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persons/person1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eu Drive\Compras 1\Compras 2\Compras 3\Compras 4\Compras 5\CE 07-25 PAVIMENTAÇÃO 3 RUAS 374 24\SITE\"/>
    </mc:Choice>
  </mc:AlternateContent>
  <xr:revisionPtr revIDLastSave="0" documentId="8_{03BC1916-DD94-44F3-8E07-5AEBD5A727BE}" xr6:coauthVersionLast="47" xr6:coauthVersionMax="47" xr10:uidLastSave="{00000000-0000-0000-0000-000000000000}"/>
  <bookViews>
    <workbookView xWindow="-120" yWindow="-120" windowWidth="29040" windowHeight="15840" tabRatio="403" xr2:uid="{00000000-000D-0000-FFFF-FFFF00000000}"/>
  </bookViews>
  <sheets>
    <sheet name="Planilha" sheetId="5" r:id="rId1"/>
    <sheet name="jAN24" sheetId="2" state="hidden" r:id="rId2"/>
    <sheet name="Cronograma estado" sheetId="4" state="hidden" r:id="rId3"/>
  </sheets>
  <externalReferences>
    <externalReference r:id="rId4"/>
    <externalReference r:id="rId5"/>
    <externalReference r:id="rId6"/>
  </externalReferences>
  <definedNames>
    <definedName name="_xlnm._FilterDatabase" localSheetId="1" hidden="1">'jAN24'!$B$13:$L$13</definedName>
    <definedName name="_xlnm._FilterDatabase" localSheetId="0" hidden="1">Planilha!$B$10:$K$60</definedName>
    <definedName name="_xlnm.Print_Area" localSheetId="2">'Cronograma estado'!$B$1:$L$34</definedName>
    <definedName name="_xlnm.Print_Area" localSheetId="1">'jAN24'!$B$2:$L$80</definedName>
    <definedName name="_xlnm.Print_Area" localSheetId="0">Planilha!$B$2:$K$61</definedName>
    <definedName name="AreaTeste">#REF!</definedName>
    <definedName name="AreaTeste2">#REF!</definedName>
    <definedName name="CélulaInicioPlanilha">#REF!</definedName>
    <definedName name="CélulaResumo">#REF!</definedName>
    <definedName name="Excel_BuiltIn_Database">#REF!</definedName>
    <definedName name="Excel_BuiltIn_Database_2">#REF!</definedName>
    <definedName name="Print_Area" localSheetId="1">'jAN24'!$B$13:$L$155</definedName>
    <definedName name="Print_Area" localSheetId="0">Planilha!$B$10:$K$110</definedName>
    <definedName name="_xlnm.Print_Titles" localSheetId="1">'jAN24'!$13:$13</definedName>
    <definedName name="_xlnm.Print_Titles" localSheetId="0">Planilha!$10:$10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1" i="5" l="1"/>
  <c r="J17" i="5"/>
  <c r="G53" i="5" l="1"/>
  <c r="G48" i="5"/>
  <c r="G49" i="5"/>
  <c r="G50" i="5"/>
  <c r="G51" i="5"/>
  <c r="G52" i="5"/>
  <c r="G54" i="5"/>
  <c r="G55" i="5"/>
  <c r="G56" i="5"/>
  <c r="G57" i="5"/>
  <c r="G47" i="5"/>
  <c r="G42" i="5"/>
  <c r="G43" i="5"/>
  <c r="G44" i="5"/>
  <c r="G41" i="5"/>
  <c r="G38" i="5"/>
  <c r="E48" i="5"/>
  <c r="E49" i="5"/>
  <c r="E50" i="5"/>
  <c r="H50" i="5" s="1"/>
  <c r="E51" i="5"/>
  <c r="E52" i="5"/>
  <c r="E53" i="5"/>
  <c r="H53" i="5" s="1"/>
  <c r="E54" i="5"/>
  <c r="E55" i="5"/>
  <c r="E56" i="5"/>
  <c r="E57" i="5"/>
  <c r="H57" i="5" s="1"/>
  <c r="E47" i="5"/>
  <c r="F47" i="5" s="1"/>
  <c r="E42" i="5"/>
  <c r="E43" i="5"/>
  <c r="H43" i="5" s="1"/>
  <c r="E44" i="5"/>
  <c r="F44" i="5" s="1"/>
  <c r="E41" i="5"/>
  <c r="F41" i="5" s="1"/>
  <c r="E38" i="5"/>
  <c r="C48" i="5"/>
  <c r="C50" i="5"/>
  <c r="C51" i="5"/>
  <c r="C52" i="5"/>
  <c r="C53" i="5"/>
  <c r="C54" i="5"/>
  <c r="C55" i="5"/>
  <c r="C56" i="5"/>
  <c r="C57" i="5"/>
  <c r="C47" i="5"/>
  <c r="C42" i="5"/>
  <c r="C43" i="5"/>
  <c r="C44" i="5"/>
  <c r="C41" i="5"/>
  <c r="C38" i="5"/>
  <c r="G30" i="5"/>
  <c r="G31" i="5"/>
  <c r="G32" i="5"/>
  <c r="G33" i="5"/>
  <c r="G24" i="5"/>
  <c r="G25" i="5"/>
  <c r="G26" i="5"/>
  <c r="G27" i="5"/>
  <c r="G28" i="5"/>
  <c r="G29" i="5"/>
  <c r="G23" i="5"/>
  <c r="G18" i="5"/>
  <c r="G19" i="5"/>
  <c r="G20" i="5"/>
  <c r="G17" i="5"/>
  <c r="G14" i="5"/>
  <c r="E24" i="5"/>
  <c r="H24" i="5" s="1"/>
  <c r="E25" i="5"/>
  <c r="E26" i="5"/>
  <c r="H26" i="5" s="1"/>
  <c r="E27" i="5"/>
  <c r="F27" i="5" s="1"/>
  <c r="E28" i="5"/>
  <c r="H28" i="5" s="1"/>
  <c r="E29" i="5"/>
  <c r="F29" i="5" s="1"/>
  <c r="E30" i="5"/>
  <c r="E31" i="5"/>
  <c r="E32" i="5"/>
  <c r="F32" i="5" s="1"/>
  <c r="E33" i="5"/>
  <c r="F33" i="5" s="1"/>
  <c r="E23" i="5"/>
  <c r="D23" i="5"/>
  <c r="D24" i="5"/>
  <c r="D25" i="5"/>
  <c r="D26" i="5"/>
  <c r="D27" i="5"/>
  <c r="D28" i="5"/>
  <c r="D29" i="5"/>
  <c r="D30" i="5"/>
  <c r="D31" i="5"/>
  <c r="D32" i="5"/>
  <c r="D33" i="5"/>
  <c r="C33" i="5"/>
  <c r="C24" i="5"/>
  <c r="C26" i="5"/>
  <c r="C27" i="5"/>
  <c r="C28" i="5"/>
  <c r="C29" i="5"/>
  <c r="C30" i="5"/>
  <c r="C31" i="5"/>
  <c r="C32" i="5"/>
  <c r="C23" i="5"/>
  <c r="C18" i="5"/>
  <c r="C19" i="5"/>
  <c r="C20" i="5"/>
  <c r="C17" i="5"/>
  <c r="C14" i="5"/>
  <c r="E14" i="5"/>
  <c r="E20" i="5"/>
  <c r="F20" i="5" s="1"/>
  <c r="E19" i="5"/>
  <c r="F19" i="5" s="1"/>
  <c r="E18" i="5"/>
  <c r="F18" i="5" s="1"/>
  <c r="E17" i="5"/>
  <c r="H17" i="5" s="1"/>
  <c r="H48" i="5" l="1"/>
  <c r="F38" i="5"/>
  <c r="F26" i="5"/>
  <c r="F54" i="5"/>
  <c r="H31" i="5"/>
  <c r="F49" i="5"/>
  <c r="H25" i="5"/>
  <c r="F48" i="5"/>
  <c r="H41" i="5"/>
  <c r="H30" i="5"/>
  <c r="F23" i="5"/>
  <c r="H38" i="5"/>
  <c r="F24" i="5"/>
  <c r="H44" i="5"/>
  <c r="F25" i="5"/>
  <c r="F55" i="5"/>
  <c r="J20" i="5"/>
  <c r="H27" i="5"/>
  <c r="H32" i="5"/>
  <c r="H18" i="5"/>
  <c r="F30" i="5"/>
  <c r="H54" i="5"/>
  <c r="H19" i="5"/>
  <c r="J44" i="5"/>
  <c r="F51" i="5"/>
  <c r="H55" i="5"/>
  <c r="H20" i="5"/>
  <c r="F53" i="5"/>
  <c r="H56" i="5"/>
  <c r="J56" i="5"/>
  <c r="K56" i="5" s="1"/>
  <c r="J55" i="5"/>
  <c r="K55" i="5" s="1"/>
  <c r="J31" i="5"/>
  <c r="K31" i="5" s="1"/>
  <c r="F50" i="5"/>
  <c r="H42" i="5"/>
  <c r="F52" i="5"/>
  <c r="H49" i="5"/>
  <c r="F43" i="5"/>
  <c r="H23" i="5"/>
  <c r="F17" i="5"/>
  <c r="F31" i="5"/>
  <c r="F56" i="5"/>
  <c r="H51" i="5"/>
  <c r="F28" i="5"/>
  <c r="F57" i="5"/>
  <c r="H52" i="5"/>
  <c r="H29" i="5"/>
  <c r="F42" i="5"/>
  <c r="H47" i="5"/>
  <c r="H33" i="5"/>
  <c r="F14" i="5"/>
  <c r="H14" i="5"/>
  <c r="J54" i="5"/>
  <c r="D41" i="5"/>
  <c r="J30" i="5"/>
  <c r="K30" i="5" s="1"/>
  <c r="J57" i="5" l="1"/>
  <c r="K57" i="5" s="1"/>
  <c r="J32" i="5"/>
  <c r="K32" i="5" s="1"/>
  <c r="J33" i="5"/>
  <c r="K33" i="5" s="1"/>
  <c r="D17" i="5" l="1"/>
  <c r="H26" i="4" l="1"/>
  <c r="C17" i="4"/>
  <c r="B17" i="4"/>
  <c r="C15" i="4"/>
  <c r="B15" i="4"/>
  <c r="C13" i="4"/>
  <c r="B5" i="4" l="1"/>
  <c r="J24" i="4"/>
  <c r="J23" i="4"/>
  <c r="J22" i="4"/>
  <c r="J21" i="4"/>
  <c r="J20" i="4"/>
  <c r="J19" i="4"/>
  <c r="K44" i="5" l="1"/>
  <c r="D53" i="5" l="1"/>
  <c r="D51" i="5"/>
  <c r="D52" i="5"/>
  <c r="D47" i="5"/>
  <c r="D48" i="5"/>
  <c r="D50" i="5"/>
  <c r="D49" i="5"/>
  <c r="H19" i="2"/>
  <c r="D14" i="5"/>
  <c r="D38" i="5"/>
  <c r="H16" i="2"/>
  <c r="D16" i="2"/>
  <c r="E16" i="2" s="1"/>
  <c r="D29" i="2"/>
  <c r="E29" i="2" s="1"/>
  <c r="H30" i="2"/>
  <c r="D20" i="2"/>
  <c r="I20" i="2" s="1"/>
  <c r="H24" i="2"/>
  <c r="D21" i="2"/>
  <c r="E21" i="2" s="1"/>
  <c r="H27" i="2"/>
  <c r="D24" i="2"/>
  <c r="E24" i="2" s="1"/>
  <c r="D25" i="2"/>
  <c r="I25" i="2" s="1"/>
  <c r="H21" i="2"/>
  <c r="D26" i="2"/>
  <c r="I26" i="2" s="1"/>
  <c r="D19" i="2"/>
  <c r="I19" i="2" s="1"/>
  <c r="D30" i="2"/>
  <c r="I30" i="2" s="1"/>
  <c r="H25" i="2"/>
  <c r="D28" i="2"/>
  <c r="E28" i="2" s="1"/>
  <c r="H29" i="2"/>
  <c r="D27" i="2"/>
  <c r="I27" i="2" s="1"/>
  <c r="H26" i="2"/>
  <c r="H33" i="2"/>
  <c r="D43" i="5"/>
  <c r="D19" i="5"/>
  <c r="D42" i="5"/>
  <c r="D18" i="5"/>
  <c r="H28" i="2"/>
  <c r="D33" i="2"/>
  <c r="E33" i="2" s="1"/>
  <c r="H20" i="2"/>
  <c r="H77" i="2"/>
  <c r="D77" i="2"/>
  <c r="H74" i="2"/>
  <c r="D74" i="2"/>
  <c r="H73" i="2"/>
  <c r="D73" i="2"/>
  <c r="H72" i="2"/>
  <c r="D72" i="2"/>
  <c r="H71" i="2"/>
  <c r="D71" i="2"/>
  <c r="H70" i="2"/>
  <c r="D70" i="2"/>
  <c r="H69" i="2"/>
  <c r="D69" i="2"/>
  <c r="H68" i="2"/>
  <c r="D68" i="2"/>
  <c r="H65" i="2"/>
  <c r="D65" i="2"/>
  <c r="H64" i="2"/>
  <c r="D64" i="2"/>
  <c r="H63" i="2"/>
  <c r="D63" i="2"/>
  <c r="H55" i="2"/>
  <c r="D55" i="2"/>
  <c r="H52" i="2"/>
  <c r="D52" i="2"/>
  <c r="H51" i="2"/>
  <c r="D51" i="2"/>
  <c r="H50" i="2"/>
  <c r="D50" i="2"/>
  <c r="H49" i="2"/>
  <c r="D49" i="2"/>
  <c r="H48" i="2"/>
  <c r="D48" i="2"/>
  <c r="H47" i="2"/>
  <c r="D47" i="2"/>
  <c r="H46" i="2"/>
  <c r="D46" i="2"/>
  <c r="H43" i="2"/>
  <c r="D43" i="2"/>
  <c r="H42" i="2"/>
  <c r="D42" i="2"/>
  <c r="H41" i="2"/>
  <c r="D41" i="2"/>
  <c r="H60" i="2"/>
  <c r="D60" i="2"/>
  <c r="H38" i="2"/>
  <c r="D38" i="2"/>
  <c r="I29" i="2" l="1"/>
  <c r="J28" i="5"/>
  <c r="J27" i="5"/>
  <c r="J25" i="5"/>
  <c r="J24" i="5"/>
  <c r="J26" i="5"/>
  <c r="J29" i="5"/>
  <c r="E25" i="2"/>
  <c r="I16" i="2"/>
  <c r="K16" i="2" s="1"/>
  <c r="G16" i="2"/>
  <c r="G21" i="2"/>
  <c r="I28" i="2"/>
  <c r="K28" i="2" s="1"/>
  <c r="E30" i="2"/>
  <c r="I21" i="2"/>
  <c r="K21" i="2" s="1"/>
  <c r="G25" i="2"/>
  <c r="J25" i="2" s="1"/>
  <c r="G24" i="2"/>
  <c r="E27" i="2"/>
  <c r="E26" i="2"/>
  <c r="E20" i="2"/>
  <c r="G20" i="2"/>
  <c r="J20" i="2" s="1"/>
  <c r="E19" i="2"/>
  <c r="I24" i="2"/>
  <c r="G33" i="2"/>
  <c r="I33" i="2"/>
  <c r="K33" i="2" s="1"/>
  <c r="G19" i="2"/>
  <c r="J13" i="4" s="1"/>
  <c r="H13" i="4" s="1"/>
  <c r="I43" i="2"/>
  <c r="E43" i="2"/>
  <c r="G72" i="2"/>
  <c r="I72" i="2"/>
  <c r="E72" i="2"/>
  <c r="G60" i="2"/>
  <c r="I60" i="2"/>
  <c r="E60" i="2"/>
  <c r="E42" i="2"/>
  <c r="I42" i="2"/>
  <c r="I48" i="2"/>
  <c r="E48" i="2"/>
  <c r="E52" i="2"/>
  <c r="I52" i="2"/>
  <c r="G65" i="2"/>
  <c r="E65" i="2"/>
  <c r="I65" i="2"/>
  <c r="G71" i="2"/>
  <c r="I71" i="2"/>
  <c r="E71" i="2"/>
  <c r="G77" i="2"/>
  <c r="E77" i="2"/>
  <c r="I77" i="2"/>
  <c r="E38" i="2"/>
  <c r="I38" i="2"/>
  <c r="G68" i="2"/>
  <c r="E68" i="2"/>
  <c r="I68" i="2"/>
  <c r="I46" i="2"/>
  <c r="E46" i="2"/>
  <c r="G63" i="2"/>
  <c r="J17" i="4" s="1"/>
  <c r="H17" i="4" s="1"/>
  <c r="I63" i="2"/>
  <c r="E63" i="2"/>
  <c r="G73" i="2"/>
  <c r="E73" i="2"/>
  <c r="I73" i="2"/>
  <c r="G26" i="2"/>
  <c r="J26" i="2" s="1"/>
  <c r="I55" i="2"/>
  <c r="E55" i="2"/>
  <c r="G27" i="2"/>
  <c r="J27" i="2" s="1"/>
  <c r="E50" i="2"/>
  <c r="I50" i="2"/>
  <c r="G69" i="2"/>
  <c r="I69" i="2"/>
  <c r="E69" i="2"/>
  <c r="E41" i="2"/>
  <c r="I41" i="2"/>
  <c r="E47" i="2"/>
  <c r="I47" i="2"/>
  <c r="E51" i="2"/>
  <c r="I51" i="2"/>
  <c r="G64" i="2"/>
  <c r="I64" i="2"/>
  <c r="E64" i="2"/>
  <c r="G70" i="2"/>
  <c r="E70" i="2"/>
  <c r="I70" i="2"/>
  <c r="G74" i="2"/>
  <c r="I74" i="2"/>
  <c r="E74" i="2"/>
  <c r="E49" i="2"/>
  <c r="I49" i="2"/>
  <c r="G38" i="2"/>
  <c r="G41" i="2"/>
  <c r="J15" i="4" s="1"/>
  <c r="H15" i="4" s="1"/>
  <c r="G42" i="2"/>
  <c r="G43" i="2"/>
  <c r="G46" i="2"/>
  <c r="G47" i="2"/>
  <c r="G48" i="2"/>
  <c r="G49" i="2"/>
  <c r="G50" i="2"/>
  <c r="G51" i="2"/>
  <c r="G52" i="2"/>
  <c r="G55" i="2"/>
  <c r="K19" i="2"/>
  <c r="K30" i="2"/>
  <c r="K29" i="2"/>
  <c r="K27" i="2"/>
  <c r="K26" i="2"/>
  <c r="K25" i="2"/>
  <c r="K20" i="2"/>
  <c r="K54" i="5" l="1"/>
  <c r="J19" i="2"/>
  <c r="K24" i="5"/>
  <c r="J16" i="2"/>
  <c r="L20" i="2"/>
  <c r="L25" i="2"/>
  <c r="J21" i="2"/>
  <c r="L33" i="2"/>
  <c r="L34" i="2" s="1"/>
  <c r="J14" i="5"/>
  <c r="K14" i="5" s="1"/>
  <c r="J38" i="5"/>
  <c r="K38" i="5" s="1"/>
  <c r="L21" i="2"/>
  <c r="L16" i="2"/>
  <c r="L17" i="2" s="1"/>
  <c r="J24" i="2"/>
  <c r="J33" i="2"/>
  <c r="K24" i="2"/>
  <c r="L24" i="2" s="1"/>
  <c r="L27" i="2"/>
  <c r="J19" i="5"/>
  <c r="K19" i="5" s="1"/>
  <c r="L19" i="2"/>
  <c r="L22" i="2" s="1"/>
  <c r="J47" i="5"/>
  <c r="K47" i="5" s="1"/>
  <c r="J52" i="5"/>
  <c r="K52" i="5" s="1"/>
  <c r="J53" i="5"/>
  <c r="K53" i="5" s="1"/>
  <c r="J49" i="5"/>
  <c r="K49" i="5" s="1"/>
  <c r="J48" i="5"/>
  <c r="K48" i="5" s="1"/>
  <c r="J42" i="5"/>
  <c r="K42" i="5" s="1"/>
  <c r="K41" i="5"/>
  <c r="J43" i="5"/>
  <c r="K43" i="5" s="1"/>
  <c r="J18" i="5"/>
  <c r="K18" i="5" s="1"/>
  <c r="G28" i="2"/>
  <c r="J28" i="2" s="1"/>
  <c r="K25" i="5"/>
  <c r="L26" i="2"/>
  <c r="K26" i="5"/>
  <c r="K77" i="2"/>
  <c r="L77" i="2" s="1"/>
  <c r="L78" i="2" s="1"/>
  <c r="J77" i="2"/>
  <c r="K74" i="2"/>
  <c r="L74" i="2" s="1"/>
  <c r="J74" i="2"/>
  <c r="K73" i="2"/>
  <c r="L73" i="2" s="1"/>
  <c r="J73" i="2"/>
  <c r="K72" i="2"/>
  <c r="L72" i="2" s="1"/>
  <c r="J72" i="2"/>
  <c r="K71" i="2"/>
  <c r="L71" i="2" s="1"/>
  <c r="J71" i="2"/>
  <c r="K70" i="2"/>
  <c r="L70" i="2" s="1"/>
  <c r="J70" i="2"/>
  <c r="K69" i="2"/>
  <c r="L69" i="2" s="1"/>
  <c r="J69" i="2"/>
  <c r="K68" i="2"/>
  <c r="L68" i="2" s="1"/>
  <c r="J68" i="2"/>
  <c r="K65" i="2"/>
  <c r="L65" i="2" s="1"/>
  <c r="J65" i="2"/>
  <c r="K64" i="2"/>
  <c r="L64" i="2" s="1"/>
  <c r="J64" i="2"/>
  <c r="K63" i="2"/>
  <c r="L63" i="2" s="1"/>
  <c r="J63" i="2"/>
  <c r="K55" i="2"/>
  <c r="L55" i="2" s="1"/>
  <c r="L56" i="2" s="1"/>
  <c r="J55" i="2"/>
  <c r="K52" i="2"/>
  <c r="L52" i="2" s="1"/>
  <c r="J52" i="2"/>
  <c r="K51" i="2"/>
  <c r="L51" i="2" s="1"/>
  <c r="J51" i="2"/>
  <c r="K50" i="2"/>
  <c r="L50" i="2" s="1"/>
  <c r="J50" i="2"/>
  <c r="K49" i="2"/>
  <c r="L49" i="2" s="1"/>
  <c r="J49" i="2"/>
  <c r="K48" i="2"/>
  <c r="L48" i="2" s="1"/>
  <c r="J48" i="2"/>
  <c r="K47" i="2"/>
  <c r="L47" i="2" s="1"/>
  <c r="J47" i="2"/>
  <c r="K46" i="2"/>
  <c r="L46" i="2" s="1"/>
  <c r="J46" i="2"/>
  <c r="K43" i="2"/>
  <c r="L43" i="2" s="1"/>
  <c r="J43" i="2"/>
  <c r="K42" i="2"/>
  <c r="L42" i="2" s="1"/>
  <c r="J42" i="2"/>
  <c r="K41" i="2"/>
  <c r="L41" i="2" s="1"/>
  <c r="J41" i="2"/>
  <c r="K60" i="2"/>
  <c r="L60" i="2" s="1"/>
  <c r="L61" i="2" s="1"/>
  <c r="J60" i="2"/>
  <c r="K38" i="2"/>
  <c r="L38" i="2" s="1"/>
  <c r="L39" i="2" s="1"/>
  <c r="J38" i="2"/>
  <c r="K15" i="5" l="1"/>
  <c r="K39" i="5"/>
  <c r="K45" i="5"/>
  <c r="K20" i="5"/>
  <c r="J23" i="5"/>
  <c r="K23" i="5" s="1"/>
  <c r="J51" i="5"/>
  <c r="K51" i="5" s="1"/>
  <c r="J50" i="5"/>
  <c r="K50" i="5" s="1"/>
  <c r="L28" i="2"/>
  <c r="G29" i="2"/>
  <c r="K27" i="5"/>
  <c r="L75" i="2"/>
  <c r="L44" i="2"/>
  <c r="L66" i="2"/>
  <c r="L53" i="2"/>
  <c r="K58" i="5" l="1"/>
  <c r="G30" i="2"/>
  <c r="J29" i="2"/>
  <c r="L29" i="2"/>
  <c r="K28" i="5"/>
  <c r="L57" i="2"/>
  <c r="J16" i="4" s="1"/>
  <c r="H16" i="4" s="1"/>
  <c r="L79" i="2"/>
  <c r="J18" i="4" s="1"/>
  <c r="H18" i="4" s="1"/>
  <c r="K59" i="5" l="1"/>
  <c r="K29" i="5"/>
  <c r="L30" i="2"/>
  <c r="L31" i="2" s="1"/>
  <c r="L35" i="2" s="1"/>
  <c r="J30" i="2"/>
  <c r="K34" i="5" l="1"/>
  <c r="L80" i="2"/>
  <c r="J14" i="4"/>
  <c r="H14" i="4" s="1"/>
  <c r="H27" i="4" s="1"/>
  <c r="J27" i="4" s="1"/>
  <c r="H28" i="4" l="1"/>
  <c r="J28" i="4" s="1"/>
  <c r="K17" i="5" l="1"/>
  <c r="K21" i="5" l="1"/>
  <c r="K35" i="5" l="1"/>
  <c r="K60" i="5" s="1"/>
</calcChain>
</file>

<file path=xl/sharedStrings.xml><?xml version="1.0" encoding="utf-8"?>
<sst xmlns="http://schemas.openxmlformats.org/spreadsheetml/2006/main" count="294" uniqueCount="136">
  <si>
    <t>M2</t>
  </si>
  <si>
    <t>PLANILHA ORÇAMENTÁRIA</t>
  </si>
  <si>
    <t>SECRETARIA MUNICIPAL DE OBRAS</t>
  </si>
  <si>
    <t>Código</t>
  </si>
  <si>
    <t>Descrição</t>
  </si>
  <si>
    <t>Unid</t>
  </si>
  <si>
    <t>Quantidade</t>
  </si>
  <si>
    <t>Preço Unit</t>
  </si>
  <si>
    <t>Total</t>
  </si>
  <si>
    <t>Subtotal:</t>
  </si>
  <si>
    <t>TOTAL GERAL:</t>
  </si>
  <si>
    <t>PLACA DE OBRA EM CHAPA DE AÇO GALVANIZADO</t>
  </si>
  <si>
    <t>DEMOLIÇÃO DE PAVIMENTO DE CONCRETO, SARJETA OU SARJETÃO, INCLUI CARGA EM CAMINHÃO</t>
  </si>
  <si>
    <t>REMOÇÃO DE ENTULHO ALÉM DO PRIMEIRO KM</t>
  </si>
  <si>
    <t>FRESAGEM DE PAVIMENTO ASFÁLTICO COM ESPESSURA ATÉ 5CM, EM VIAS EXPRESSAS, INCLUSIVE REMOÇÃO DO MATERIAL FRESADO ATÉ 10KM E VARRIÇÃO</t>
  </si>
  <si>
    <t>BASE DE BINDER DENSO (SEM TRANSPORTE)</t>
  </si>
  <si>
    <t>CARGA, DESCARGA E TRANSPORTE DE BINDER ATÉ A DISTÂNCIA MÉDIA DE IDA E VOLTA DE 1KM</t>
  </si>
  <si>
    <t>TRANSPORTE DE BINDER ALÉM DO PRIMEIRO KM</t>
  </si>
  <si>
    <t>IMPRIMAÇÃO BETUMINOSA LIGANTE</t>
  </si>
  <si>
    <t>REVESTIMENTO DE CONCRETO ASFÁLTICO (SEM TRANSPORTE)</t>
  </si>
  <si>
    <t>CARGA, DESCARGA E TRANSPORTE DE CONCRETO ASFÁLTICO ATÉ A DISTÂNCIA MÉDIA DE IDA E VOLTA DE 1KM</t>
  </si>
  <si>
    <t>TRANSPORTE DE CONCRETO ASFÁLTICO ALÉM DO PRIMEIRO KM</t>
  </si>
  <si>
    <t>LEVANTAMENTO OU REBAIXAMENTO DE TAMPÃO DE POÇO DE VISITA</t>
  </si>
  <si>
    <t>PREFEITURA MUNICIPAL DE FERRAZ DE VASCONCELOS</t>
  </si>
  <si>
    <t>Obra:</t>
  </si>
  <si>
    <t>Referência:</t>
  </si>
  <si>
    <t>BDI Utilizado:</t>
  </si>
  <si>
    <t>Item</t>
  </si>
  <si>
    <t>1.1</t>
  </si>
  <si>
    <t>SERVIÇOS PRELIMINARES</t>
  </si>
  <si>
    <t>FRESAGEM, DEMOLIÇÕES E RETIRADAS</t>
  </si>
  <si>
    <t>2.1</t>
  </si>
  <si>
    <t>2.2</t>
  </si>
  <si>
    <t>2.3</t>
  </si>
  <si>
    <t>3.1</t>
  </si>
  <si>
    <t>3.2</t>
  </si>
  <si>
    <t>3.3</t>
  </si>
  <si>
    <t>PAVIMENTAÇÃO</t>
  </si>
  <si>
    <t>SERVIÇOS COMPLEMENTARES</t>
  </si>
  <si>
    <t>Referencia</t>
  </si>
  <si>
    <t>INFRA</t>
  </si>
  <si>
    <t>3.4</t>
  </si>
  <si>
    <t>Prefeitura Municipal de Ferraz de Vasconcelos, aos 18/10/2023</t>
  </si>
  <si>
    <t>André Felipe Maia Alfonzo</t>
  </si>
  <si>
    <t xml:space="preserve">Engenheiro Civil </t>
  </si>
  <si>
    <t>CREA-SP 5070657923</t>
  </si>
  <si>
    <t xml:space="preserve"> </t>
  </si>
  <si>
    <t>GOVERNO DO ESTADO DE SÃO PAULO
SECRETARIA DE GOVERNO E RELAÕES INSTITUCIONAIS</t>
  </si>
  <si>
    <r>
      <t xml:space="preserve">MUNICÍPIO:
</t>
    </r>
    <r>
      <rPr>
        <sz val="10"/>
        <color theme="1"/>
        <rFont val="Arial"/>
        <family val="2"/>
      </rPr>
      <t>FERRAZ DE VASCONCELOS</t>
    </r>
  </si>
  <si>
    <t>OBJETO:</t>
  </si>
  <si>
    <t>PRAZO PROPOSTO</t>
  </si>
  <si>
    <r>
      <t xml:space="preserve">INÍCIO: </t>
    </r>
    <r>
      <rPr>
        <sz val="10"/>
        <color theme="1"/>
        <rFont val="Arial"/>
        <family val="2"/>
      </rPr>
      <t>data da assinatura do convênio</t>
    </r>
  </si>
  <si>
    <r>
      <t xml:space="preserve">FINAL: </t>
    </r>
    <r>
      <rPr>
        <sz val="10"/>
        <color theme="1"/>
        <rFont val="Arial"/>
        <family val="2"/>
      </rPr>
      <t>720 dias à partir da data da assinatura do convênio</t>
    </r>
  </si>
  <si>
    <t>ITEM</t>
  </si>
  <si>
    <t>SERVIÇO</t>
  </si>
  <si>
    <t>UNIDADE</t>
  </si>
  <si>
    <t>1ª ETAPA</t>
  </si>
  <si>
    <t>TOTAL</t>
  </si>
  <si>
    <t>R$</t>
  </si>
  <si>
    <t>RECURSOS ESTADUAL</t>
  </si>
  <si>
    <t>RECURSOS PRÓPRIO</t>
  </si>
  <si>
    <t>ASSINATURA:</t>
  </si>
  <si>
    <r>
      <t>CREA / CAU:</t>
    </r>
    <r>
      <rPr>
        <sz val="10"/>
        <color theme="1"/>
        <rFont val="Arial"/>
        <family val="2"/>
      </rPr>
      <t xml:space="preserve"> A25097-0</t>
    </r>
  </si>
  <si>
    <t xml:space="preserve">ART / RRT: </t>
  </si>
  <si>
    <r>
      <t xml:space="preserve">DATA BASE:
</t>
    </r>
    <r>
      <rPr>
        <sz val="10"/>
        <color theme="1"/>
        <rFont val="Arial"/>
        <family val="2"/>
      </rPr>
      <t>JULHO/23</t>
    </r>
  </si>
  <si>
    <t>RECAPEAMENTO ASFÁLTICO RUA DOM PEDRO I</t>
  </si>
  <si>
    <t>1.1.1</t>
  </si>
  <si>
    <t>1.2</t>
  </si>
  <si>
    <t>1.2.1</t>
  </si>
  <si>
    <t>1.2.2</t>
  </si>
  <si>
    <t>1.2.3</t>
  </si>
  <si>
    <t>1.3</t>
  </si>
  <si>
    <t>1.3.1</t>
  </si>
  <si>
    <t>1.3.2</t>
  </si>
  <si>
    <t>1.3.3</t>
  </si>
  <si>
    <t>1.3.4</t>
  </si>
  <si>
    <t>1.3.5</t>
  </si>
  <si>
    <t>1.4</t>
  </si>
  <si>
    <t>1.4.1</t>
  </si>
  <si>
    <t>TOTAL RECAPEAMENTO ASFÁLTICO RUA DOM PEDRO I:</t>
  </si>
  <si>
    <t>RECAPEAMENTO ASFÁLTICO RUA CARMELITA DE ALMEIDA DA SILVA</t>
  </si>
  <si>
    <t>2.1.1</t>
  </si>
  <si>
    <t>2.2.1</t>
  </si>
  <si>
    <t>2.2.2</t>
  </si>
  <si>
    <t>2.2.3</t>
  </si>
  <si>
    <t>2.3.1</t>
  </si>
  <si>
    <t>2.3.2</t>
  </si>
  <si>
    <t>2.3.3</t>
  </si>
  <si>
    <t>2.3.4</t>
  </si>
  <si>
    <t>2.3.5</t>
  </si>
  <si>
    <t>2.4</t>
  </si>
  <si>
    <t>2.5.1</t>
  </si>
  <si>
    <t>RECAPEAMENTO ASFÁLTICO RUA CARMELITA DE ALMEIDA DA SILVA:</t>
  </si>
  <si>
    <t>3.1.1</t>
  </si>
  <si>
    <t>3.2.1</t>
  </si>
  <si>
    <t>3.2.2</t>
  </si>
  <si>
    <t>3.2.3</t>
  </si>
  <si>
    <t>3.3.1</t>
  </si>
  <si>
    <t>3.3.2</t>
  </si>
  <si>
    <t>3.3.3</t>
  </si>
  <si>
    <t>3.3.4</t>
  </si>
  <si>
    <t>3.3.5</t>
  </si>
  <si>
    <t>3.4.1</t>
  </si>
  <si>
    <t>1.3.6</t>
  </si>
  <si>
    <t>1.3.7</t>
  </si>
  <si>
    <t>2.3.6</t>
  </si>
  <si>
    <t>2.3.7</t>
  </si>
  <si>
    <t>3.3.6</t>
  </si>
  <si>
    <t>3.3.7</t>
  </si>
  <si>
    <t>Antônio Carlos dos Santos Ferreira</t>
  </si>
  <si>
    <t>CAU A25097-0</t>
  </si>
  <si>
    <t>RECAPEAMENTO ASFÁLTICO RUA JOÃO DEMETRIO DA SILVA</t>
  </si>
  <si>
    <t>RECAPEAMENTO ASFÁLTICO RUA DOM PEDRO I, RECAPEAMENTO ASFÁLTICO RUA CARMELITA DE ALMEIDA DA SILVA E RECAPEAMENTO ASFÁLTICO RUA JOÃO DEMETRIO DA SILVA</t>
  </si>
  <si>
    <t>PERIODO 720 DIAS</t>
  </si>
  <si>
    <t>Prazo de liberação: em 30 dias após a conclusão da etapa.</t>
  </si>
  <si>
    <t>PRAZO DE   EXECUÇÃO</t>
  </si>
  <si>
    <t>690 DIAS</t>
  </si>
  <si>
    <t>INFRA (janeiro/2024) sem desoneração</t>
  </si>
  <si>
    <t>05.09.006</t>
  </si>
  <si>
    <t>1.2.4</t>
  </si>
  <si>
    <t>1.3.8</t>
  </si>
  <si>
    <t>55.01.030</t>
  </si>
  <si>
    <t>2.3.8</t>
  </si>
  <si>
    <t>RECAPEAMENTO ASFÁLTICO RUA DOM PEDRO I E RECAPEAMENTO ASFÁLTICO RUA CARMELITA DE ALMEIDA DA SILVA</t>
  </si>
  <si>
    <t>1.3.9</t>
  </si>
  <si>
    <t>1.3.10</t>
  </si>
  <si>
    <t>1.3.11</t>
  </si>
  <si>
    <t>2.3.9</t>
  </si>
  <si>
    <t>2.3.10</t>
  </si>
  <si>
    <t>2.3.11</t>
  </si>
  <si>
    <t>DER BDI:</t>
  </si>
  <si>
    <t>SICRO/DNIT</t>
  </si>
  <si>
    <t>Valor Unit.</t>
  </si>
  <si>
    <t>Preço Unit c/ BDI</t>
  </si>
  <si>
    <t>Preço Unit s/ BDI</t>
  </si>
  <si>
    <t>SIURB - INFRA (Jan/2025) sem desoneração; CDHU 197 FEV/25; DER Out/2024; SICRO/DNIT Jan/25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</si>
</sst>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\-??_);_(@_)"/>
    <numFmt numFmtId="165" formatCode="00\.00\.00"/>
    <numFmt numFmtId="168" formatCode="mmmm/yy"/>
    <numFmt numFmtId="169" formatCode="00\.000\.000"/>
  </numFmts>
  <fonts count="14" x14ac:knownFonts="1"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5"/>
      <color indexed="56"/>
      <name val="Calibri"/>
      <family val="2"/>
    </font>
    <font>
      <sz val="10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1F497D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8" fillId="0" borderId="0"/>
    <xf numFmtId="0" fontId="8" fillId="0" borderId="0"/>
    <xf numFmtId="0" fontId="2" fillId="0" borderId="0"/>
    <xf numFmtId="9" fontId="4" fillId="0" borderId="0" applyFill="0" applyBorder="0" applyAlignment="0" applyProtection="0"/>
    <xf numFmtId="0" fontId="3" fillId="0" borderId="1" applyNumberFormat="0" applyFill="0" applyAlignment="0" applyProtection="0"/>
    <xf numFmtId="164" fontId="4" fillId="0" borderId="0" applyFill="0" applyBorder="0" applyAlignment="0" applyProtection="0"/>
    <xf numFmtId="0" fontId="10" fillId="0" borderId="0">
      <alignment vertical="center"/>
    </xf>
    <xf numFmtId="43" fontId="4" fillId="0" borderId="0" applyFont="0" applyFill="0" applyBorder="0" applyAlignment="0" applyProtection="0"/>
    <xf numFmtId="0" fontId="13" fillId="0" borderId="0">
      <alignment vertical="center"/>
    </xf>
  </cellStyleXfs>
  <cellXfs count="18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0" fillId="0" borderId="5" xfId="3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0" fontId="0" fillId="0" borderId="5" xfId="3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8" fontId="0" fillId="0" borderId="0" xfId="0" quotePrefix="1" applyNumberFormat="1" applyAlignment="1">
      <alignment horizontal="center" vertical="center"/>
    </xf>
    <xf numFmtId="168" fontId="1" fillId="0" borderId="0" xfId="0" applyNumberFormat="1" applyFont="1" applyAlignment="1">
      <alignment horizontal="right" vertical="center"/>
    </xf>
    <xf numFmtId="10" fontId="4" fillId="0" borderId="0" xfId="4" applyNumberFormat="1" applyAlignment="1">
      <alignment horizontal="left" vertical="center"/>
    </xf>
    <xf numFmtId="10" fontId="1" fillId="0" borderId="0" xfId="4" applyNumberFormat="1" applyFont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 wrapText="1"/>
    </xf>
    <xf numFmtId="0" fontId="1" fillId="0" borderId="0" xfId="0" applyFont="1"/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0" fontId="0" fillId="0" borderId="10" xfId="3" applyFont="1" applyBorder="1" applyAlignment="1">
      <alignment horizontal="left" vertical="center" wrapText="1"/>
    </xf>
    <xf numFmtId="4" fontId="0" fillId="0" borderId="10" xfId="0" applyNumberFormat="1" applyBorder="1" applyAlignment="1">
      <alignment horizontal="center" vertical="center"/>
    </xf>
    <xf numFmtId="0" fontId="0" fillId="0" borderId="10" xfId="3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0" xfId="7" applyFont="1">
      <alignment vertical="center"/>
    </xf>
    <xf numFmtId="0" fontId="9" fillId="0" borderId="0" xfId="7" applyFont="1" applyAlignment="1">
      <alignment vertical="center" wrapText="1"/>
    </xf>
    <xf numFmtId="0" fontId="11" fillId="0" borderId="0" xfId="7" applyFont="1" applyAlignment="1">
      <alignment vertical="center" wrapText="1"/>
    </xf>
    <xf numFmtId="0" fontId="12" fillId="0" borderId="38" xfId="7" applyFont="1" applyBorder="1" applyAlignment="1">
      <alignment horizontal="center" vertical="center" wrapText="1"/>
    </xf>
    <xf numFmtId="0" fontId="12" fillId="0" borderId="51" xfId="7" applyFont="1" applyBorder="1" applyAlignment="1">
      <alignment horizontal="center" vertical="center" wrapText="1"/>
    </xf>
    <xf numFmtId="0" fontId="9" fillId="0" borderId="0" xfId="7" applyFont="1" applyAlignment="1">
      <alignment horizontal="justify" vertical="center" wrapText="1"/>
    </xf>
    <xf numFmtId="0" fontId="9" fillId="0" borderId="54" xfId="7" applyFont="1" applyBorder="1" applyAlignment="1">
      <alignment vertical="center" wrapText="1"/>
    </xf>
    <xf numFmtId="0" fontId="11" fillId="0" borderId="0" xfId="7" applyFont="1">
      <alignment vertical="center"/>
    </xf>
    <xf numFmtId="0" fontId="9" fillId="0" borderId="0" xfId="7" applyFont="1" applyAlignment="1">
      <alignment horizontal="center" vertical="center"/>
    </xf>
    <xf numFmtId="0" fontId="4" fillId="0" borderId="0" xfId="6" applyNumberFormat="1" applyAlignment="1">
      <alignment vertical="center"/>
    </xf>
    <xf numFmtId="0" fontId="1" fillId="0" borderId="6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3" applyFont="1" applyAlignment="1">
      <alignment horizontal="left" vertical="center" wrapText="1"/>
    </xf>
    <xf numFmtId="0" fontId="0" fillId="0" borderId="0" xfId="3" applyFont="1" applyAlignment="1">
      <alignment horizontal="center" vertical="center" wrapText="1"/>
    </xf>
    <xf numFmtId="4" fontId="1" fillId="0" borderId="10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9" fillId="0" borderId="58" xfId="7" applyFont="1" applyBorder="1" applyAlignment="1">
      <alignment vertical="center" wrapText="1"/>
    </xf>
    <xf numFmtId="0" fontId="9" fillId="0" borderId="59" xfId="7" applyFont="1" applyBorder="1" applyAlignment="1">
      <alignment vertical="center" wrapText="1"/>
    </xf>
    <xf numFmtId="4" fontId="1" fillId="0" borderId="5" xfId="0" applyNumberFormat="1" applyFont="1" applyBorder="1" applyAlignment="1">
      <alignment horizontal="right" vertical="center"/>
    </xf>
    <xf numFmtId="0" fontId="11" fillId="0" borderId="64" xfId="0" applyFont="1" applyBorder="1" applyAlignment="1">
      <alignment horizontal="justify" vertical="center" wrapText="1"/>
    </xf>
    <xf numFmtId="0" fontId="1" fillId="0" borderId="64" xfId="0" applyFont="1" applyBorder="1" applyAlignment="1">
      <alignment horizontal="center" vertical="center" wrapText="1"/>
    </xf>
    <xf numFmtId="165" fontId="0" fillId="0" borderId="64" xfId="0" applyNumberFormat="1" applyBorder="1" applyAlignment="1">
      <alignment horizontal="center" vertical="center"/>
    </xf>
    <xf numFmtId="165" fontId="1" fillId="0" borderId="64" xfId="0" applyNumberFormat="1" applyFont="1" applyBorder="1" applyAlignment="1">
      <alignment horizontal="center" vertical="center"/>
    </xf>
    <xf numFmtId="165" fontId="0" fillId="0" borderId="51" xfId="0" applyNumberFormat="1" applyBorder="1" applyAlignment="1">
      <alignment horizontal="center" vertical="center"/>
    </xf>
    <xf numFmtId="169" fontId="0" fillId="0" borderId="6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65" fontId="0" fillId="2" borderId="5" xfId="0" applyNumberFormat="1" applyFill="1" applyBorder="1" applyAlignment="1">
      <alignment horizontal="center" vertical="center"/>
    </xf>
    <xf numFmtId="169" fontId="0" fillId="2" borderId="64" xfId="0" applyNumberFormat="1" applyFill="1" applyBorder="1" applyAlignment="1">
      <alignment horizontal="center" vertical="center"/>
    </xf>
    <xf numFmtId="0" fontId="0" fillId="2" borderId="5" xfId="3" applyFont="1" applyFill="1" applyBorder="1" applyAlignment="1">
      <alignment horizontal="left" vertical="center" wrapText="1"/>
    </xf>
    <xf numFmtId="4" fontId="0" fillId="2" borderId="5" xfId="0" applyNumberFormat="1" applyFill="1" applyBorder="1" applyAlignment="1">
      <alignment horizontal="center" vertical="center"/>
    </xf>
    <xf numFmtId="0" fontId="0" fillId="2" borderId="5" xfId="3" applyFont="1" applyFill="1" applyBorder="1" applyAlignment="1">
      <alignment horizontal="center" vertical="center" wrapText="1"/>
    </xf>
    <xf numFmtId="4" fontId="0" fillId="2" borderId="7" xfId="0" applyNumberFormat="1" applyFill="1" applyBorder="1" applyAlignment="1">
      <alignment horizontal="center" vertical="center"/>
    </xf>
    <xf numFmtId="2" fontId="0" fillId="2" borderId="5" xfId="3" applyNumberFormat="1" applyFont="1" applyFill="1" applyBorder="1" applyAlignment="1">
      <alignment horizontal="left" vertical="center" wrapText="1"/>
    </xf>
    <xf numFmtId="165" fontId="0" fillId="0" borderId="65" xfId="0" applyNumberFormat="1" applyBorder="1" applyAlignment="1">
      <alignment horizontal="center" vertical="center"/>
    </xf>
    <xf numFmtId="169" fontId="0" fillId="2" borderId="5" xfId="0" applyNumberFormat="1" applyFill="1" applyBorder="1" applyAlignment="1">
      <alignment horizontal="center" vertical="center"/>
    </xf>
    <xf numFmtId="169" fontId="0" fillId="0" borderId="5" xfId="0" applyNumberFormat="1" applyBorder="1" applyAlignment="1">
      <alignment horizontal="center" vertical="center"/>
    </xf>
    <xf numFmtId="10" fontId="0" fillId="0" borderId="0" xfId="0" applyNumberFormat="1" applyAlignment="1">
      <alignment horizontal="left" vertical="center" wrapText="1"/>
    </xf>
    <xf numFmtId="164" fontId="4" fillId="0" borderId="5" xfId="6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1" fillId="0" borderId="0" xfId="7" applyFont="1" applyAlignment="1">
      <alignment horizontal="left" vertical="center" wrapText="1"/>
    </xf>
    <xf numFmtId="0" fontId="11" fillId="0" borderId="18" xfId="7" applyFont="1" applyBorder="1" applyAlignment="1">
      <alignment horizontal="left" vertical="center" wrapText="1"/>
    </xf>
    <xf numFmtId="0" fontId="11" fillId="0" borderId="19" xfId="7" applyFont="1" applyBorder="1" applyAlignment="1">
      <alignment horizontal="left" vertical="center" wrapText="1"/>
    </xf>
    <xf numFmtId="0" fontId="11" fillId="0" borderId="20" xfId="7" applyFont="1" applyBorder="1" applyAlignment="1">
      <alignment horizontal="left" vertical="center" wrapText="1"/>
    </xf>
    <xf numFmtId="0" fontId="11" fillId="0" borderId="21" xfId="7" applyFont="1" applyBorder="1" applyAlignment="1">
      <alignment horizontal="left" vertical="center" wrapText="1"/>
    </xf>
    <xf numFmtId="0" fontId="11" fillId="0" borderId="19" xfId="7" applyFont="1" applyBorder="1" applyAlignment="1">
      <alignment horizontal="center" vertical="center" wrapText="1"/>
    </xf>
    <xf numFmtId="0" fontId="11" fillId="0" borderId="20" xfId="7" applyFont="1" applyBorder="1" applyAlignment="1">
      <alignment horizontal="center" vertical="center" wrapText="1"/>
    </xf>
    <xf numFmtId="0" fontId="11" fillId="0" borderId="21" xfId="7" applyFont="1" applyBorder="1" applyAlignment="1">
      <alignment horizontal="center" vertical="center" wrapText="1"/>
    </xf>
    <xf numFmtId="0" fontId="11" fillId="0" borderId="22" xfId="7" applyFont="1" applyBorder="1" applyAlignment="1">
      <alignment horizontal="left" vertical="center" wrapText="1"/>
    </xf>
    <xf numFmtId="0" fontId="11" fillId="0" borderId="8" xfId="7" applyFont="1" applyBorder="1" applyAlignment="1">
      <alignment horizontal="left" vertical="center" wrapText="1"/>
    </xf>
    <xf numFmtId="0" fontId="11" fillId="0" borderId="23" xfId="7" applyFont="1" applyBorder="1" applyAlignment="1">
      <alignment horizontal="left" vertical="center" wrapText="1"/>
    </xf>
    <xf numFmtId="0" fontId="12" fillId="0" borderId="26" xfId="7" applyFont="1" applyBorder="1" applyAlignment="1">
      <alignment horizontal="left" vertical="center" wrapText="1"/>
    </xf>
    <xf numFmtId="0" fontId="12" fillId="0" borderId="0" xfId="7" applyFont="1" applyAlignment="1">
      <alignment horizontal="left" vertical="center" wrapText="1"/>
    </xf>
    <xf numFmtId="0" fontId="12" fillId="0" borderId="18" xfId="7" applyFont="1" applyBorder="1" applyAlignment="1">
      <alignment horizontal="left" vertical="center" wrapText="1"/>
    </xf>
    <xf numFmtId="0" fontId="12" fillId="0" borderId="29" xfId="7" applyFont="1" applyBorder="1" applyAlignment="1">
      <alignment horizontal="left" vertical="center" wrapText="1"/>
    </xf>
    <xf numFmtId="0" fontId="12" fillId="0" borderId="17" xfId="7" applyFont="1" applyBorder="1" applyAlignment="1">
      <alignment horizontal="left" vertical="center" wrapText="1"/>
    </xf>
    <xf numFmtId="0" fontId="12" fillId="0" borderId="30" xfId="7" applyFont="1" applyBorder="1" applyAlignment="1">
      <alignment horizontal="left" vertical="center" wrapText="1"/>
    </xf>
    <xf numFmtId="0" fontId="11" fillId="0" borderId="24" xfId="7" applyFont="1" applyBorder="1" applyAlignment="1">
      <alignment horizontal="center" vertical="center" wrapText="1"/>
    </xf>
    <xf numFmtId="0" fontId="11" fillId="0" borderId="14" xfId="7" applyFont="1" applyBorder="1" applyAlignment="1">
      <alignment horizontal="center" vertical="center" wrapText="1"/>
    </xf>
    <xf numFmtId="0" fontId="11" fillId="0" borderId="25" xfId="7" applyFont="1" applyBorder="1" applyAlignment="1">
      <alignment horizontal="center" vertical="center" wrapText="1"/>
    </xf>
    <xf numFmtId="0" fontId="11" fillId="0" borderId="55" xfId="7" applyFont="1" applyBorder="1" applyAlignment="1">
      <alignment horizontal="left" vertical="center" wrapText="1"/>
    </xf>
    <xf numFmtId="0" fontId="11" fillId="0" borderId="56" xfId="7" applyFont="1" applyBorder="1" applyAlignment="1">
      <alignment horizontal="left" vertical="center" wrapText="1"/>
    </xf>
    <xf numFmtId="0" fontId="11" fillId="0" borderId="57" xfId="7" applyFont="1" applyBorder="1" applyAlignment="1">
      <alignment horizontal="left" vertical="center" wrapText="1"/>
    </xf>
    <xf numFmtId="0" fontId="11" fillId="0" borderId="58" xfId="7" applyFont="1" applyBorder="1" applyAlignment="1">
      <alignment horizontal="left" vertical="center" wrapText="1"/>
    </xf>
    <xf numFmtId="0" fontId="11" fillId="0" borderId="59" xfId="7" applyFont="1" applyBorder="1" applyAlignment="1">
      <alignment horizontal="left" vertical="center" wrapText="1"/>
    </xf>
    <xf numFmtId="0" fontId="11" fillId="0" borderId="60" xfId="7" applyFont="1" applyBorder="1" applyAlignment="1">
      <alignment horizontal="left" vertical="center" wrapText="1"/>
    </xf>
    <xf numFmtId="0" fontId="12" fillId="0" borderId="43" xfId="7" applyFont="1" applyBorder="1" applyAlignment="1">
      <alignment horizontal="center" vertical="center" wrapText="1"/>
    </xf>
    <xf numFmtId="0" fontId="12" fillId="0" borderId="47" xfId="7" applyFont="1" applyBorder="1" applyAlignment="1">
      <alignment horizontal="center" vertical="center" wrapText="1"/>
    </xf>
    <xf numFmtId="0" fontId="12" fillId="0" borderId="44" xfId="7" applyFont="1" applyBorder="1" applyAlignment="1">
      <alignment horizontal="left" vertical="center" wrapText="1"/>
    </xf>
    <xf numFmtId="0" fontId="12" fillId="0" borderId="45" xfId="7" applyFont="1" applyBorder="1" applyAlignment="1">
      <alignment horizontal="left" vertical="center" wrapText="1"/>
    </xf>
    <xf numFmtId="0" fontId="12" fillId="0" borderId="46" xfId="7" applyFont="1" applyBorder="1" applyAlignment="1">
      <alignment horizontal="left" vertical="center" wrapText="1"/>
    </xf>
    <xf numFmtId="0" fontId="12" fillId="0" borderId="40" xfId="7" applyFont="1" applyBorder="1" applyAlignment="1">
      <alignment horizontal="left" vertical="center" wrapText="1"/>
    </xf>
    <xf numFmtId="0" fontId="12" fillId="0" borderId="41" xfId="7" applyFont="1" applyBorder="1" applyAlignment="1">
      <alignment horizontal="left" vertical="center" wrapText="1"/>
    </xf>
    <xf numFmtId="0" fontId="12" fillId="0" borderId="42" xfId="7" applyFont="1" applyBorder="1" applyAlignment="1">
      <alignment horizontal="left" vertical="center" wrapText="1"/>
    </xf>
    <xf numFmtId="4" fontId="12" fillId="0" borderId="38" xfId="7" applyNumberFormat="1" applyFont="1" applyBorder="1" applyAlignment="1">
      <alignment horizontal="right" vertical="center" wrapText="1"/>
    </xf>
    <xf numFmtId="0" fontId="11" fillId="0" borderId="2" xfId="7" applyFont="1" applyBorder="1" applyAlignment="1">
      <alignment horizontal="center" vertical="center" wrapText="1"/>
    </xf>
    <xf numFmtId="0" fontId="11" fillId="0" borderId="35" xfId="7" applyFont="1" applyBorder="1" applyAlignment="1">
      <alignment horizontal="center" vertical="center" wrapText="1"/>
    </xf>
    <xf numFmtId="0" fontId="11" fillId="0" borderId="33" xfId="7" applyFont="1" applyBorder="1" applyAlignment="1">
      <alignment horizontal="center" vertical="center" wrapText="1"/>
    </xf>
    <xf numFmtId="0" fontId="11" fillId="0" borderId="8" xfId="7" applyFont="1" applyBorder="1" applyAlignment="1">
      <alignment horizontal="center" vertical="center" wrapText="1"/>
    </xf>
    <xf numFmtId="0" fontId="11" fillId="0" borderId="34" xfId="7" applyFont="1" applyBorder="1" applyAlignment="1">
      <alignment horizontal="center" vertical="center" wrapText="1"/>
    </xf>
    <xf numFmtId="0" fontId="11" fillId="0" borderId="36" xfId="7" applyFont="1" applyBorder="1" applyAlignment="1">
      <alignment horizontal="center" vertical="center" wrapText="1"/>
    </xf>
    <xf numFmtId="0" fontId="11" fillId="0" borderId="0" xfId="7" applyFont="1" applyAlignment="1">
      <alignment horizontal="center" vertical="center" wrapText="1"/>
    </xf>
    <xf numFmtId="0" fontId="11" fillId="0" borderId="37" xfId="7" applyFont="1" applyBorder="1" applyAlignment="1">
      <alignment horizontal="center" vertical="center" wrapText="1"/>
    </xf>
    <xf numFmtId="0" fontId="11" fillId="0" borderId="40" xfId="7" applyFont="1" applyBorder="1" applyAlignment="1">
      <alignment horizontal="center" vertical="center" wrapText="1"/>
    </xf>
    <xf numFmtId="0" fontId="11" fillId="0" borderId="41" xfId="7" applyFont="1" applyBorder="1" applyAlignment="1">
      <alignment horizontal="center" vertical="center" wrapText="1"/>
    </xf>
    <xf numFmtId="0" fontId="11" fillId="0" borderId="42" xfId="7" applyFont="1" applyBorder="1" applyAlignment="1">
      <alignment horizontal="center" vertical="center" wrapText="1"/>
    </xf>
    <xf numFmtId="0" fontId="9" fillId="0" borderId="3" xfId="7" applyFont="1" applyBorder="1" applyAlignment="1">
      <alignment horizontal="center" vertical="center" wrapText="1"/>
    </xf>
    <xf numFmtId="0" fontId="9" fillId="0" borderId="38" xfId="7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left" vertical="center" wrapText="1"/>
    </xf>
    <xf numFmtId="4" fontId="12" fillId="0" borderId="39" xfId="7" applyNumberFormat="1" applyFont="1" applyBorder="1" applyAlignment="1">
      <alignment horizontal="center" vertical="center" wrapText="1"/>
    </xf>
    <xf numFmtId="4" fontId="12" fillId="0" borderId="27" xfId="7" applyNumberFormat="1" applyFont="1" applyBorder="1" applyAlignment="1">
      <alignment horizontal="center" vertical="center" wrapText="1"/>
    </xf>
    <xf numFmtId="4" fontId="12" fillId="0" borderId="28" xfId="7" applyNumberFormat="1" applyFont="1" applyBorder="1" applyAlignment="1">
      <alignment horizontal="center" vertical="center" wrapText="1"/>
    </xf>
    <xf numFmtId="0" fontId="12" fillId="0" borderId="38" xfId="7" applyFont="1" applyBorder="1" applyAlignment="1">
      <alignment horizontal="right" vertical="center" wrapText="1"/>
    </xf>
    <xf numFmtId="0" fontId="11" fillId="0" borderId="13" xfId="7" applyFont="1" applyBorder="1" applyAlignment="1">
      <alignment horizontal="center" vertical="center" wrapText="1"/>
    </xf>
    <xf numFmtId="0" fontId="11" fillId="0" borderId="39" xfId="7" applyFont="1" applyBorder="1" applyAlignment="1">
      <alignment horizontal="center" vertical="center" wrapText="1"/>
    </xf>
    <xf numFmtId="0" fontId="11" fillId="0" borderId="27" xfId="7" applyFont="1" applyBorder="1" applyAlignment="1">
      <alignment horizontal="center" vertical="center" wrapText="1"/>
    </xf>
    <xf numFmtId="0" fontId="11" fillId="0" borderId="28" xfId="7" applyFont="1" applyBorder="1" applyAlignment="1">
      <alignment horizontal="center" vertical="center" wrapText="1"/>
    </xf>
    <xf numFmtId="0" fontId="9" fillId="0" borderId="24" xfId="7" applyFont="1" applyBorder="1" applyAlignment="1">
      <alignment horizontal="left" vertical="center" wrapText="1"/>
    </xf>
    <xf numFmtId="0" fontId="9" fillId="0" borderId="14" xfId="7" applyFont="1" applyBorder="1" applyAlignment="1">
      <alignment horizontal="left" vertical="center" wrapText="1"/>
    </xf>
    <xf numFmtId="0" fontId="9" fillId="0" borderId="12" xfId="7" applyFont="1" applyBorder="1" applyAlignment="1">
      <alignment horizontal="left" vertical="center" wrapText="1"/>
    </xf>
    <xf numFmtId="4" fontId="12" fillId="0" borderId="3" xfId="7" applyNumberFormat="1" applyFont="1" applyBorder="1" applyAlignment="1">
      <alignment horizontal="center" vertical="center" wrapText="1"/>
    </xf>
    <xf numFmtId="4" fontId="12" fillId="0" borderId="13" xfId="7" applyNumberFormat="1" applyFont="1" applyBorder="1" applyAlignment="1">
      <alignment horizontal="center" vertical="center" wrapText="1"/>
    </xf>
    <xf numFmtId="4" fontId="12" fillId="0" borderId="14" xfId="7" applyNumberFormat="1" applyFont="1" applyBorder="1" applyAlignment="1">
      <alignment horizontal="center" vertical="center" wrapText="1"/>
    </xf>
    <xf numFmtId="4" fontId="12" fillId="0" borderId="25" xfId="7" applyNumberFormat="1" applyFont="1" applyBorder="1" applyAlignment="1">
      <alignment horizontal="center" vertical="center" wrapText="1"/>
    </xf>
    <xf numFmtId="0" fontId="9" fillId="0" borderId="55" xfId="7" applyFont="1" applyBorder="1" applyAlignment="1">
      <alignment horizontal="left" vertical="center" wrapText="1"/>
    </xf>
    <xf numFmtId="0" fontId="9" fillId="0" borderId="56" xfId="7" applyFont="1" applyBorder="1" applyAlignment="1">
      <alignment horizontal="left" vertical="center" wrapText="1"/>
    </xf>
    <xf numFmtId="0" fontId="9" fillId="0" borderId="53" xfId="7" applyFont="1" applyBorder="1" applyAlignment="1">
      <alignment horizontal="left" vertical="center" wrapText="1"/>
    </xf>
    <xf numFmtId="4" fontId="12" fillId="0" borderId="64" xfId="7" applyNumberFormat="1" applyFont="1" applyBorder="1" applyAlignment="1">
      <alignment horizontal="center" vertical="center" wrapText="1"/>
    </xf>
    <xf numFmtId="4" fontId="12" fillId="0" borderId="63" xfId="7" applyNumberFormat="1" applyFont="1" applyBorder="1" applyAlignment="1">
      <alignment horizontal="center" vertical="center" wrapText="1"/>
    </xf>
    <xf numFmtId="4" fontId="12" fillId="0" borderId="56" xfId="7" applyNumberFormat="1" applyFont="1" applyBorder="1" applyAlignment="1">
      <alignment horizontal="center" vertical="center" wrapText="1"/>
    </xf>
    <xf numFmtId="4" fontId="12" fillId="0" borderId="57" xfId="7" applyNumberFormat="1" applyFont="1" applyBorder="1" applyAlignment="1">
      <alignment horizontal="center" vertical="center" wrapText="1"/>
    </xf>
    <xf numFmtId="0" fontId="12" fillId="0" borderId="48" xfId="7" applyFont="1" applyBorder="1" applyAlignment="1">
      <alignment horizontal="center" vertical="center" wrapText="1"/>
    </xf>
    <xf numFmtId="0" fontId="12" fillId="0" borderId="44" xfId="7" applyFont="1" applyBorder="1" applyAlignment="1">
      <alignment horizontal="center" vertical="center" wrapText="1"/>
    </xf>
    <xf numFmtId="0" fontId="12" fillId="0" borderId="45" xfId="7" applyFont="1" applyBorder="1" applyAlignment="1">
      <alignment horizontal="center" vertical="center" wrapText="1"/>
    </xf>
    <xf numFmtId="0" fontId="12" fillId="0" borderId="46" xfId="7" applyFont="1" applyBorder="1" applyAlignment="1">
      <alignment horizontal="center" vertical="center" wrapText="1"/>
    </xf>
    <xf numFmtId="0" fontId="12" fillId="0" borderId="49" xfId="7" applyFont="1" applyBorder="1" applyAlignment="1">
      <alignment horizontal="center" vertical="center" wrapText="1"/>
    </xf>
    <xf numFmtId="0" fontId="12" fillId="0" borderId="17" xfId="7" applyFont="1" applyBorder="1" applyAlignment="1">
      <alignment horizontal="center" vertical="center" wrapText="1"/>
    </xf>
    <xf numFmtId="0" fontId="12" fillId="0" borderId="50" xfId="7" applyFont="1" applyBorder="1" applyAlignment="1">
      <alignment horizontal="center" vertical="center" wrapText="1"/>
    </xf>
    <xf numFmtId="0" fontId="12" fillId="0" borderId="38" xfId="7" applyFont="1" applyBorder="1" applyAlignment="1">
      <alignment horizontal="justify" vertical="center" wrapText="1"/>
    </xf>
    <xf numFmtId="0" fontId="12" fillId="0" borderId="51" xfId="7" applyFont="1" applyBorder="1" applyAlignment="1">
      <alignment horizontal="justify" vertical="center" wrapText="1"/>
    </xf>
    <xf numFmtId="4" fontId="12" fillId="0" borderId="52" xfId="7" applyNumberFormat="1" applyFont="1" applyBorder="1" applyAlignment="1">
      <alignment horizontal="center" vertical="center" wrapText="1"/>
    </xf>
    <xf numFmtId="4" fontId="12" fillId="0" borderId="31" xfId="7" applyNumberFormat="1" applyFont="1" applyBorder="1" applyAlignment="1">
      <alignment horizontal="center" vertical="center" wrapText="1"/>
    </xf>
    <xf numFmtId="4" fontId="12" fillId="0" borderId="32" xfId="7" applyNumberFormat="1" applyFont="1" applyBorder="1" applyAlignment="1">
      <alignment horizontal="center" vertical="center" wrapText="1"/>
    </xf>
    <xf numFmtId="4" fontId="12" fillId="0" borderId="51" xfId="7" applyNumberFormat="1" applyFont="1" applyBorder="1" applyAlignment="1">
      <alignment horizontal="center" vertical="center" wrapText="1"/>
    </xf>
    <xf numFmtId="4" fontId="12" fillId="0" borderId="59" xfId="7" applyNumberFormat="1" applyFont="1" applyBorder="1" applyAlignment="1">
      <alignment horizontal="center" vertical="center" wrapText="1"/>
    </xf>
    <xf numFmtId="4" fontId="12" fillId="0" borderId="60" xfId="7" applyNumberFormat="1" applyFont="1" applyBorder="1" applyAlignment="1">
      <alignment horizontal="center" vertical="center" wrapText="1"/>
    </xf>
    <xf numFmtId="0" fontId="9" fillId="0" borderId="0" xfId="7" applyFont="1" applyAlignment="1">
      <alignment horizontal="justify" vertical="center" wrapText="1"/>
    </xf>
  </cellXfs>
  <cellStyles count="10">
    <cellStyle name="Normal" xfId="0" builtinId="0"/>
    <cellStyle name="Normal 2" xfId="1" xr:uid="{00000000-0005-0000-0000-000001000000}"/>
    <cellStyle name="Normal 2 2" xfId="2" xr:uid="{00000000-0005-0000-0000-000002000000}"/>
    <cellStyle name="Normal 3" xfId="7" xr:uid="{F5251987-918E-410F-8BFA-665D6868953F}"/>
    <cellStyle name="Normal 4" xfId="9" xr:uid="{271DA8BC-EE7A-4058-A753-1588651F42D2}"/>
    <cellStyle name="Normal_Plan1" xfId="3" xr:uid="{00000000-0005-0000-0000-000003000000}"/>
    <cellStyle name="Porcentagem" xfId="4" builtinId="5"/>
    <cellStyle name="Título 1 1" xfId="5" xr:uid="{00000000-0005-0000-0000-000005000000}"/>
    <cellStyle name="Vírgula" xfId="6" builtinId="3"/>
    <cellStyle name="Vírgula 3" xfId="8" xr:uid="{E70305D1-5F58-4639-BF95-A50DC233C6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7" Type="http://schemas.microsoft.com/office/2017/10/relationships/person" Target="persons/person1.xml"/><Relationship Id="rId2" Type="http://schemas.openxmlformats.org/officeDocument/2006/relationships/worksheet" Target="worksheets/sheet2.xml"/><Relationship Id="rId16" Type="http://schemas.microsoft.com/office/2017/10/relationships/person" Target="persons/person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0</xdr:rowOff>
    </xdr:from>
    <xdr:to>
      <xdr:col>2</xdr:col>
      <xdr:colOff>352425</xdr:colOff>
      <xdr:row>5</xdr:row>
      <xdr:rowOff>190500</xdr:rowOff>
    </xdr:to>
    <xdr:pic>
      <xdr:nvPicPr>
        <xdr:cNvPr id="2" name="Imagem 2" descr="Logo - Ferraz.jpg">
          <a:extLst>
            <a:ext uri="{FF2B5EF4-FFF2-40B4-BE49-F238E27FC236}">
              <a16:creationId xmlns:a16="http://schemas.microsoft.com/office/drawing/2014/main" id="{6C606A32-C029-4093-BD01-1C5C9BFC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95275"/>
          <a:ext cx="952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133350</xdr:rowOff>
    </xdr:from>
    <xdr:to>
      <xdr:col>2</xdr:col>
      <xdr:colOff>352425</xdr:colOff>
      <xdr:row>7</xdr:row>
      <xdr:rowOff>0</xdr:rowOff>
    </xdr:to>
    <xdr:pic>
      <xdr:nvPicPr>
        <xdr:cNvPr id="5708" name="Imagem 2" descr="Logo - Ferraz.jpg">
          <a:extLst>
            <a:ext uri="{FF2B5EF4-FFF2-40B4-BE49-F238E27FC236}">
              <a16:creationId xmlns:a16="http://schemas.microsoft.com/office/drawing/2014/main" id="{CCE870E4-9131-9658-0BF9-A6126352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95275"/>
          <a:ext cx="952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wnloads\Orc&#807;amento%20Fresagem%20e%20Recapeamento%20-%202%20(1).xls" TargetMode="External"/><Relationship Id="rId1" Type="http://schemas.openxmlformats.org/officeDocument/2006/relationships/externalLinkPath" Target="file:///C:\Users\user\Downloads\Orc&#807;amento%20Fresagem%20e%20Recapeamento%20-%202%20(1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Documentos/EDIF%20INFRA%20SINAPI/Tabelas%20ABRIL%2025.xlsx" TargetMode="External"/><Relationship Id="rId1" Type="http://schemas.openxmlformats.org/officeDocument/2006/relationships/externalLinkPath" Target="https://d.docs.live.net/7b8b563306e03df4/Documentos/EDIF%20INFRA%20SINAPI/Tabelas%20ABRIL%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Documentos/EDIF%20INFRA%20SINAPI/Tabelas%20maio%2024%20rev01.xlsx" TargetMode="External"/><Relationship Id="rId1" Type="http://schemas.openxmlformats.org/officeDocument/2006/relationships/externalLinkPath" Target="https://d.docs.live.net/7b8b563306e03df4/Documentos/EDIF%20INFRA%20SINAPI/Tabelas%20maio%2024%20rev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litica"/>
      <sheetName val="Sintética "/>
      <sheetName val="Composição Analitica BDI"/>
      <sheetName val="Sintética  PMFV"/>
    </sheetNames>
    <sheetDataSet>
      <sheetData sheetId="0"/>
      <sheetData sheetId="1"/>
      <sheetData sheetId="2"/>
      <sheetData sheetId="3">
        <row r="16">
          <cell r="C16" t="str">
            <v>cdhu</v>
          </cell>
          <cell r="D16" t="str">
            <v>02.08.020</v>
          </cell>
          <cell r="F16">
            <v>6</v>
          </cell>
        </row>
        <row r="19">
          <cell r="C19" t="str">
            <v>der</v>
          </cell>
          <cell r="D19" t="str">
            <v>23.10.01</v>
          </cell>
          <cell r="F19">
            <v>220.61</v>
          </cell>
        </row>
        <row r="20">
          <cell r="C20" t="str">
            <v>cdhu</v>
          </cell>
          <cell r="D20" t="str">
            <v>05.08.220</v>
          </cell>
          <cell r="F20">
            <v>275.76250000000005</v>
          </cell>
        </row>
        <row r="21">
          <cell r="C21" t="str">
            <v>cdhu</v>
          </cell>
          <cell r="D21" t="str">
            <v>05.08.120</v>
          </cell>
          <cell r="F21">
            <v>275.76250000000005</v>
          </cell>
        </row>
        <row r="22">
          <cell r="C22" t="str">
            <v>cdhu</v>
          </cell>
          <cell r="D22" t="str">
            <v>05.09.006</v>
          </cell>
          <cell r="F22">
            <v>352.97600000000006</v>
          </cell>
        </row>
        <row r="25">
          <cell r="C25" t="str">
            <v>cdhu</v>
          </cell>
          <cell r="D25" t="str">
            <v>54.01.410</v>
          </cell>
          <cell r="F25">
            <v>4412.2</v>
          </cell>
        </row>
        <row r="26">
          <cell r="C26" t="str">
            <v>cdhu</v>
          </cell>
          <cell r="D26" t="str">
            <v>55.01.030</v>
          </cell>
          <cell r="F26">
            <v>4412.2</v>
          </cell>
        </row>
        <row r="27">
          <cell r="D27" t="str">
            <v>4011562</v>
          </cell>
          <cell r="F27">
            <v>4412.2</v>
          </cell>
        </row>
        <row r="28">
          <cell r="C28" t="str">
            <v>cdhu</v>
          </cell>
          <cell r="D28" t="str">
            <v>54.03.230</v>
          </cell>
          <cell r="F28">
            <v>8824.4</v>
          </cell>
        </row>
        <row r="29">
          <cell r="C29" t="str">
            <v>siurb</v>
          </cell>
          <cell r="D29">
            <v>5099002</v>
          </cell>
          <cell r="F29">
            <v>264.73199999999997</v>
          </cell>
        </row>
        <row r="30">
          <cell r="C30" t="str">
            <v>siurb</v>
          </cell>
          <cell r="D30">
            <v>5079001</v>
          </cell>
          <cell r="F30">
            <v>264.73199999999997</v>
          </cell>
        </row>
        <row r="31">
          <cell r="C31" t="str">
            <v>siurb</v>
          </cell>
          <cell r="D31">
            <v>5079007</v>
          </cell>
          <cell r="F31">
            <v>11965.886399999999</v>
          </cell>
        </row>
        <row r="32">
          <cell r="C32" t="str">
            <v>siurb</v>
          </cell>
          <cell r="D32">
            <v>5096000</v>
          </cell>
          <cell r="F32">
            <v>220.61</v>
          </cell>
        </row>
        <row r="33">
          <cell r="C33" t="str">
            <v>siurb</v>
          </cell>
          <cell r="D33">
            <v>5078001</v>
          </cell>
          <cell r="F33">
            <v>220.61</v>
          </cell>
        </row>
        <row r="34">
          <cell r="C34" t="str">
            <v>siurb</v>
          </cell>
          <cell r="D34">
            <v>5078007</v>
          </cell>
          <cell r="F34">
            <v>9971.5720000000019</v>
          </cell>
        </row>
        <row r="35">
          <cell r="C35" t="str">
            <v>siurb</v>
          </cell>
          <cell r="D35">
            <v>6021000</v>
          </cell>
          <cell r="F35">
            <v>7</v>
          </cell>
        </row>
        <row r="41">
          <cell r="C41" t="str">
            <v>cdhu</v>
          </cell>
          <cell r="D41" t="str">
            <v>02.08.020</v>
          </cell>
          <cell r="F41">
            <v>6</v>
          </cell>
        </row>
        <row r="44">
          <cell r="C44" t="str">
            <v>der</v>
          </cell>
          <cell r="D44" t="str">
            <v>23.10.01</v>
          </cell>
          <cell r="F44">
            <v>54.857500000000009</v>
          </cell>
        </row>
        <row r="45">
          <cell r="C45" t="str">
            <v>cdhu</v>
          </cell>
          <cell r="D45" t="str">
            <v>05.08.220</v>
          </cell>
          <cell r="F45">
            <v>68.571875000000006</v>
          </cell>
        </row>
        <row r="46">
          <cell r="C46" t="str">
            <v>cdhu</v>
          </cell>
          <cell r="D46" t="str">
            <v>05.08.120</v>
          </cell>
          <cell r="F46">
            <v>68.571875000000006</v>
          </cell>
        </row>
        <row r="47">
          <cell r="C47" t="str">
            <v>cdhu</v>
          </cell>
          <cell r="D47" t="str">
            <v>05.09.006</v>
          </cell>
          <cell r="F47">
            <v>87.77200000000002</v>
          </cell>
        </row>
        <row r="50">
          <cell r="C50" t="str">
            <v>cdhu</v>
          </cell>
          <cell r="D50" t="str">
            <v>54.01.410</v>
          </cell>
          <cell r="F50">
            <v>1097.1500000000001</v>
          </cell>
        </row>
        <row r="51">
          <cell r="C51" t="str">
            <v>cdhu</v>
          </cell>
          <cell r="D51" t="str">
            <v>55.01.030</v>
          </cell>
          <cell r="F51">
            <v>1097.1500000000001</v>
          </cell>
        </row>
        <row r="52">
          <cell r="D52" t="str">
            <v>4011562</v>
          </cell>
          <cell r="F52">
            <v>1097.1500000000001</v>
          </cell>
        </row>
        <row r="53">
          <cell r="C53" t="str">
            <v>cdhu</v>
          </cell>
          <cell r="D53" t="str">
            <v>54.03.230</v>
          </cell>
          <cell r="F53">
            <v>2194.3000000000002</v>
          </cell>
        </row>
        <row r="54">
          <cell r="C54" t="str">
            <v>siurb</v>
          </cell>
          <cell r="D54">
            <v>5099002</v>
          </cell>
          <cell r="F54">
            <v>65.829000000000008</v>
          </cell>
        </row>
        <row r="55">
          <cell r="C55" t="str">
            <v>siurb</v>
          </cell>
          <cell r="D55">
            <v>5079001</v>
          </cell>
          <cell r="F55">
            <v>65.829000000000008</v>
          </cell>
        </row>
        <row r="56">
          <cell r="C56" t="str">
            <v>siurb</v>
          </cell>
          <cell r="D56">
            <v>5079007</v>
          </cell>
          <cell r="F56">
            <v>3344.1132000000002</v>
          </cell>
        </row>
        <row r="57">
          <cell r="C57" t="str">
            <v>siurb</v>
          </cell>
          <cell r="D57">
            <v>5096000</v>
          </cell>
          <cell r="F57">
            <v>54.857500000000009</v>
          </cell>
        </row>
        <row r="58">
          <cell r="C58" t="str">
            <v>siurb</v>
          </cell>
          <cell r="D58">
            <v>5078001</v>
          </cell>
          <cell r="F58">
            <v>54.857500000000009</v>
          </cell>
        </row>
        <row r="59">
          <cell r="C59" t="str">
            <v>siurb</v>
          </cell>
          <cell r="D59">
            <v>5078007</v>
          </cell>
          <cell r="F59">
            <v>2786.7610000000004</v>
          </cell>
        </row>
        <row r="60">
          <cell r="C60" t="str">
            <v>siurb</v>
          </cell>
          <cell r="D60">
            <v>6021000</v>
          </cell>
          <cell r="F60">
            <v>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DIF"/>
      <sheetName val="INFRA"/>
      <sheetName val="SINAPI"/>
      <sheetName val="FDE"/>
      <sheetName val="CDHU"/>
      <sheetName val="SIEC"/>
      <sheetName val="DER"/>
      <sheetName val="SICRO"/>
    </sheetNames>
    <sheetDataSet>
      <sheetData sheetId="0"/>
      <sheetData sheetId="1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CUSTO UNIT R$</v>
          </cell>
          <cell r="E1"/>
        </row>
        <row r="2">
          <cell r="A2">
            <v>1000000</v>
          </cell>
          <cell r="B2" t="str">
            <v>TOPOGRAFIA - EQUIPAMENTOS E SERVIÇOS</v>
          </cell>
          <cell r="C2"/>
          <cell r="D2"/>
          <cell r="E2"/>
        </row>
        <row r="3">
          <cell r="A3">
            <v>1009000</v>
          </cell>
          <cell r="B3" t="str">
            <v>LEVANTAMENTO PLANIMÉTRICO CADASTRAL</v>
          </cell>
          <cell r="C3" t="str">
            <v>M2</v>
          </cell>
          <cell r="D3">
            <v>0.68</v>
          </cell>
          <cell r="E3" t="str">
            <v>SIURB-I Jan/25</v>
          </cell>
        </row>
        <row r="4">
          <cell r="A4">
            <v>1010000</v>
          </cell>
          <cell r="B4" t="str">
            <v>LEVANTAMENTO PLANIALTIMÉTRICO CADASTRAL</v>
          </cell>
          <cell r="C4" t="str">
            <v>M2</v>
          </cell>
          <cell r="D4">
            <v>0.83</v>
          </cell>
          <cell r="E4" t="str">
            <v>SIURB-I Jan/25</v>
          </cell>
        </row>
        <row r="5">
          <cell r="A5">
            <v>1011000</v>
          </cell>
          <cell r="B5" t="str">
            <v>LOCAÇÃO DE EIXO DE REFERÊNCIA PARA PROJETO DE VIA PÚBLICA</v>
          </cell>
          <cell r="C5" t="str">
            <v>M</v>
          </cell>
          <cell r="D5">
            <v>5.98</v>
          </cell>
          <cell r="E5" t="str">
            <v>SIURB-I Jan/25</v>
          </cell>
        </row>
        <row r="6">
          <cell r="A6">
            <v>1013000</v>
          </cell>
          <cell r="B6" t="str">
            <v>NIVELAMENTO DE SEÇÕES TRANSVERSAIS</v>
          </cell>
          <cell r="C6" t="str">
            <v>M/SEC</v>
          </cell>
          <cell r="D6">
            <v>3.59</v>
          </cell>
          <cell r="E6" t="str">
            <v>SIURB-I Jan/25</v>
          </cell>
        </row>
        <row r="7">
          <cell r="A7">
            <v>1014000</v>
          </cell>
          <cell r="B7" t="str">
            <v>LEVANTAMENTO PLANIMÉTRICO DE VIA PÚBLICA E SEMI-CADASTRO DE IMÓVEIS</v>
          </cell>
          <cell r="C7" t="str">
            <v>M</v>
          </cell>
          <cell r="D7">
            <v>5.65</v>
          </cell>
          <cell r="E7" t="str">
            <v>SIURB-I Jan/25</v>
          </cell>
        </row>
        <row r="8">
          <cell r="A8">
            <v>1015000</v>
          </cell>
          <cell r="B8" t="str">
            <v>NIVELAMENTO DO EIXO DE VIA PÚBLICA INCLUSIVE SOLEIRAS, GUIAS E TAMPÕES</v>
          </cell>
          <cell r="C8" t="str">
            <v>M</v>
          </cell>
          <cell r="D8">
            <v>5.58</v>
          </cell>
          <cell r="E8" t="str">
            <v>SIURB-I Jan/25</v>
          </cell>
        </row>
        <row r="9">
          <cell r="A9">
            <v>1016000</v>
          </cell>
          <cell r="B9" t="str">
            <v>CADASTRO DE GALERIA EXISTENTE</v>
          </cell>
          <cell r="C9" t="str">
            <v>PV</v>
          </cell>
          <cell r="D9">
            <v>255.24</v>
          </cell>
          <cell r="E9" t="str">
            <v>SIURB-I Jan/25</v>
          </cell>
        </row>
        <row r="10">
          <cell r="A10">
            <v>1017000</v>
          </cell>
          <cell r="B10" t="str">
            <v>ELEMENTOS PARA LOCAÇÃO DE OBRA DE ARTE</v>
          </cell>
          <cell r="C10" t="str">
            <v>M/ EIXO</v>
          </cell>
          <cell r="D10">
            <v>7.62</v>
          </cell>
          <cell r="E10" t="str">
            <v>SIURB-I Jan/25</v>
          </cell>
        </row>
        <row r="11">
          <cell r="A11">
            <v>1018000</v>
          </cell>
          <cell r="B11" t="str">
            <v>TRANSPORTE DE COTA DE REFERÊNCIA DE NÍVEL</v>
          </cell>
          <cell r="C11" t="str">
            <v>M</v>
          </cell>
          <cell r="D11">
            <v>2.56</v>
          </cell>
          <cell r="E11" t="str">
            <v>SIURB-I Jan/25</v>
          </cell>
        </row>
        <row r="12">
          <cell r="A12">
            <v>1019000</v>
          </cell>
          <cell r="B12" t="str">
            <v>NIVELAMENTO GEOMÉTRICO NO INTERIOR DA GALERIA</v>
          </cell>
          <cell r="C12" t="str">
            <v>M</v>
          </cell>
          <cell r="D12">
            <v>10.24</v>
          </cell>
          <cell r="E12" t="str">
            <v>SIURB-I Jan/25</v>
          </cell>
        </row>
        <row r="13">
          <cell r="A13">
            <v>1020000</v>
          </cell>
          <cell r="B13" t="str">
            <v>CADASTRO ESPECIAL DE GALERIA MOLDADA (1:500)</v>
          </cell>
          <cell r="C13" t="str">
            <v>M</v>
          </cell>
          <cell r="D13">
            <v>12.85</v>
          </cell>
          <cell r="E13" t="str">
            <v>SIURB-I Jan/25</v>
          </cell>
        </row>
        <row r="14">
          <cell r="A14">
            <v>1021000</v>
          </cell>
          <cell r="B14" t="str">
            <v>NIVELAMENTO GEOMÉTRICO DE FUNDO DO CANAL OU CÓRREGO</v>
          </cell>
          <cell r="C14" t="str">
            <v>M</v>
          </cell>
          <cell r="D14">
            <v>8.6</v>
          </cell>
          <cell r="E14" t="str">
            <v>SIURB-I Jan/25</v>
          </cell>
        </row>
        <row r="15">
          <cell r="A15">
            <v>1022000</v>
          </cell>
          <cell r="B15" t="str">
            <v>RELATÓRIO TÉCNICO</v>
          </cell>
          <cell r="C15" t="str">
            <v>M</v>
          </cell>
          <cell r="D15">
            <v>19.510000000000002</v>
          </cell>
          <cell r="E15" t="str">
            <v>SIURB-I Jan/25</v>
          </cell>
        </row>
        <row r="16">
          <cell r="A16">
            <v>1023000</v>
          </cell>
          <cell r="B16" t="str">
            <v>CADASTRO DE CANALIZAÇÕES CIRCULARES</v>
          </cell>
          <cell r="C16" t="str">
            <v>M</v>
          </cell>
          <cell r="D16">
            <v>6.42</v>
          </cell>
          <cell r="E16" t="str">
            <v>SIURB-I Jan/25</v>
          </cell>
        </row>
        <row r="17">
          <cell r="A17">
            <v>1024000</v>
          </cell>
          <cell r="B17" t="str">
            <v>CADASTRO E AMARRAÇÃO DE CAIXA DE INSPEÇÃO, OU CAIXA DE CONCORDÂNCIA, OU CAIXA MORTA</v>
          </cell>
          <cell r="C17" t="str">
            <v>UN</v>
          </cell>
          <cell r="D17">
            <v>103.99</v>
          </cell>
          <cell r="E17" t="str">
            <v>SIURB-I Jan/25</v>
          </cell>
        </row>
        <row r="18">
          <cell r="A18">
            <v>1025000</v>
          </cell>
          <cell r="B18" t="str">
            <v>CADASTRO E AMARRAÇÂO DE BOCA DE LOBO OU LEÃO</v>
          </cell>
          <cell r="C18" t="str">
            <v>UN</v>
          </cell>
          <cell r="D18">
            <v>56.87</v>
          </cell>
          <cell r="E18" t="str">
            <v>SIURB-I Jan/25</v>
          </cell>
        </row>
        <row r="19">
          <cell r="A19">
            <v>1026000</v>
          </cell>
          <cell r="B19" t="str">
            <v>CADASTRO E AMARRAÇÃO DE PV</v>
          </cell>
          <cell r="C19" t="str">
            <v>UN</v>
          </cell>
          <cell r="D19">
            <v>83.97</v>
          </cell>
          <cell r="E19" t="str">
            <v>SIURB-I Jan/25</v>
          </cell>
        </row>
        <row r="20">
          <cell r="A20">
            <v>1027000</v>
          </cell>
          <cell r="B20" t="str">
            <v>CADASTRO E AMARRAÇÃO DE PV RECOBERTO</v>
          </cell>
          <cell r="C20" t="str">
            <v>UN</v>
          </cell>
          <cell r="D20">
            <v>234.47</v>
          </cell>
          <cell r="E20" t="str">
            <v>SIURB-I Jan/25</v>
          </cell>
        </row>
        <row r="21">
          <cell r="A21">
            <v>1028000</v>
          </cell>
          <cell r="B21" t="str">
            <v>TRANSPORTE DE COORDENADAS</v>
          </cell>
          <cell r="C21" t="str">
            <v>M</v>
          </cell>
          <cell r="D21">
            <v>2.52</v>
          </cell>
          <cell r="E21" t="str">
            <v>SIURB-I Jan/25</v>
          </cell>
        </row>
        <row r="22">
          <cell r="A22">
            <v>1031000</v>
          </cell>
          <cell r="B22" t="str">
            <v>ESTAÇÃO TOTAL PRECISÃO 5", TIPO "LEICA" TC-705 OU SIMILAR, INCLUSIVE ACESSÓRIOS</v>
          </cell>
          <cell r="C22" t="str">
            <v>H</v>
          </cell>
          <cell r="D22">
            <v>11.87</v>
          </cell>
          <cell r="E22" t="str">
            <v>SIURB-I Jan/25</v>
          </cell>
        </row>
        <row r="23">
          <cell r="A23">
            <v>1032000</v>
          </cell>
          <cell r="B23" t="str">
            <v>ESTAÇÃO TOTAL PRECISÃO 3", TIPO "LEICA" TC-1103 OU SIMILAR, INCLUSIVE ACESSÓRIOS</v>
          </cell>
          <cell r="C23" t="str">
            <v>H</v>
          </cell>
          <cell r="D23">
            <v>7.15</v>
          </cell>
          <cell r="E23" t="str">
            <v>SIURB-I Jan/25</v>
          </cell>
        </row>
        <row r="24">
          <cell r="A24">
            <v>1033000</v>
          </cell>
          <cell r="B24" t="str">
            <v>ESTAÇÃO TOTAL PRECISÃO 1,5", TIPO "LEICA" TC 1101 OU SIMILAR, INCLUSIVE ACESSÓRIOS</v>
          </cell>
          <cell r="C24" t="str">
            <v>H</v>
          </cell>
          <cell r="D24">
            <v>10.35</v>
          </cell>
          <cell r="E24" t="str">
            <v>SIURB-I Jan/25</v>
          </cell>
        </row>
        <row r="25">
          <cell r="A25">
            <v>1034000</v>
          </cell>
          <cell r="B25" t="str">
            <v>TEODOLITO DE PRECISÃO 10", TIPO "LEICA" TC 110 OU SIMILAR, INCLUSIVE ACESSÓRIOS</v>
          </cell>
          <cell r="C25" t="str">
            <v>H</v>
          </cell>
          <cell r="D25">
            <v>1.35</v>
          </cell>
          <cell r="E25" t="str">
            <v>SIURB-I Jan/25</v>
          </cell>
        </row>
        <row r="26">
          <cell r="A26">
            <v>1035000</v>
          </cell>
          <cell r="B26" t="str">
            <v>NÍVEL PRECISÃO 1,5 MM/KM, TIPO "LEICA" NA2 OU SIMILAR</v>
          </cell>
          <cell r="C26" t="str">
            <v>H</v>
          </cell>
          <cell r="D26">
            <v>0.86</v>
          </cell>
          <cell r="E26" t="str">
            <v>SIURB-I Jan/25</v>
          </cell>
        </row>
        <row r="27">
          <cell r="A27">
            <v>1036000</v>
          </cell>
          <cell r="B27" t="str">
            <v>NÍVEL PRECISÃO 0,7 MM/KM, TIPO "LEICA" NA2 OU SIMILAR, INCLUSIVE ACESSÓRIOS</v>
          </cell>
          <cell r="C27" t="str">
            <v>H</v>
          </cell>
          <cell r="D27">
            <v>5.58</v>
          </cell>
          <cell r="E27" t="str">
            <v>SIURB-I Jan/25</v>
          </cell>
        </row>
        <row r="28">
          <cell r="A28">
            <v>1037000</v>
          </cell>
          <cell r="B28" t="str">
            <v>NÍVEL PRECISÃO 0,3 MM/KM, TIPO "LEICA" NA2, ACOPLADO COM GPM3 OU SIMILAR, INCLUSIVE ACESSÓRIOS</v>
          </cell>
          <cell r="C28" t="str">
            <v>H</v>
          </cell>
          <cell r="D28">
            <v>6.22</v>
          </cell>
          <cell r="E28" t="str">
            <v>SIURB-I Jan/25</v>
          </cell>
        </row>
        <row r="29">
          <cell r="A29">
            <v>2000000</v>
          </cell>
          <cell r="B29" t="str">
            <v>SONDAGENS E ENSAIOS</v>
          </cell>
          <cell r="C29"/>
          <cell r="D29"/>
          <cell r="E29" t="str">
            <v>SIURB-I Jan/25</v>
          </cell>
        </row>
        <row r="30">
          <cell r="A30">
            <v>2001000</v>
          </cell>
          <cell r="B30" t="str">
            <v>SONDAGEM MANUAL</v>
          </cell>
          <cell r="C30" t="str">
            <v>.</v>
          </cell>
          <cell r="D30" t="str">
            <v>.</v>
          </cell>
          <cell r="E30" t="str">
            <v>SIURB-I Jan/25</v>
          </cell>
        </row>
        <row r="31">
          <cell r="A31">
            <v>2001001</v>
          </cell>
          <cell r="B31" t="str">
            <v>SONDAGEM A TRADO MANUAL</v>
          </cell>
          <cell r="C31" t="str">
            <v>M</v>
          </cell>
          <cell r="D31">
            <v>94.33</v>
          </cell>
          <cell r="E31" t="str">
            <v>SIURB-I Jan/25</v>
          </cell>
        </row>
        <row r="32">
          <cell r="A32">
            <v>2001002</v>
          </cell>
          <cell r="B32" t="str">
            <v>SONDAGEM COM EXTRAÇÃO DE AMOSTRAS NAS CONDIÇÕES NATURAIS</v>
          </cell>
          <cell r="C32" t="str">
            <v>UN</v>
          </cell>
          <cell r="D32">
            <v>157.68</v>
          </cell>
          <cell r="E32" t="str">
            <v>SIURB-I Jan/25</v>
          </cell>
        </row>
        <row r="33">
          <cell r="A33">
            <v>2002000</v>
          </cell>
          <cell r="B33" t="str">
            <v>SONDAGEM A PERCUSSÃO</v>
          </cell>
          <cell r="C33" t="str">
            <v>.</v>
          </cell>
          <cell r="D33" t="str">
            <v>.</v>
          </cell>
          <cell r="E33" t="str">
            <v>SIURB-I Jan/25</v>
          </cell>
        </row>
        <row r="34">
          <cell r="A34">
            <v>2002002</v>
          </cell>
          <cell r="B34" t="str">
            <v>MOBILIZAÇÃO E INSTALAÇÃO DE 1 EQUIPAMENTO</v>
          </cell>
          <cell r="C34" t="str">
            <v>UN</v>
          </cell>
          <cell r="D34">
            <v>721.52</v>
          </cell>
          <cell r="E34" t="str">
            <v>SIURB-I Jan/25</v>
          </cell>
        </row>
        <row r="35">
          <cell r="A35">
            <v>2002004</v>
          </cell>
          <cell r="B35" t="str">
            <v>DESLOCAMENTO DE EQUIPAMENTO ENTRE FUROS EM TERRENO PLANO, CONSIDERANDO A DISTÂNCIA ATÉ 100M</v>
          </cell>
          <cell r="C35" t="str">
            <v>UN</v>
          </cell>
          <cell r="D35">
            <v>99.63</v>
          </cell>
          <cell r="E35" t="str">
            <v>SIURB-I Jan/25</v>
          </cell>
        </row>
        <row r="36">
          <cell r="A36">
            <v>2002005</v>
          </cell>
          <cell r="B36" t="str">
            <v>DESLOCAMENTO DE EQUIPAMENTO ENTRE FUROS EM TERRENO PLANO, CONSIDERANDO A DISTÂNCIA DE 100 À 200M</v>
          </cell>
          <cell r="C36" t="str">
            <v>UN</v>
          </cell>
          <cell r="D36">
            <v>199.27</v>
          </cell>
          <cell r="E36" t="str">
            <v>SIURB-I Jan/25</v>
          </cell>
        </row>
        <row r="37">
          <cell r="A37">
            <v>2002006</v>
          </cell>
          <cell r="B37" t="str">
            <v>DESLOCAMENTO DE EQUIPAMENTO ENTRE FUROS EM TERRENO PLANO, CONSIDERANDO A DISTÂNCIA ACIMA DE 200M</v>
          </cell>
          <cell r="C37" t="str">
            <v>UN</v>
          </cell>
          <cell r="D37">
            <v>298.91000000000003</v>
          </cell>
          <cell r="E37" t="str">
            <v>SIURB-I Jan/25</v>
          </cell>
        </row>
        <row r="38">
          <cell r="A38">
            <v>2002007</v>
          </cell>
          <cell r="B38" t="str">
            <v>DESLOCAMENTO DE EQUIPAMENTO EM TERRENO ACIDENTADO, CONSIDERANDO A DISTÂNCIA ATÉ 50M</v>
          </cell>
          <cell r="C38" t="str">
            <v>UN</v>
          </cell>
          <cell r="D38">
            <v>99.63</v>
          </cell>
          <cell r="E38" t="str">
            <v>SIURB-I Jan/25</v>
          </cell>
        </row>
        <row r="39">
          <cell r="A39">
            <v>2002008</v>
          </cell>
          <cell r="B39" t="str">
            <v>DESLOCAMENTO DE EQUIPAMENTO EM TERRENO ACIDENTADO, CONSIDERANDO A DISTÂNCIA ACIMA DE 50M</v>
          </cell>
          <cell r="C39" t="str">
            <v>UN</v>
          </cell>
          <cell r="D39">
            <v>175.16</v>
          </cell>
          <cell r="E39" t="str">
            <v>SIURB-I Jan/25</v>
          </cell>
        </row>
        <row r="40">
          <cell r="A40">
            <v>2002009</v>
          </cell>
          <cell r="B40" t="str">
            <v>EXECUÇÃO DE PLATAFORMA EM TERRENO ALAGADIÇO OU ACIDENTADO</v>
          </cell>
          <cell r="C40" t="str">
            <v>UN</v>
          </cell>
          <cell r="D40">
            <v>221.16</v>
          </cell>
          <cell r="E40" t="str">
            <v>SIURB-I Jan/25</v>
          </cell>
        </row>
        <row r="41">
          <cell r="A41">
            <v>2002010</v>
          </cell>
          <cell r="B41" t="str">
            <v>PERFURAÇÃO E EXECUÇÃO  DE  ENSAIO PENETOMÉTRICO OU DE LAVAGEM POR TEMPO</v>
          </cell>
          <cell r="C41" t="str">
            <v>M</v>
          </cell>
          <cell r="D41">
            <v>143.27000000000001</v>
          </cell>
          <cell r="E41" t="str">
            <v>SIURB-I Jan/25</v>
          </cell>
        </row>
        <row r="42">
          <cell r="A42">
            <v>2003000</v>
          </cell>
          <cell r="B42" t="str">
            <v>SONDAGEM ROTATIVA</v>
          </cell>
          <cell r="C42" t="str">
            <v>.</v>
          </cell>
          <cell r="D42" t="str">
            <v>.</v>
          </cell>
          <cell r="E42" t="str">
            <v>SIURB-I Jan/25</v>
          </cell>
        </row>
        <row r="43">
          <cell r="A43">
            <v>2003001</v>
          </cell>
          <cell r="B43" t="str">
            <v>MOBILIZAÇÃO E INSTALAÇÃO DE 1 EQUIPAMENTO, CONSIDERANDO A DISTÂNCIA ATÉ 10KM</v>
          </cell>
          <cell r="C43" t="str">
            <v>UN</v>
          </cell>
          <cell r="D43">
            <v>453.18</v>
          </cell>
          <cell r="E43" t="str">
            <v>SIURB-I Jan/25</v>
          </cell>
        </row>
        <row r="44">
          <cell r="A44">
            <v>2003002</v>
          </cell>
          <cell r="B44" t="str">
            <v>MOBILIZAÇÃO E INSTALAÇÃO DE 1 EQUIPAMENTO, CONSIDERANDO A DISTÂNCIA DE 10 À 20KM</v>
          </cell>
          <cell r="C44" t="str">
            <v>UN</v>
          </cell>
          <cell r="D44">
            <v>711.9</v>
          </cell>
          <cell r="E44" t="str">
            <v>SIURB-I Jan/25</v>
          </cell>
        </row>
        <row r="45">
          <cell r="A45">
            <v>2003003</v>
          </cell>
          <cell r="B45" t="str">
            <v>MOBILIZAÇÃO E INSTALAÇÃO DE 1 EQUIPAMENTO, CONSIDERANDO A DISTÂNCIA ACIMA DE 20KM</v>
          </cell>
          <cell r="C45" t="str">
            <v>UN</v>
          </cell>
          <cell r="D45">
            <v>970.62</v>
          </cell>
          <cell r="E45" t="str">
            <v>SIURB-I Jan/25</v>
          </cell>
        </row>
        <row r="46">
          <cell r="A46">
            <v>2003005</v>
          </cell>
          <cell r="B46" t="str">
            <v>DESLOCAMENTO DE EQUIPAMENTO ENTRE FUROS EM TERRENO PLANO, CONSIDERANDO A DISTÂNCIA ATÉ 100M</v>
          </cell>
          <cell r="C46" t="str">
            <v>UN</v>
          </cell>
          <cell r="D46">
            <v>194.46</v>
          </cell>
          <cell r="E46" t="str">
            <v>SIURB-I Jan/25</v>
          </cell>
        </row>
        <row r="47">
          <cell r="A47">
            <v>2003006</v>
          </cell>
          <cell r="B47" t="str">
            <v>DESLOCAMENTO DE EQUIPAMENTO ENTRE FUROS EM TERRENO PLANO, CONSIDERANDO A DISTÂNCIA DE 100 À 200M</v>
          </cell>
          <cell r="C47" t="str">
            <v>UN</v>
          </cell>
          <cell r="D47">
            <v>291.69</v>
          </cell>
          <cell r="E47" t="str">
            <v>SIURB-I Jan/25</v>
          </cell>
        </row>
        <row r="48">
          <cell r="A48">
            <v>2003007</v>
          </cell>
          <cell r="B48" t="str">
            <v>DESLOCAMENTO DE EQUIPAMENTO ENTRE FUROS EM TERRENO PLANO, CONSIDERANDO A DISTÂNCIA ACIMA DE 200M</v>
          </cell>
          <cell r="C48" t="str">
            <v>UN</v>
          </cell>
          <cell r="D48">
            <v>388.92</v>
          </cell>
          <cell r="E48" t="str">
            <v>SIURB-I Jan/25</v>
          </cell>
        </row>
        <row r="49">
          <cell r="A49">
            <v>2003008</v>
          </cell>
          <cell r="B49" t="str">
            <v>DESLOCAMENTO DE EQUIPAMENTO ENTRE FUROS EM TERRENO ACIDENTADO, CONSIDERANDO A DISTÂNCIA ATÉ 50M</v>
          </cell>
          <cell r="C49" t="str">
            <v>UN</v>
          </cell>
          <cell r="D49">
            <v>194.46</v>
          </cell>
          <cell r="E49" t="str">
            <v>SIURB-I Jan/25</v>
          </cell>
        </row>
        <row r="50">
          <cell r="A50">
            <v>2003009</v>
          </cell>
          <cell r="B50" t="str">
            <v>DESLOCAMENTO DE EQUIPAMENTO ENTRE FUROS EM TERRENO ACIDENTADO, CONSIDERANDO A DISTÂNCIA ACIMA DE 50M</v>
          </cell>
          <cell r="C50" t="str">
            <v>UN</v>
          </cell>
          <cell r="D50">
            <v>291.69</v>
          </cell>
          <cell r="E50" t="str">
            <v>SIURB-I Jan/25</v>
          </cell>
        </row>
        <row r="51">
          <cell r="A51">
            <v>2003010</v>
          </cell>
          <cell r="B51" t="str">
            <v>EXECUÇÃO DE PLATAFORMA EM TERRENO ALAGADIÇO OU ACIDENTADO</v>
          </cell>
          <cell r="C51" t="str">
            <v>UN</v>
          </cell>
          <cell r="D51">
            <v>489.64</v>
          </cell>
          <cell r="E51" t="str">
            <v>SIURB-I Jan/25</v>
          </cell>
        </row>
        <row r="52">
          <cell r="A52">
            <v>2003011</v>
          </cell>
          <cell r="B52" t="str">
            <v>PERFURAÇÃO EM SOLOS OU ROCHAS DECOMPOSTAS HX</v>
          </cell>
          <cell r="C52" t="str">
            <v>M</v>
          </cell>
          <cell r="D52">
            <v>226.07</v>
          </cell>
          <cell r="E52" t="str">
            <v>SIURB-I Jan/25</v>
          </cell>
        </row>
        <row r="53">
          <cell r="A53">
            <v>2003012</v>
          </cell>
          <cell r="B53" t="str">
            <v>PERFURAÇÃO EM SOLOS OU ROCHAS DECOMPOSTAS NX</v>
          </cell>
          <cell r="C53" t="str">
            <v>M</v>
          </cell>
          <cell r="D53">
            <v>225.55</v>
          </cell>
          <cell r="E53" t="str">
            <v>SIURB-I Jan/25</v>
          </cell>
        </row>
        <row r="54">
          <cell r="A54">
            <v>2003013</v>
          </cell>
          <cell r="B54" t="str">
            <v>PERFURAÇÃO EM SOLOS OU ROCHAS DECOMPOSTAS BX</v>
          </cell>
          <cell r="C54" t="str">
            <v>M</v>
          </cell>
          <cell r="D54">
            <v>225</v>
          </cell>
          <cell r="E54" t="str">
            <v>SIURB-I Jan/25</v>
          </cell>
        </row>
        <row r="55">
          <cell r="A55">
            <v>2003014</v>
          </cell>
          <cell r="B55" t="str">
            <v>PERFURAÇÃO EM SOLOS OU ROCHAS DECOMPOSTAS AX</v>
          </cell>
          <cell r="C55" t="str">
            <v>M</v>
          </cell>
          <cell r="D55">
            <v>224.87</v>
          </cell>
          <cell r="E55" t="str">
            <v>SIURB-I Jan/25</v>
          </cell>
        </row>
        <row r="56">
          <cell r="A56">
            <v>2003015</v>
          </cell>
          <cell r="B56" t="str">
            <v>PERFURAÇÃO EM ROCHA MOLE (FILITOS, SILTITOS, ARENITOS, E ROCHAS AFINS), ACRÉSCIMO DE ... (EM RELAÇÃO AO PREÇO DA PERFURAÇÃO EM SOLOS E ROCHAS DECOMPOSTAS)</v>
          </cell>
          <cell r="C56" t="str">
            <v>%</v>
          </cell>
          <cell r="D56">
            <v>100</v>
          </cell>
          <cell r="E56" t="str">
            <v>SIURB-I Jan/25</v>
          </cell>
        </row>
        <row r="57">
          <cell r="A57">
            <v>2003016</v>
          </cell>
          <cell r="B57" t="str">
            <v>PERFURAÇÃO EM ROCHA DURA OU EXTRA-DURA (GRANITOS, GNAISSES, QUARTZITOS E ROCHAS AFINS), ACRÉSCIMO DE... (EM RELAÇÃO AO PREÇO DA PERFURAÇÃO EM SOLOS OU ROCHAS DECOMPOSTAS)</v>
          </cell>
          <cell r="C57" t="str">
            <v>%</v>
          </cell>
          <cell r="D57">
            <v>300</v>
          </cell>
          <cell r="E57" t="str">
            <v>SIURB-I Jan/25</v>
          </cell>
        </row>
        <row r="58">
          <cell r="A58">
            <v>2004000</v>
          </cell>
          <cell r="B58" t="str">
            <v>POÇOS DE INSPEÇÃO</v>
          </cell>
          <cell r="C58" t="str">
            <v>.</v>
          </cell>
          <cell r="D58" t="str">
            <v>.</v>
          </cell>
          <cell r="E58" t="str">
            <v>SIURB-I Jan/25</v>
          </cell>
        </row>
        <row r="59">
          <cell r="A59">
            <v>2004001</v>
          </cell>
          <cell r="B59" t="str">
            <v>EXECUÇÃO DE POÇO COM 1M2 DE ÁREA</v>
          </cell>
          <cell r="C59" t="str">
            <v>M</v>
          </cell>
          <cell r="D59">
            <v>111.13</v>
          </cell>
          <cell r="E59" t="str">
            <v>SIURB-I Jan/25</v>
          </cell>
        </row>
        <row r="60">
          <cell r="A60">
            <v>2004002</v>
          </cell>
          <cell r="B60" t="str">
            <v>EXECUÇÃO E MATERIAL PARA ESCORAMENTO</v>
          </cell>
          <cell r="C60" t="str">
            <v>M</v>
          </cell>
          <cell r="D60">
            <v>622.91</v>
          </cell>
          <cell r="E60" t="str">
            <v>SIURB-I Jan/25</v>
          </cell>
        </row>
        <row r="61">
          <cell r="A61">
            <v>2004003</v>
          </cell>
          <cell r="B61" t="str">
            <v>REATERRO DO POÇO</v>
          </cell>
          <cell r="C61" t="str">
            <v>M</v>
          </cell>
          <cell r="D61">
            <v>9.64</v>
          </cell>
          <cell r="E61" t="str">
            <v>SIURB-I Jan/25</v>
          </cell>
        </row>
        <row r="62">
          <cell r="A62">
            <v>2005000</v>
          </cell>
          <cell r="B62" t="str">
            <v>ENSAIOS "IN SITU"</v>
          </cell>
          <cell r="C62" t="str">
            <v>.</v>
          </cell>
          <cell r="D62" t="str">
            <v>.</v>
          </cell>
          <cell r="E62" t="str">
            <v>SIURB-I Jan/25</v>
          </cell>
        </row>
        <row r="63">
          <cell r="A63">
            <v>2005003</v>
          </cell>
          <cell r="B63" t="str">
            <v>INSTALAÇÃO DE MEDIDOR DE NÍVEL D'ÁGUA</v>
          </cell>
          <cell r="C63" t="str">
            <v>M</v>
          </cell>
          <cell r="D63">
            <v>115.53</v>
          </cell>
          <cell r="E63" t="str">
            <v>SIURB-I Jan/25</v>
          </cell>
        </row>
        <row r="64">
          <cell r="A64">
            <v>2005004</v>
          </cell>
          <cell r="B64" t="str">
            <v>INSTALAÇÃO DE PIEZOMETRO</v>
          </cell>
          <cell r="C64" t="str">
            <v>M</v>
          </cell>
          <cell r="D64">
            <v>264.33999999999997</v>
          </cell>
          <cell r="E64" t="str">
            <v>SIURB-I Jan/25</v>
          </cell>
        </row>
        <row r="65">
          <cell r="A65">
            <v>2006000</v>
          </cell>
          <cell r="B65" t="str">
            <v>ENSAIOS DE LABORATÓRIO</v>
          </cell>
          <cell r="C65" t="str">
            <v>.</v>
          </cell>
          <cell r="D65" t="str">
            <v>.</v>
          </cell>
          <cell r="E65" t="str">
            <v>SIURB-I Jan/25</v>
          </cell>
        </row>
        <row r="66">
          <cell r="A66">
            <v>2006001</v>
          </cell>
          <cell r="B66" t="str">
            <v>ENSAIOS DE LABORATÓRIO - UMIDADE NATURAL</v>
          </cell>
          <cell r="C66" t="str">
            <v>ENS.</v>
          </cell>
          <cell r="D66">
            <v>28.39</v>
          </cell>
          <cell r="E66" t="str">
            <v>SIURB-I Jan/25</v>
          </cell>
        </row>
        <row r="67">
          <cell r="A67">
            <v>2006002</v>
          </cell>
          <cell r="B67" t="str">
            <v>ENSAIOS DE LABORATÓRIO - LIMITE DE LIQUIDEZ</v>
          </cell>
          <cell r="C67" t="str">
            <v>ENS.</v>
          </cell>
          <cell r="D67">
            <v>113.84</v>
          </cell>
          <cell r="E67" t="str">
            <v>SIURB-I Jan/25</v>
          </cell>
        </row>
        <row r="68">
          <cell r="A68">
            <v>2006003</v>
          </cell>
          <cell r="B68" t="str">
            <v>ENSAIOS DE LABORATÓRIO - PLASTICIDADE</v>
          </cell>
          <cell r="C68" t="str">
            <v>ENS.</v>
          </cell>
          <cell r="D68">
            <v>92.18</v>
          </cell>
          <cell r="E68" t="str">
            <v>SIURB-I Jan/25</v>
          </cell>
        </row>
        <row r="69">
          <cell r="A69">
            <v>2006004</v>
          </cell>
          <cell r="B69" t="str">
            <v>ENSAIOS DE LABORATÓRIO - COMPACTAÇÃO</v>
          </cell>
          <cell r="C69" t="str">
            <v>ENS.</v>
          </cell>
          <cell r="D69">
            <v>303.10000000000002</v>
          </cell>
          <cell r="E69" t="str">
            <v>SIURB-I Jan/25</v>
          </cell>
        </row>
        <row r="70">
          <cell r="A70">
            <v>2006005</v>
          </cell>
          <cell r="B70" t="str">
            <v>ENSAIOS DE LABORATÓRIO - GRANULOMETRIA</v>
          </cell>
          <cell r="C70" t="str">
            <v>ENS.</v>
          </cell>
          <cell r="D70">
            <v>191.39</v>
          </cell>
          <cell r="E70" t="str">
            <v>SIURB-I Jan/25</v>
          </cell>
        </row>
        <row r="71">
          <cell r="A71">
            <v>2006006</v>
          </cell>
          <cell r="B71" t="str">
            <v>ENSAIOS DE LABORATÓRIO - PROCTOR SIMPLES</v>
          </cell>
          <cell r="C71" t="str">
            <v>ENS.</v>
          </cell>
          <cell r="D71">
            <v>339.73</v>
          </cell>
          <cell r="E71" t="str">
            <v>SIURB-I Jan/25</v>
          </cell>
        </row>
        <row r="72">
          <cell r="A72">
            <v>2006007</v>
          </cell>
          <cell r="B72" t="str">
            <v>ENSAIOS DE LABORATÓRIO - CBR MOLDADO</v>
          </cell>
          <cell r="C72" t="str">
            <v>ENS.</v>
          </cell>
          <cell r="D72">
            <v>285.77</v>
          </cell>
          <cell r="E72" t="str">
            <v>SIURB-I Jan/25</v>
          </cell>
        </row>
        <row r="73">
          <cell r="A73">
            <v>2006008</v>
          </cell>
          <cell r="B73" t="str">
            <v>ENSAIOS DE LABORATÓRIO - ENSAIO DE CBR INDEFORMADO</v>
          </cell>
          <cell r="C73" t="str">
            <v>ENS.</v>
          </cell>
          <cell r="D73">
            <v>225.89</v>
          </cell>
          <cell r="E73" t="str">
            <v>SIURB-I Jan/25</v>
          </cell>
        </row>
        <row r="74">
          <cell r="A74">
            <v>2006009</v>
          </cell>
          <cell r="B74" t="str">
            <v>ENSAIOS DE LABORATÓRIO - CBR-5 PONTOS (MOLDADO)</v>
          </cell>
          <cell r="C74" t="str">
            <v>ENS.</v>
          </cell>
          <cell r="D74">
            <v>719.5</v>
          </cell>
          <cell r="E74" t="str">
            <v>SIURB-I Jan/25</v>
          </cell>
        </row>
        <row r="75">
          <cell r="A75">
            <v>2006010</v>
          </cell>
          <cell r="B75" t="str">
            <v>ENSAIOS DE LABORATÓRIO - CBR-5 PONTOS (INDEFORMADO)</v>
          </cell>
          <cell r="C75" t="str">
            <v>ENS.</v>
          </cell>
          <cell r="D75">
            <v>524.99</v>
          </cell>
          <cell r="E75" t="str">
            <v>SIURB-I Jan/25</v>
          </cell>
        </row>
        <row r="76">
          <cell r="A76">
            <v>2006011</v>
          </cell>
          <cell r="B76" t="str">
            <v>ENSAIOS DE LABORATÓRIO - LOS ANGELES</v>
          </cell>
          <cell r="C76" t="str">
            <v>ENS.</v>
          </cell>
          <cell r="D76">
            <v>627.51</v>
          </cell>
          <cell r="E76" t="str">
            <v>SIURB-I Jan/25</v>
          </cell>
        </row>
        <row r="77">
          <cell r="A77">
            <v>2006013</v>
          </cell>
          <cell r="B77" t="str">
            <v>ENSAIOS DE LABORATÓRIO - DURABILIDADE</v>
          </cell>
          <cell r="C77" t="str">
            <v>ENS.</v>
          </cell>
          <cell r="D77">
            <v>672.79</v>
          </cell>
          <cell r="E77" t="str">
            <v>SIURB-I Jan/25</v>
          </cell>
        </row>
        <row r="78">
          <cell r="A78">
            <v>2006014</v>
          </cell>
          <cell r="B78" t="str">
            <v>ENSAIOS DE LABORATÓRIO - ADESIVIDADE</v>
          </cell>
          <cell r="C78" t="str">
            <v>ENS.</v>
          </cell>
          <cell r="D78">
            <v>339.73</v>
          </cell>
          <cell r="E78" t="str">
            <v>SIURB-I Jan/25</v>
          </cell>
        </row>
        <row r="79">
          <cell r="A79">
            <v>2006015</v>
          </cell>
          <cell r="B79" t="str">
            <v>ENSAIOS DE LABORATÓRIO - VISCOSIDADE</v>
          </cell>
          <cell r="C79" t="str">
            <v>ENS.</v>
          </cell>
          <cell r="D79">
            <v>225.62</v>
          </cell>
          <cell r="E79" t="str">
            <v>SIURB-I Jan/25</v>
          </cell>
        </row>
        <row r="80">
          <cell r="A80">
            <v>2006017</v>
          </cell>
          <cell r="B80" t="str">
            <v>ENSAIOS DE LABORATÓRIO - PONTO DE FULGOR</v>
          </cell>
          <cell r="C80" t="str">
            <v>ENS.</v>
          </cell>
          <cell r="D80">
            <v>193.18</v>
          </cell>
          <cell r="E80" t="str">
            <v>SIURB-I Jan/25</v>
          </cell>
        </row>
        <row r="81">
          <cell r="A81">
            <v>2006018</v>
          </cell>
          <cell r="B81" t="str">
            <v>ENSAIOS DE LABORATÓRIO - PENETRAÇÃO</v>
          </cell>
          <cell r="C81" t="str">
            <v>ENS.</v>
          </cell>
          <cell r="D81">
            <v>282.02</v>
          </cell>
          <cell r="E81" t="str">
            <v>SIURB-I Jan/25</v>
          </cell>
        </row>
        <row r="82">
          <cell r="A82">
            <v>2006019</v>
          </cell>
          <cell r="B82" t="str">
            <v>ENSAIOS DE LABORATÓRIO - PONTO DE AMOLECIMENTO</v>
          </cell>
          <cell r="C82" t="str">
            <v>ENS.</v>
          </cell>
          <cell r="D82">
            <v>169.86</v>
          </cell>
          <cell r="E82" t="str">
            <v>SIURB-I Jan/25</v>
          </cell>
        </row>
        <row r="83">
          <cell r="A83">
            <v>2006021</v>
          </cell>
          <cell r="B83" t="str">
            <v>ENSAIOS DE LABORATÓRIO - DOSAGEM MARSHALL, GRANULOMETRIA, TEOR DE ASFALTO, ESTABILIDADE E FLUÊNCIA</v>
          </cell>
          <cell r="C83" t="str">
            <v>ENS.</v>
          </cell>
          <cell r="D83">
            <v>2676.1</v>
          </cell>
          <cell r="E83" t="str">
            <v>SIURB-I Jan/25</v>
          </cell>
        </row>
        <row r="84">
          <cell r="A84">
            <v>2006022</v>
          </cell>
          <cell r="B84" t="str">
            <v>CONTROLE TECNOLÓGICO DE CONCRETO - ENSAIO DE ESCLEROMETRIA EM 10 PONTOS COM 16 TIROS POR PONTO</v>
          </cell>
          <cell r="C84" t="str">
            <v>ENS.</v>
          </cell>
          <cell r="D84">
            <v>1927.99</v>
          </cell>
          <cell r="E84" t="str">
            <v>SIURB-I Jan/25</v>
          </cell>
        </row>
        <row r="85">
          <cell r="A85">
            <v>2006101</v>
          </cell>
          <cell r="B85" t="str">
            <v>ENSAIO DE CARACTERIZAÇÃO DE RESÍDUOS SÓLIDOS CONFORME NBR 10.004</v>
          </cell>
          <cell r="C85" t="str">
            <v>UN</v>
          </cell>
          <cell r="D85">
            <v>4202.9399999999996</v>
          </cell>
          <cell r="E85" t="str">
            <v>SIURB-I Jan/25</v>
          </cell>
        </row>
        <row r="86">
          <cell r="A86">
            <v>2006102</v>
          </cell>
          <cell r="B86" t="str">
            <v>ENSAIO DE CARACTERIZAÇÃO DE SOLO CONFORME SMA 039/2004 E VOR 256/E/2016</v>
          </cell>
          <cell r="C86" t="str">
            <v>UN</v>
          </cell>
          <cell r="D86">
            <v>996.63</v>
          </cell>
          <cell r="E86" t="str">
            <v>SIURB-I Jan/25</v>
          </cell>
        </row>
        <row r="87">
          <cell r="A87">
            <v>2006105</v>
          </cell>
          <cell r="B87" t="str">
            <v>ENSAIO TRIAXIAL ADENSADO DRENADO (CD) RSAT (SIGMA3 = 100 KPA, SIGMA3 = 300 KPA OU SIGMA3 = 800 KPA)</v>
          </cell>
          <cell r="C87" t="str">
            <v>UN</v>
          </cell>
          <cell r="D87">
            <v>8261.4</v>
          </cell>
          <cell r="E87" t="str">
            <v>SIURB-I Jan/25</v>
          </cell>
        </row>
        <row r="88">
          <cell r="A88">
            <v>2006106</v>
          </cell>
          <cell r="B88" t="str">
            <v>ENSAIO TRIAXIAL ADENSADO NÃO DRENADO (CU) RSAT (SIGMA3 = 100 KPA, SIGMA3 = 300 KPA OU SIGMA3 = 800 KPA)</v>
          </cell>
          <cell r="C88" t="str">
            <v>UN</v>
          </cell>
          <cell r="D88">
            <v>7476.3</v>
          </cell>
          <cell r="E88" t="str">
            <v>SIURB-I Jan/25</v>
          </cell>
        </row>
        <row r="89">
          <cell r="A89">
            <v>2006108</v>
          </cell>
          <cell r="B89" t="str">
            <v>ENSAIO TRIAXIAL NÃO ADENSADO NÃO DRENADO (UU) RSAT (SIGMA3 = 100 KPA, SIGMA3 = 300 KPA OU SIGMA3 = 800 KPA)</v>
          </cell>
          <cell r="C89" t="str">
            <v>UN</v>
          </cell>
          <cell r="D89">
            <v>5258.64</v>
          </cell>
          <cell r="E89" t="str">
            <v>SIURB-I Jan/25</v>
          </cell>
        </row>
        <row r="90">
          <cell r="A90">
            <v>2006109</v>
          </cell>
          <cell r="B90" t="str">
            <v>ENSAIOS DE LABORATÓRIO - GRANULOMETRIA COM SEDIMENTAÇÃO</v>
          </cell>
          <cell r="C90" t="str">
            <v>UN</v>
          </cell>
          <cell r="D90">
            <v>285.17</v>
          </cell>
          <cell r="E90" t="str">
            <v>SIURB-I Jan/25</v>
          </cell>
        </row>
        <row r="91">
          <cell r="A91">
            <v>3000000</v>
          </cell>
          <cell r="B91" t="str">
            <v>PROJETOS, ESTUDOS E SERVIÇOS</v>
          </cell>
          <cell r="C91"/>
          <cell r="D91"/>
          <cell r="E91" t="str">
            <v>SIURB-I Jan/25</v>
          </cell>
        </row>
        <row r="92">
          <cell r="A92">
            <v>3001000</v>
          </cell>
          <cell r="B92" t="str">
            <v>DIMENSIONAMENTO DE PAVIMENTO</v>
          </cell>
          <cell r="C92" t="str">
            <v>FURO</v>
          </cell>
          <cell r="D92">
            <v>139.1</v>
          </cell>
          <cell r="E92" t="str">
            <v>SIURB-I Jan/25</v>
          </cell>
        </row>
        <row r="93">
          <cell r="A93">
            <v>3002000</v>
          </cell>
          <cell r="B93" t="str">
            <v>PROJETO EM PLANTA PARA PAVIMENTAÇÃO DE VIA PÚBLICA COM UMA PISTA</v>
          </cell>
          <cell r="C93" t="str">
            <v>M</v>
          </cell>
          <cell r="D93">
            <v>1.61</v>
          </cell>
          <cell r="E93" t="str">
            <v>SIURB-I Jan/25</v>
          </cell>
        </row>
        <row r="94">
          <cell r="A94">
            <v>3003000</v>
          </cell>
          <cell r="B94" t="str">
            <v>PROJETO EM PERFIL DE PAVIMENTAÇÃO DE VIA PÚBLICA COM UMA PISTA</v>
          </cell>
          <cell r="C94" t="str">
            <v>M</v>
          </cell>
          <cell r="D94">
            <v>0.76</v>
          </cell>
          <cell r="E94" t="str">
            <v>SIURB-I Jan/25</v>
          </cell>
        </row>
        <row r="95">
          <cell r="A95">
            <v>3004000</v>
          </cell>
          <cell r="B95" t="str">
            <v>PROJETO HIDRÁULICO DE GALERIA PLUVIAL EM TUBOS</v>
          </cell>
          <cell r="C95" t="str">
            <v>M</v>
          </cell>
          <cell r="D95">
            <v>5.33</v>
          </cell>
          <cell r="E95" t="str">
            <v>SIURB-I Jan/25</v>
          </cell>
        </row>
        <row r="96">
          <cell r="A96">
            <v>3005000</v>
          </cell>
          <cell r="B96" t="str">
            <v>PROJETO HIDRÁULICO DE GALERIA PLUVIAL MOLDADA EXCLUINDO O PROJETO ESTRUTURAL</v>
          </cell>
          <cell r="C96" t="str">
            <v>M</v>
          </cell>
          <cell r="D96">
            <v>11.41</v>
          </cell>
          <cell r="E96" t="str">
            <v>SIURB-I Jan/25</v>
          </cell>
        </row>
        <row r="97">
          <cell r="A97">
            <v>3006000</v>
          </cell>
          <cell r="B97" t="str">
            <v>PROJETO HIDRÁULICO DE REFORÇO DE GALERIA EXISTENTE, EM TUBOS</v>
          </cell>
          <cell r="C97" t="str">
            <v>M</v>
          </cell>
          <cell r="D97">
            <v>4.79</v>
          </cell>
          <cell r="E97" t="str">
            <v>SIURB-I Jan/25</v>
          </cell>
        </row>
        <row r="98">
          <cell r="A98">
            <v>3007000</v>
          </cell>
          <cell r="B98" t="str">
            <v>ESTUDO HIDROLÓGICO DE VIA PÚBLICA INTEGRANTE DE PROGRAMA DE PAVIMENTAÇÃO, QUE VIER A DISPENSAR GALERIA OU EXIGÍ-LA MOLDADA</v>
          </cell>
          <cell r="C98" t="str">
            <v>M</v>
          </cell>
          <cell r="D98">
            <v>3.73</v>
          </cell>
          <cell r="E98" t="str">
            <v>SIURB-I Jan/25</v>
          </cell>
        </row>
        <row r="99">
          <cell r="A99">
            <v>3008000</v>
          </cell>
          <cell r="B99" t="str">
            <v>ESTUDO HIDROLÓGICO DE VIA PÚBLICA INTEGRANTE DE PROGRAMA DE PAVIMENTAÇÃO E PROJETO HIDRÁULICO, SE NECESSÁRIA GALERIA EM TUBOS</v>
          </cell>
          <cell r="C99" t="str">
            <v>M</v>
          </cell>
          <cell r="D99">
            <v>5.48</v>
          </cell>
          <cell r="E99" t="str">
            <v>SIURB-I Jan/25</v>
          </cell>
        </row>
        <row r="100">
          <cell r="A100">
            <v>3009000</v>
          </cell>
          <cell r="B100" t="str">
            <v>ESTUDO HIDROLÓGICO DE ÁREA ARRUADA</v>
          </cell>
          <cell r="C100" t="str">
            <v>KM2</v>
          </cell>
          <cell r="D100">
            <v>2424.71</v>
          </cell>
          <cell r="E100" t="str">
            <v>SIURB-I Jan/25</v>
          </cell>
        </row>
        <row r="101">
          <cell r="A101">
            <v>3010000</v>
          </cell>
          <cell r="B101" t="str">
            <v>ESTUDO HIDROLÓGICO DE ÁREA NÃO ARRUADA</v>
          </cell>
          <cell r="C101" t="str">
            <v>KM2</v>
          </cell>
          <cell r="D101">
            <v>1064.92</v>
          </cell>
          <cell r="E101" t="str">
            <v>SIURB-I Jan/25</v>
          </cell>
        </row>
        <row r="102">
          <cell r="A102">
            <v>3011000</v>
          </cell>
          <cell r="B102" t="str">
            <v>ESTUDO HIDRÁULICO DE VIA SITUADA EM ÁREA, OBJETO DE ESTUDO HIDROLÓGICO</v>
          </cell>
          <cell r="C102" t="str">
            <v>M</v>
          </cell>
          <cell r="D102">
            <v>3.26</v>
          </cell>
          <cell r="E102" t="str">
            <v>SIURB-I Jan/25</v>
          </cell>
        </row>
        <row r="103">
          <cell r="A103">
            <v>3012000</v>
          </cell>
          <cell r="B103" t="str">
            <v>ESTUDO HIDROLÓGICO E VERIFICAÇÃO DA SUFICIÊNCIA DE GALERIA EXISTENTE, EM TUBOS</v>
          </cell>
          <cell r="C103" t="str">
            <v>M</v>
          </cell>
          <cell r="D103">
            <v>4.4800000000000004</v>
          </cell>
          <cell r="E103" t="str">
            <v>SIURB-I Jan/25</v>
          </cell>
        </row>
        <row r="104">
          <cell r="A104">
            <v>3013000</v>
          </cell>
          <cell r="B104" t="str">
            <v>VERIFICAÇÃO NO PROJETO DE SISTEMA DE DRENAGEM, DE VIAS QUE DISPENSAM GALERIA DE ÁGUAS PLUVIAIS</v>
          </cell>
          <cell r="C104" t="str">
            <v>M</v>
          </cell>
          <cell r="D104">
            <v>0.49</v>
          </cell>
          <cell r="E104" t="str">
            <v>SIURB-I Jan/25</v>
          </cell>
        </row>
        <row r="105">
          <cell r="A105">
            <v>3014000</v>
          </cell>
          <cell r="B105" t="str">
            <v>TRANSCRIÇÃO E ADAPTAÇÃO DE SISTEMAS DE DRENAGEM PROJETADOS EM VIAS PÚBLICAS</v>
          </cell>
          <cell r="C105" t="str">
            <v>M</v>
          </cell>
          <cell r="D105">
            <v>1.38</v>
          </cell>
          <cell r="E105" t="str">
            <v>SIURB-I Jan/25</v>
          </cell>
        </row>
        <row r="106">
          <cell r="A106">
            <v>3015000</v>
          </cell>
          <cell r="B106" t="str">
            <v>CÁLCULO ESTRUTURAL DE CONCRETO ARMADO PARA PONTES, VIADUTOS, MUROS DE ARRIMO E OBRAS CONGÊNERES - PERCENTAGEM A SER APLICADA AO ORÇAMENTO DA PARTE ESTRUTURAL DA OBRA, USANDO OS PREÇOS UNITÁRIOS DA TABELA DE SIURB</v>
          </cell>
          <cell r="C106" t="str">
            <v>.</v>
          </cell>
          <cell r="D106" t="str">
            <v>.</v>
          </cell>
          <cell r="E106" t="str">
            <v>SIURB-I Jan/25</v>
          </cell>
        </row>
        <row r="107">
          <cell r="A107">
            <v>3015001</v>
          </cell>
          <cell r="B107" t="str">
            <v>CÁLCULO ESTRUTURAL DE CONCRETO ARMADO PARA PONTES, VIADUTOS, MUROS DE ARRIMO E OBRAS CONGÊNERES - PERCENTAGEM A SER APLICADA AO ORÇAMENTO DA PARTE ESTRUTURAL DA OBRA, USANDO OS PREÇOS UNITÁRIOS DA TABELA DE SMSO - ATÉ  50M3</v>
          </cell>
          <cell r="C107" t="str">
            <v>%</v>
          </cell>
          <cell r="D107">
            <v>6.75</v>
          </cell>
          <cell r="E107" t="str">
            <v>SIURB-I Jan/25</v>
          </cell>
        </row>
        <row r="108">
          <cell r="A108">
            <v>3015002</v>
          </cell>
          <cell r="B108" t="str">
            <v>CÁLCULO ESTRUTURAL DE CONCRETO ARMADO PARA PONTES, VIADUTOS, MUROS DE ARRIMO E OBRAS CONGÊNERES - PERCENTAGEM A SER APLICADA AO ORÇAMENTO DA PARTE ESTRUTURAL DA OBRA, USANDO OS PREÇOS UNITÁRIOS DA TABELA DE SMSO - ATÉ 100M3</v>
          </cell>
          <cell r="C108" t="str">
            <v>%</v>
          </cell>
          <cell r="D108">
            <v>6.12</v>
          </cell>
          <cell r="E108" t="str">
            <v>SIURB-I Jan/25</v>
          </cell>
        </row>
        <row r="109">
          <cell r="A109">
            <v>3015003</v>
          </cell>
          <cell r="B109" t="str">
            <v>CÁLCULO ESTRUTURAL DE CONCRETO ARMADO PARA PONTES, VIADUTOS, MUROS DE ARRIMO E OBRAS CONGÊNERES - PERCENTAGEM A SER APLICADA AO ORÇAMENTO DA PARTE ESTRUTURAL DA OBRA, USANDO OS PREÇOS UNITÁRIOS DA TABELA DE SMSO - ATÉ 200M3</v>
          </cell>
          <cell r="C109" t="str">
            <v>%</v>
          </cell>
          <cell r="D109">
            <v>5.76</v>
          </cell>
          <cell r="E109" t="str">
            <v>SIURB-I Jan/25</v>
          </cell>
        </row>
        <row r="110">
          <cell r="A110">
            <v>3015004</v>
          </cell>
          <cell r="B110" t="str">
            <v>CÁLCULO ESTRUTURAL DE CONCRETO ARMADO PARA PONTES, VIADUTOS, MUROS DE ARRIMO E OBRAS CONGÊNERES - PERCENTAGEM A SER APLICADA AO ORÇAMENTO DA PARTE ESTRUTURAL DA OBRA, USANDO OS PREÇOS UNITÁRIOS DA TABELA DE SMSO - ATÉ 500M3</v>
          </cell>
          <cell r="C110" t="str">
            <v>%</v>
          </cell>
          <cell r="D110">
            <v>5.49</v>
          </cell>
          <cell r="E110" t="str">
            <v>SIURB-I Jan/25</v>
          </cell>
        </row>
        <row r="111">
          <cell r="A111">
            <v>3015005</v>
          </cell>
          <cell r="B111" t="str">
            <v>CÁLCULO ESTRUTURAL DE CONCRETO ARMADO PARA PONTES, VIADUTOS, MUROS DE ARRIMO E OBRAS CONGÊNERES - PERCENTAGEM A SER APLICADA AO ORÇAMENTO DA PARTE ESTRUTURAL DA OBRA, USANDO OS PREÇOS UNITÁRIOS DA TABELA DE SMSO - ATÉ 1.000M3</v>
          </cell>
          <cell r="C111" t="str">
            <v>%</v>
          </cell>
          <cell r="D111">
            <v>4.95</v>
          </cell>
          <cell r="E111" t="str">
            <v>SIURB-I Jan/25</v>
          </cell>
        </row>
        <row r="112">
          <cell r="A112">
            <v>3015006</v>
          </cell>
          <cell r="B112" t="str">
            <v>CÁLCULO ESTRUTURAL DE CONCRETO ARMADO PARA PONTES, VIADUTOS, MUROS DE ARRIMO E OBRAS CONGÊNERES - PERCENTAGEM A SER APLICADA AO ORÇAMENTO DA PARTE ESTRUTURAL DA OBRA, USANDO OS PREÇOS UNITÁRIOS DA TABELA DE SMSO - ATÉ 2.000M3</v>
          </cell>
          <cell r="C112" t="str">
            <v>%</v>
          </cell>
          <cell r="D112">
            <v>4.5</v>
          </cell>
          <cell r="E112" t="str">
            <v>SIURB-I Jan/25</v>
          </cell>
        </row>
        <row r="113">
          <cell r="A113">
            <v>3015007</v>
          </cell>
          <cell r="B113" t="str">
            <v>CÁLCULO ESTRUTURAL DE CONCRETO ARMADO PARA PONTES, VIADUTOS, MUROS DE ARRIMO E OBRAS CONGÊNERES - PERCENTAGEM A SER APLICADA AO ORÇAMENTO DA PARTE ESTRUTURAL DA OBRA, USANDO OS PREÇOS UNITÁRIOS DA TABELA DE SMSO - ATÉ 5.000M3</v>
          </cell>
          <cell r="C113" t="str">
            <v>%</v>
          </cell>
          <cell r="D113">
            <v>4.41</v>
          </cell>
          <cell r="E113" t="str">
            <v>SIURB-I Jan/25</v>
          </cell>
        </row>
        <row r="114">
          <cell r="A114">
            <v>3015008</v>
          </cell>
          <cell r="B114" t="str">
            <v>CÁLCULO ESTRUTURAL DE CONCRETO ARMADO PARA PONTES, VIADUTOS, MUROS DE ARRIMO E OBRAS CONGÊNERES - PERCENTAGEM A SER APLICADA AO ORÇAMENTO DA PARTE ESTRUTURAL DA OBRA, USANDO OS PREÇOS UNITÁRIOS DA TABELA DE SMSO - ATÉ 10.000M3</v>
          </cell>
          <cell r="C114" t="str">
            <v>%</v>
          </cell>
          <cell r="D114">
            <v>4.32</v>
          </cell>
          <cell r="E114" t="str">
            <v>SIURB-I Jan/25</v>
          </cell>
        </row>
        <row r="115">
          <cell r="A115">
            <v>3015009</v>
          </cell>
          <cell r="B115" t="str">
            <v>CÁLCULO ESTRUTURAL DE CONCRETO ARMADO PARA PONTES, VIADUTOS, MUROS DE ARRIMO E OBRAS CONGÊNERES - PERCENTAGEM A SER APLICADA AO ORÇAMENTO DA PARTE ESTRUTURAL DA OBRA, USANDO OS PREÇOS UNITÁRIOS DA TABELA DE SMSO - ACIMA DE 10.000M3</v>
          </cell>
          <cell r="C115" t="str">
            <v>%</v>
          </cell>
          <cell r="D115">
            <v>4.2300000000000004</v>
          </cell>
          <cell r="E115" t="str">
            <v>SIURB-I Jan/25</v>
          </cell>
        </row>
        <row r="116">
          <cell r="A116">
            <v>3016000</v>
          </cell>
          <cell r="B116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ADOTA-SE:</v>
          </cell>
          <cell r="C116" t="str">
            <v>.</v>
          </cell>
          <cell r="D116" t="str">
            <v>.</v>
          </cell>
          <cell r="E116" t="str">
            <v>SIURB-I Jan/25</v>
          </cell>
        </row>
        <row r="117">
          <cell r="A117">
            <v>3016001</v>
          </cell>
          <cell r="B117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 1  A 5 REPETIÇÕES</v>
          </cell>
          <cell r="C117" t="str">
            <v>%</v>
          </cell>
          <cell r="D117" t="str">
            <v>25N</v>
          </cell>
          <cell r="E117" t="str">
            <v>SIURB-I Jan/25</v>
          </cell>
        </row>
        <row r="118">
          <cell r="A118">
            <v>3016002</v>
          </cell>
          <cell r="B118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 6  A 10 REPETIÇÕES</v>
          </cell>
          <cell r="C118" t="str">
            <v>%</v>
          </cell>
          <cell r="D118" t="str">
            <v>25+20N</v>
          </cell>
          <cell r="E118" t="str">
            <v>SIURB-I Jan/25</v>
          </cell>
        </row>
        <row r="119">
          <cell r="A119">
            <v>3016003</v>
          </cell>
          <cell r="B119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11  A 20 REPETIÇÕES</v>
          </cell>
          <cell r="C119" t="str">
            <v>%</v>
          </cell>
          <cell r="D119" t="str">
            <v>75+15N</v>
          </cell>
          <cell r="E119" t="str">
            <v>SIURB-I Jan/25</v>
          </cell>
        </row>
        <row r="120">
          <cell r="A120">
            <v>3016004</v>
          </cell>
          <cell r="B120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21  A 40 REPETIÇÕES</v>
          </cell>
          <cell r="C120" t="str">
            <v>%</v>
          </cell>
          <cell r="D120" t="str">
            <v>175+10N</v>
          </cell>
          <cell r="E120" t="str">
            <v>SIURB-I Jan/25</v>
          </cell>
        </row>
        <row r="121">
          <cell r="A121">
            <v>3016005</v>
          </cell>
          <cell r="B121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41 EM DIANTE</v>
          </cell>
          <cell r="C121" t="str">
            <v>%</v>
          </cell>
          <cell r="D121" t="str">
            <v>375+5N</v>
          </cell>
          <cell r="E121" t="str">
            <v>SIURB-I Jan/25</v>
          </cell>
        </row>
        <row r="122">
          <cell r="A122">
            <v>3018000</v>
          </cell>
          <cell r="B122" t="str">
            <v>VISTORIA TÉCNICA DE VIAS DE PROGRAMA DE PAVIMENTAÇÃO</v>
          </cell>
          <cell r="C122" t="str">
            <v>M/VIA</v>
          </cell>
          <cell r="D122">
            <v>4.29</v>
          </cell>
          <cell r="E122" t="str">
            <v>SIURB-I Jan/25</v>
          </cell>
        </row>
        <row r="123">
          <cell r="A123">
            <v>3019000</v>
          </cell>
          <cell r="B123" t="str">
            <v>PLANILHA DE QUANTIDADE DE SERVIÇOS DE VIAS DO PROGRAMA DE PAVIMENTAÇÃO</v>
          </cell>
          <cell r="C123" t="str">
            <v>M/VIA</v>
          </cell>
          <cell r="D123">
            <v>3.05</v>
          </cell>
          <cell r="E123" t="str">
            <v>SIURB-I Jan/25</v>
          </cell>
        </row>
        <row r="124">
          <cell r="A124">
            <v>3020000</v>
          </cell>
          <cell r="B124" t="str">
            <v>CÓPIA XEROX EM TAMANHO OFÍCIO, UMA FACE, PRETO E BRANCO</v>
          </cell>
          <cell r="C124" t="str">
            <v>UN</v>
          </cell>
          <cell r="D124">
            <v>1.55</v>
          </cell>
          <cell r="E124" t="str">
            <v>SIURB-I Jan/25</v>
          </cell>
        </row>
        <row r="125">
          <cell r="A125">
            <v>3020001</v>
          </cell>
          <cell r="B125" t="str">
            <v>CÓPIA XEROX TAMANHO OFÍCIO UMA FACE COLORIDA</v>
          </cell>
          <cell r="C125" t="str">
            <v>UN</v>
          </cell>
          <cell r="D125">
            <v>2.4300000000000002</v>
          </cell>
          <cell r="E125" t="str">
            <v>SIURB-I Jan/25</v>
          </cell>
        </row>
        <row r="126">
          <cell r="A126">
            <v>3020002</v>
          </cell>
          <cell r="B126" t="str">
            <v>CÓPIA XEROX TAMANHO A3 UMA FACE-PRETO E BRANCO</v>
          </cell>
          <cell r="C126" t="str">
            <v>UN</v>
          </cell>
          <cell r="D126">
            <v>1.56</v>
          </cell>
          <cell r="E126" t="str">
            <v>SIURB-I Jan/25</v>
          </cell>
        </row>
        <row r="127">
          <cell r="A127">
            <v>3020003</v>
          </cell>
          <cell r="B127" t="str">
            <v>CÓPIA XEROX TAMANHO A3 UMA FACE COLORIDA</v>
          </cell>
          <cell r="C127" t="str">
            <v>UN</v>
          </cell>
          <cell r="D127">
            <v>5.51</v>
          </cell>
          <cell r="E127" t="str">
            <v>SIURB-I Jan/25</v>
          </cell>
        </row>
        <row r="128">
          <cell r="A128">
            <v>3020004</v>
          </cell>
          <cell r="B128" t="str">
            <v>CÓPIA XEROX PRETO E BRANCO</v>
          </cell>
          <cell r="C128" t="str">
            <v>M2</v>
          </cell>
          <cell r="D128">
            <v>15.55</v>
          </cell>
          <cell r="E128" t="str">
            <v>SIURB-I Jan/25</v>
          </cell>
        </row>
        <row r="129">
          <cell r="A129">
            <v>3022000</v>
          </cell>
          <cell r="B129" t="str">
            <v>LOCAÇÃO DE VEÍCULO DE PASSAGEIRO TIPO VW GOL OU SIMILAR, COM MOTORISTA, INCLUINDO MANUTENÇÃO E COMBUSTÍVEL (MÍNIMO 200 H/MÊS)</v>
          </cell>
          <cell r="C129" t="str">
            <v>H</v>
          </cell>
          <cell r="D129">
            <v>50.74</v>
          </cell>
          <cell r="E129" t="str">
            <v>SIURB-I Jan/25</v>
          </cell>
        </row>
        <row r="130">
          <cell r="A130">
            <v>3023000</v>
          </cell>
          <cell r="B130" t="str">
            <v>FOTO COLORIDA 10 X 15CM ( REVELAÇÃO)</v>
          </cell>
          <cell r="C130" t="str">
            <v>UN</v>
          </cell>
          <cell r="D130">
            <v>3.55</v>
          </cell>
          <cell r="E130" t="str">
            <v>SIURB-I Jan/25</v>
          </cell>
        </row>
        <row r="131">
          <cell r="A131">
            <v>3024000</v>
          </cell>
          <cell r="B131" t="str">
            <v>CONSULTOR</v>
          </cell>
          <cell r="C131" t="str">
            <v>H</v>
          </cell>
          <cell r="D131">
            <v>500.25</v>
          </cell>
          <cell r="E131" t="str">
            <v>SIURB-I Jan/25</v>
          </cell>
        </row>
        <row r="132">
          <cell r="A132">
            <v>3025000</v>
          </cell>
          <cell r="B132" t="str">
            <v>COORDENADOR GERAL</v>
          </cell>
          <cell r="C132" t="str">
            <v>H</v>
          </cell>
          <cell r="D132">
            <v>500.25</v>
          </cell>
          <cell r="E132" t="str">
            <v>SIURB-I Jan/25</v>
          </cell>
        </row>
        <row r="133">
          <cell r="A133">
            <v>3026000</v>
          </cell>
          <cell r="B133" t="str">
            <v>COORDENADOR SETORIAL</v>
          </cell>
          <cell r="C133" t="str">
            <v>H</v>
          </cell>
          <cell r="D133">
            <v>500.25</v>
          </cell>
          <cell r="E133" t="str">
            <v>SIURB-I Jan/25</v>
          </cell>
        </row>
        <row r="134">
          <cell r="A134">
            <v>3027000</v>
          </cell>
          <cell r="B134" t="str">
            <v>ENGENHEIRO/ ARQUITETO SÊNIOR</v>
          </cell>
          <cell r="C134" t="str">
            <v>H</v>
          </cell>
          <cell r="D134">
            <v>283.79000000000002</v>
          </cell>
          <cell r="E134" t="str">
            <v>SIURB-I Jan/25</v>
          </cell>
        </row>
        <row r="135">
          <cell r="A135">
            <v>3029000</v>
          </cell>
          <cell r="B135" t="str">
            <v>ENGENHEIRO/ ARQUITETO  PLENO</v>
          </cell>
          <cell r="C135" t="str">
            <v>H</v>
          </cell>
          <cell r="D135">
            <v>179.28</v>
          </cell>
          <cell r="E135" t="str">
            <v>SIURB-I Jan/25</v>
          </cell>
        </row>
        <row r="136">
          <cell r="A136">
            <v>3030000</v>
          </cell>
          <cell r="B136" t="str">
            <v>ENGENHEIRO/ ARQUITETO JUNIOR</v>
          </cell>
          <cell r="C136" t="str">
            <v>H</v>
          </cell>
          <cell r="D136">
            <v>133.18</v>
          </cell>
          <cell r="E136" t="str">
            <v>SIURB-I Jan/25</v>
          </cell>
        </row>
        <row r="137">
          <cell r="A137">
            <v>3031000</v>
          </cell>
          <cell r="B137" t="str">
            <v>AUXILIAR DE LABORATÓRIO</v>
          </cell>
          <cell r="C137" t="str">
            <v>H</v>
          </cell>
          <cell r="D137">
            <v>27.18</v>
          </cell>
          <cell r="E137" t="str">
            <v>SIURB-I Jan/25</v>
          </cell>
        </row>
        <row r="138">
          <cell r="A138">
            <v>3032000</v>
          </cell>
          <cell r="B138" t="str">
            <v>AUXILIAR DE TOPOGRAFIA</v>
          </cell>
          <cell r="C138" t="str">
            <v>H</v>
          </cell>
          <cell r="D138">
            <v>29.13</v>
          </cell>
          <cell r="E138" t="str">
            <v>SIURB-I Jan/25</v>
          </cell>
        </row>
        <row r="139">
          <cell r="A139">
            <v>3033000</v>
          </cell>
          <cell r="B139" t="str">
            <v>TECNÓLOGO  EM CONSTRUÇÃO CIVIL NÍVEL SUPERIOR, COM 5 À 10 ANOS DE EXPERIÊNCIA</v>
          </cell>
          <cell r="C139" t="str">
            <v>H</v>
          </cell>
          <cell r="D139">
            <v>94.61</v>
          </cell>
          <cell r="E139" t="str">
            <v>SIURB-I Jan/25</v>
          </cell>
        </row>
        <row r="140">
          <cell r="A140">
            <v>3035000</v>
          </cell>
          <cell r="B140" t="str">
            <v>DESENHISTA - CADISTA</v>
          </cell>
          <cell r="C140" t="str">
            <v>H</v>
          </cell>
          <cell r="D140">
            <v>57.8</v>
          </cell>
          <cell r="E140" t="str">
            <v>SIURB-I Jan/25</v>
          </cell>
        </row>
        <row r="141">
          <cell r="A141">
            <v>3036000</v>
          </cell>
          <cell r="B141" t="str">
            <v>DESENHISTA PROJETISTA</v>
          </cell>
          <cell r="C141" t="str">
            <v>H</v>
          </cell>
          <cell r="D141">
            <v>61.94</v>
          </cell>
          <cell r="E141" t="str">
            <v>SIURB-I Jan/25</v>
          </cell>
        </row>
        <row r="142">
          <cell r="A142">
            <v>3038000</v>
          </cell>
          <cell r="B142" t="str">
            <v>LABORATORISTA DE SOLO/PAVIMENTAÇÃO</v>
          </cell>
          <cell r="C142" t="str">
            <v>H</v>
          </cell>
          <cell r="D142">
            <v>72.19</v>
          </cell>
          <cell r="E142" t="str">
            <v>SIURB-I Jan/25</v>
          </cell>
        </row>
        <row r="143">
          <cell r="A143">
            <v>3039000</v>
          </cell>
          <cell r="B143" t="str">
            <v>PROJETISTA</v>
          </cell>
          <cell r="C143" t="str">
            <v>H</v>
          </cell>
          <cell r="D143">
            <v>145.26</v>
          </cell>
          <cell r="E143" t="str">
            <v>SIURB-I Jan/25</v>
          </cell>
        </row>
        <row r="144">
          <cell r="A144">
            <v>3040000</v>
          </cell>
          <cell r="B144" t="str">
            <v>TOPÓGRAFO</v>
          </cell>
          <cell r="C144" t="str">
            <v>H</v>
          </cell>
          <cell r="D144">
            <v>71.319999999999993</v>
          </cell>
          <cell r="E144" t="str">
            <v>SIURB-I Jan/25</v>
          </cell>
        </row>
        <row r="145">
          <cell r="A145">
            <v>3041000</v>
          </cell>
          <cell r="B145" t="str">
            <v>AJUDANTE GERAL</v>
          </cell>
          <cell r="C145" t="str">
            <v>H</v>
          </cell>
          <cell r="D145">
            <v>24.1</v>
          </cell>
          <cell r="E145" t="str">
            <v>SIURB-I Jan/25</v>
          </cell>
        </row>
        <row r="146">
          <cell r="A146">
            <v>3043000</v>
          </cell>
          <cell r="B146" t="str">
            <v>DIGITADOR</v>
          </cell>
          <cell r="C146" t="str">
            <v>H</v>
          </cell>
          <cell r="D146">
            <v>30.86</v>
          </cell>
          <cell r="E146" t="str">
            <v>SIURB-I Jan/25</v>
          </cell>
        </row>
        <row r="147">
          <cell r="A147">
            <v>3044000</v>
          </cell>
          <cell r="B147" t="str">
            <v>MENSAGEIRO</v>
          </cell>
          <cell r="C147" t="str">
            <v>H</v>
          </cell>
          <cell r="D147">
            <v>31.27</v>
          </cell>
          <cell r="E147" t="str">
            <v>SIURB-I Jan/25</v>
          </cell>
        </row>
        <row r="148">
          <cell r="A148">
            <v>3046000</v>
          </cell>
          <cell r="B148" t="str">
            <v>SECRETÁRIA</v>
          </cell>
          <cell r="C148" t="str">
            <v>H</v>
          </cell>
          <cell r="D148">
            <v>59.91</v>
          </cell>
          <cell r="E148" t="str">
            <v>SIURB-I Jan/25</v>
          </cell>
        </row>
        <row r="149">
          <cell r="A149">
            <v>3047000</v>
          </cell>
          <cell r="B149" t="str">
            <v>SECRETÁRIA EXECUTIVA</v>
          </cell>
          <cell r="C149" t="str">
            <v>H</v>
          </cell>
          <cell r="D149">
            <v>91.53</v>
          </cell>
          <cell r="E149" t="str">
            <v>SIURB-I Jan/25</v>
          </cell>
        </row>
        <row r="150">
          <cell r="A150">
            <v>3050000</v>
          </cell>
          <cell r="B150" t="str">
            <v>DESENHISTA DE TOPOGRAFIA</v>
          </cell>
          <cell r="C150" t="str">
            <v>H</v>
          </cell>
          <cell r="D150">
            <v>65.47</v>
          </cell>
          <cell r="E150" t="str">
            <v>SIURB-I Jan/25</v>
          </cell>
        </row>
        <row r="151">
          <cell r="A151">
            <v>3051000</v>
          </cell>
          <cell r="B151" t="str">
            <v>TÉCNICO - NÍVEL MÉDIO</v>
          </cell>
          <cell r="C151" t="str">
            <v>H</v>
          </cell>
          <cell r="D151">
            <v>70.5</v>
          </cell>
          <cell r="E151" t="str">
            <v>SIURB-I Jan/25</v>
          </cell>
        </row>
        <row r="152">
          <cell r="A152">
            <v>3052000</v>
          </cell>
          <cell r="B152" t="str">
            <v>SERVIÇO DE PLOTAGEM EM PAPEL SULFITE, TAMANHO A1, PRETO E BRANCO</v>
          </cell>
          <cell r="C152" t="str">
            <v>UN</v>
          </cell>
          <cell r="D152">
            <v>11.36</v>
          </cell>
          <cell r="E152" t="str">
            <v>SIURB-I Jan/25</v>
          </cell>
        </row>
        <row r="153">
          <cell r="A153">
            <v>3052001</v>
          </cell>
          <cell r="B153" t="str">
            <v>PLOTAGEM EM PAPEL SULFITE, TAMANHO A1, COLORIDA (ARQUIVO ORIGINAL COM EXTENSÃO "PLT")</v>
          </cell>
          <cell r="C153" t="str">
            <v>UN</v>
          </cell>
          <cell r="D153">
            <v>14.73</v>
          </cell>
          <cell r="E153" t="str">
            <v>SIURB-I Jan/25</v>
          </cell>
        </row>
        <row r="154">
          <cell r="A154">
            <v>3052002</v>
          </cell>
          <cell r="B154" t="str">
            <v>PLOTAGEM EM PAPEL SULFITE, TAMANHO A0, PRETO E BRANCO (ARQUIVO ORIGINAL COM EXTENSÃO "PLT")</v>
          </cell>
          <cell r="C154" t="str">
            <v>UN</v>
          </cell>
          <cell r="D154">
            <v>13.98</v>
          </cell>
          <cell r="E154" t="str">
            <v>SIURB-I Jan/25</v>
          </cell>
        </row>
        <row r="155">
          <cell r="A155">
            <v>3052003</v>
          </cell>
          <cell r="B155" t="str">
            <v>PLOTAGEM EM PAPEL SULFITE,TAMANHO A0, COLORIDA (ARQUIVO ORIGINAL COM EXTENSÃO "PLT")</v>
          </cell>
          <cell r="C155" t="str">
            <v>UN</v>
          </cell>
          <cell r="D155">
            <v>19.72</v>
          </cell>
          <cell r="E155" t="str">
            <v>SIURB-I Jan/25</v>
          </cell>
        </row>
        <row r="156">
          <cell r="A156">
            <v>3053017</v>
          </cell>
          <cell r="B156" t="str">
            <v>PROJETO BÁSICO (PRANCHA A1)</v>
          </cell>
          <cell r="C156" t="str">
            <v>UN</v>
          </cell>
          <cell r="D156">
            <v>6520.22</v>
          </cell>
          <cell r="E156" t="str">
            <v>SIURB-I Jan/25</v>
          </cell>
        </row>
        <row r="157">
          <cell r="A157">
            <v>3053018</v>
          </cell>
          <cell r="B157" t="str">
            <v>PROJETO EXECUTIVO (PRANCHA A1)</v>
          </cell>
          <cell r="C157" t="str">
            <v>UN</v>
          </cell>
          <cell r="D157">
            <v>5445.04</v>
          </cell>
          <cell r="E157" t="str">
            <v>SIURB-I Jan/25</v>
          </cell>
        </row>
        <row r="158">
          <cell r="A158">
            <v>3054001</v>
          </cell>
          <cell r="B158" t="str">
            <v>ADVOGADO JÚNIOR</v>
          </cell>
          <cell r="C158" t="str">
            <v>H</v>
          </cell>
          <cell r="D158">
            <v>54.07</v>
          </cell>
          <cell r="E158" t="str">
            <v>SIURB-I Jan/25</v>
          </cell>
        </row>
        <row r="159">
          <cell r="A159">
            <v>3054002</v>
          </cell>
          <cell r="B159" t="str">
            <v>ADVOGADO PLENO</v>
          </cell>
          <cell r="C159" t="str">
            <v>H</v>
          </cell>
          <cell r="D159">
            <v>95.54</v>
          </cell>
          <cell r="E159" t="str">
            <v>SIURB-I Jan/25</v>
          </cell>
        </row>
        <row r="160">
          <cell r="A160">
            <v>3054003</v>
          </cell>
          <cell r="B160" t="str">
            <v>ADVOGADO SÊNIOR</v>
          </cell>
          <cell r="C160" t="str">
            <v>H</v>
          </cell>
          <cell r="D160">
            <v>146.11000000000001</v>
          </cell>
          <cell r="E160" t="str">
            <v>SIURB-I Jan/25</v>
          </cell>
        </row>
        <row r="161">
          <cell r="A161">
            <v>3054004</v>
          </cell>
          <cell r="B161" t="str">
            <v>GEÓLOGO JÚNIOR</v>
          </cell>
          <cell r="C161" t="str">
            <v>H</v>
          </cell>
          <cell r="D161">
            <v>123</v>
          </cell>
          <cell r="E161" t="str">
            <v>SIURB-I Jan/25</v>
          </cell>
        </row>
        <row r="162">
          <cell r="A162">
            <v>3054005</v>
          </cell>
          <cell r="B162" t="str">
            <v>GEÓLOGO PLENO</v>
          </cell>
          <cell r="C162" t="str">
            <v>H</v>
          </cell>
          <cell r="D162">
            <v>160.54</v>
          </cell>
          <cell r="E162" t="str">
            <v>SIURB-I Jan/25</v>
          </cell>
        </row>
        <row r="163">
          <cell r="A163">
            <v>3054006</v>
          </cell>
          <cell r="B163" t="str">
            <v>GEÓLOGO SÊNIOR</v>
          </cell>
          <cell r="C163" t="str">
            <v>H</v>
          </cell>
          <cell r="D163">
            <v>171.03</v>
          </cell>
          <cell r="E163" t="str">
            <v>SIURB-I Jan/25</v>
          </cell>
        </row>
        <row r="164">
          <cell r="A164">
            <v>3054007</v>
          </cell>
          <cell r="B164" t="str">
            <v>GEÓGRAFO JÚNIOR</v>
          </cell>
          <cell r="C164" t="str">
            <v>H</v>
          </cell>
          <cell r="D164">
            <v>123</v>
          </cell>
          <cell r="E164" t="str">
            <v>SIURB-I Jan/25</v>
          </cell>
        </row>
        <row r="165">
          <cell r="A165">
            <v>3054008</v>
          </cell>
          <cell r="B165" t="str">
            <v>GEÓGRAFO PLENO</v>
          </cell>
          <cell r="C165" t="str">
            <v>H</v>
          </cell>
          <cell r="D165">
            <v>148.88</v>
          </cell>
          <cell r="E165" t="str">
            <v>SIURB-I Jan/25</v>
          </cell>
        </row>
        <row r="166">
          <cell r="A166">
            <v>3054009</v>
          </cell>
          <cell r="B166" t="str">
            <v>GEÓGRAFO SÊNIOR</v>
          </cell>
          <cell r="C166" t="str">
            <v>H</v>
          </cell>
          <cell r="D166">
            <v>204.92</v>
          </cell>
          <cell r="E166" t="str">
            <v>SIURB-I Jan/25</v>
          </cell>
        </row>
        <row r="167">
          <cell r="A167">
            <v>3054010</v>
          </cell>
          <cell r="B167" t="str">
            <v>ASSISTENTE SOCIAL JÚNIOR</v>
          </cell>
          <cell r="C167" t="str">
            <v>H</v>
          </cell>
          <cell r="D167">
            <v>125.73</v>
          </cell>
          <cell r="E167" t="str">
            <v>SIURB-I Jan/25</v>
          </cell>
        </row>
        <row r="168">
          <cell r="A168">
            <v>3054011</v>
          </cell>
          <cell r="B168" t="str">
            <v>ASSISTENTE SOCIAL PLENO</v>
          </cell>
          <cell r="C168" t="str">
            <v>H</v>
          </cell>
          <cell r="D168">
            <v>169.92</v>
          </cell>
          <cell r="E168" t="str">
            <v>SIURB-I Jan/25</v>
          </cell>
        </row>
        <row r="169">
          <cell r="A169">
            <v>3054012</v>
          </cell>
          <cell r="B169" t="str">
            <v>ASSISTENTE SOCIAL SÊNIOR</v>
          </cell>
          <cell r="C169" t="str">
            <v>H</v>
          </cell>
          <cell r="D169">
            <v>205.29</v>
          </cell>
          <cell r="E169" t="str">
            <v>SIURB-I Jan/25</v>
          </cell>
        </row>
        <row r="170">
          <cell r="A170">
            <v>4000000</v>
          </cell>
          <cell r="B170" t="str">
            <v>MOVIMENTO DE TERRA</v>
          </cell>
          <cell r="C170"/>
          <cell r="D170"/>
          <cell r="E170" t="str">
            <v>SIURB-I Jan/25</v>
          </cell>
        </row>
        <row r="171">
          <cell r="A171">
            <v>4001000</v>
          </cell>
          <cell r="B171" t="str">
            <v>ESCAVAÇÃO MANUAL PARA FUNDAÇÕES E VALAS COM PROFUNDIDADE MÉDIA MENOR OU IGUAL À 1,50M</v>
          </cell>
          <cell r="C171" t="str">
            <v>M3</v>
          </cell>
          <cell r="D171">
            <v>76.89</v>
          </cell>
          <cell r="E171" t="str">
            <v>SIURB-I Jan/25</v>
          </cell>
        </row>
        <row r="172">
          <cell r="A172">
            <v>4002000</v>
          </cell>
          <cell r="B172" t="str">
            <v>ESCAVAÇÃO MANUAL PARA FUNDAÇÕES E VALAS COM PROFUNDIDADE MÉDIA MAIOR QUE 1,5M E MENOR OU IGUAL À 3,0M</v>
          </cell>
          <cell r="C172" t="str">
            <v>M3</v>
          </cell>
          <cell r="D172">
            <v>84.36</v>
          </cell>
          <cell r="E172" t="str">
            <v>SIURB-I Jan/25</v>
          </cell>
        </row>
        <row r="173">
          <cell r="A173">
            <v>4003000</v>
          </cell>
          <cell r="B173" t="str">
            <v>ESCAVAÇÃO MANUAL PARA FUNDAÇÕES E VALAS COM PROFUNDIDADE MÉDIA MAIOR QUE 3,00M</v>
          </cell>
          <cell r="C173" t="str">
            <v>M3</v>
          </cell>
          <cell r="D173">
            <v>96.41</v>
          </cell>
          <cell r="E173" t="str">
            <v>SIURB-I Jan/25</v>
          </cell>
        </row>
        <row r="174">
          <cell r="A174">
            <v>4004000</v>
          </cell>
          <cell r="B174" t="str">
            <v>ESCAVAÇÃO MECÂNICA PARA FUNDAÇÕES E VALAS COM PROFUNDIDADE MENOR OU IGUAL À 4,0M</v>
          </cell>
          <cell r="C174" t="str">
            <v>M3</v>
          </cell>
          <cell r="D174">
            <v>19.93</v>
          </cell>
          <cell r="E174" t="str">
            <v>SIURB-I Jan/25</v>
          </cell>
        </row>
        <row r="175">
          <cell r="A175">
            <v>4005000</v>
          </cell>
          <cell r="B175" t="str">
            <v>ESCAVAÇÃO MECÂNICA PARA FUNDAÇÕES E VALAS COM PROFUNDIDADE MAIOR QUE 4,0M</v>
          </cell>
          <cell r="C175" t="str">
            <v>M3</v>
          </cell>
          <cell r="D175">
            <v>18.97</v>
          </cell>
          <cell r="E175" t="str">
            <v>SIURB-I Jan/25</v>
          </cell>
        </row>
        <row r="176">
          <cell r="A176">
            <v>4006000</v>
          </cell>
          <cell r="B176" t="str">
            <v>ESCAVAÇÃO MANUAL DE CÓRREGO</v>
          </cell>
          <cell r="C176" t="str">
            <v>M3</v>
          </cell>
          <cell r="D176">
            <v>120.52</v>
          </cell>
          <cell r="E176" t="str">
            <v>SIURB-I Jan/25</v>
          </cell>
        </row>
        <row r="177">
          <cell r="A177">
            <v>4007000</v>
          </cell>
          <cell r="B177" t="str">
            <v>ESCAVAÇÃO MECÂNICA DE CÓRREGO</v>
          </cell>
          <cell r="C177" t="str">
            <v>M3</v>
          </cell>
          <cell r="D177">
            <v>8.2200000000000006</v>
          </cell>
          <cell r="E177" t="str">
            <v>SIURB-I Jan/25</v>
          </cell>
        </row>
        <row r="178">
          <cell r="A178">
            <v>4008000</v>
          </cell>
          <cell r="B178" t="str">
            <v>REATERRO COMPACTADO DE FUNDAÇÃO</v>
          </cell>
          <cell r="C178" t="str">
            <v>M3</v>
          </cell>
          <cell r="D178">
            <v>16.920000000000002</v>
          </cell>
          <cell r="E178" t="str">
            <v>SIURB-I Jan/25</v>
          </cell>
        </row>
        <row r="179">
          <cell r="A179">
            <v>4009000</v>
          </cell>
          <cell r="B179" t="str">
            <v>REENCHIMENTO DE VALA COM COMPACTAÇÃO, SEM FORNECIMENTO DE TERRA</v>
          </cell>
          <cell r="C179" t="str">
            <v>M3</v>
          </cell>
          <cell r="D179">
            <v>20.82</v>
          </cell>
          <cell r="E179" t="str">
            <v>SIURB-I Jan/25</v>
          </cell>
        </row>
        <row r="180">
          <cell r="A180">
            <v>4010000</v>
          </cell>
          <cell r="B180" t="str">
            <v>ESCAVAÇÃO MECÂNICA, CARGA E REMOÇÃO DE TERRA ATÉ A DISTÂNCIA MÉDIA DE 1,0KM, COM CAMINHÃO BASCULANTE DE 10M3</v>
          </cell>
          <cell r="C180" t="str">
            <v>M3</v>
          </cell>
          <cell r="D180">
            <v>18.46</v>
          </cell>
          <cell r="E180" t="str">
            <v>SIURB-I Jan/25</v>
          </cell>
        </row>
        <row r="181">
          <cell r="A181">
            <v>4011000</v>
          </cell>
          <cell r="B181" t="str">
            <v>ESCAVAÇÃO MECÂNICA, CARGA E REMOÇÃO DE TERRA ATÉ A DISTÂNCIA MÉDIA DE 1,0KM COM CAMINHÃO BASCULANTE DE 14 M3</v>
          </cell>
          <cell r="C181" t="str">
            <v>M3</v>
          </cell>
          <cell r="D181">
            <v>22.09</v>
          </cell>
          <cell r="E181" t="str">
            <v>SIURB-I Jan/25</v>
          </cell>
        </row>
        <row r="182">
          <cell r="A182">
            <v>4012000</v>
          </cell>
          <cell r="B182" t="str">
            <v>ESCAVAÇÃO MECÂNICA, CARGA E REMOÇÃO DE TERRA ATÉ A DISTÂNCIA MÉDIA DE 1,0KM, COM CAMINHÃO BASCULANTE DE 17M3</v>
          </cell>
          <cell r="C182" t="str">
            <v>M3</v>
          </cell>
          <cell r="D182">
            <v>12.96</v>
          </cell>
          <cell r="E182" t="str">
            <v>SIURB-I Jan/25</v>
          </cell>
        </row>
        <row r="183">
          <cell r="A183">
            <v>4014000</v>
          </cell>
          <cell r="B183" t="str">
            <v>CARGA E REMOÇÃO DE TERRA ATÉ A DISTÂNCIA MÉDIA DE 1,0KM, COM CAMINHÃO BASCULANTE DE 10M3</v>
          </cell>
          <cell r="C183" t="str">
            <v>M3</v>
          </cell>
          <cell r="D183">
            <v>15.53</v>
          </cell>
          <cell r="E183" t="str">
            <v>SIURB-I Jan/25</v>
          </cell>
        </row>
        <row r="184">
          <cell r="A184">
            <v>4015000</v>
          </cell>
          <cell r="B184" t="str">
            <v>CARGA E REMOÇÃO DE TERRA ATÉ A DISTÂNCIA MÉDIA DE 1,0KM COM CAMINHÃO BASCULANTE DE 14 M3</v>
          </cell>
          <cell r="C184" t="str">
            <v>M3</v>
          </cell>
          <cell r="D184">
            <v>15.07</v>
          </cell>
          <cell r="E184" t="str">
            <v>SIURB-I Jan/25</v>
          </cell>
        </row>
        <row r="185">
          <cell r="A185">
            <v>4016000</v>
          </cell>
          <cell r="B185" t="str">
            <v>CARGA E REMOÇÃO DE TERRA ATÉ A DISTÂNCIA MÉDIA DE 1,0KM, COM CAMINHÃO BASCULANTE DE 17M3</v>
          </cell>
          <cell r="C185" t="str">
            <v>M3</v>
          </cell>
          <cell r="D185">
            <v>11.48</v>
          </cell>
          <cell r="E185" t="str">
            <v>SIURB-I Jan/25</v>
          </cell>
        </row>
        <row r="186">
          <cell r="A186">
            <v>4031000</v>
          </cell>
          <cell r="B186" t="str">
            <v>FORNECIMENTO DE TERRA, INCLUINDO ESCAVAÇÃO, CARGA E TRANSPORTE ATÉ A DISTÂNCIA MÉDIA DE 1,0KM, MEDIDO NO ATERRO COMPACTADO</v>
          </cell>
          <cell r="C186" t="str">
            <v>M3</v>
          </cell>
          <cell r="D186">
            <v>31.46</v>
          </cell>
          <cell r="E186" t="str">
            <v>SIURB-I Jan/25</v>
          </cell>
        </row>
        <row r="187">
          <cell r="A187">
            <v>4032000</v>
          </cell>
          <cell r="B187" t="str">
            <v>COMPACTAÇÃO DE TERRA, MEDIDA NO ATERRO</v>
          </cell>
          <cell r="C187" t="str">
            <v>M3</v>
          </cell>
          <cell r="D187">
            <v>8.75</v>
          </cell>
          <cell r="E187" t="str">
            <v>SIURB-I Jan/25</v>
          </cell>
        </row>
        <row r="188">
          <cell r="A188">
            <v>4033000</v>
          </cell>
          <cell r="B188" t="str">
            <v>LIMPEZA MECANIZADA DE TERRENO, INCLUSIVE DE CAMADA VEGETAL ATÉ 30CM DE PROFUNDIDADE, SEM TRANSPORTE</v>
          </cell>
          <cell r="C188" t="str">
            <v>M2</v>
          </cell>
          <cell r="D188">
            <v>1.74</v>
          </cell>
          <cell r="E188" t="str">
            <v>SIURB-I Jan/25</v>
          </cell>
        </row>
        <row r="189">
          <cell r="A189">
            <v>4033010</v>
          </cell>
          <cell r="B189" t="str">
            <v>CORTE, RECORTE E REMOÇÃO DE ÁRVORES INCLUSIVE RAIZES DIÂM. &gt; 5 E &lt; 15CM</v>
          </cell>
          <cell r="C189" t="str">
            <v>UN</v>
          </cell>
          <cell r="D189">
            <v>218.55</v>
          </cell>
          <cell r="E189" t="str">
            <v>SIURB-I Jan/25</v>
          </cell>
        </row>
        <row r="190">
          <cell r="A190">
            <v>4033011</v>
          </cell>
          <cell r="B190" t="str">
            <v>CORTE, RECORTE E REMOÇÃO DE ÁRVORES INCLUSIVE RAIZES DIÂM. &gt; 15 E &lt; 30CM</v>
          </cell>
          <cell r="C190" t="str">
            <v>UN</v>
          </cell>
          <cell r="D190">
            <v>558.88</v>
          </cell>
          <cell r="E190" t="str">
            <v>SIURB-I Jan/25</v>
          </cell>
        </row>
        <row r="191">
          <cell r="A191">
            <v>4033012</v>
          </cell>
          <cell r="B191" t="str">
            <v>CORTE, RECORTE E REMOÇÃO DE ÁRVORES INCLUSIVE RAIZES DIÂM. &gt; 30 E &lt; 60CM</v>
          </cell>
          <cell r="C191" t="str">
            <v>UN</v>
          </cell>
          <cell r="D191">
            <v>698.61</v>
          </cell>
          <cell r="E191" t="str">
            <v>SIURB-I Jan/25</v>
          </cell>
        </row>
        <row r="192">
          <cell r="A192">
            <v>4033013</v>
          </cell>
          <cell r="B192" t="str">
            <v>CORTE, RECORTE E REMOÇÃO DE ÁRVORES INCLUSIVE RAIZES DIÂM. &gt; 60 E &lt; 90 CM</v>
          </cell>
          <cell r="C192" t="str">
            <v>UN</v>
          </cell>
          <cell r="D192">
            <v>838.33</v>
          </cell>
          <cell r="E192" t="str">
            <v>SIURB-I Jan/25</v>
          </cell>
        </row>
        <row r="193">
          <cell r="A193">
            <v>4033014</v>
          </cell>
          <cell r="B193" t="str">
            <v>CORTE, RECORTE E REMOÇÃO DE ÁRVORES INCLUSIVE RAIZES DIÂM. &gt; 90CM</v>
          </cell>
          <cell r="C193" t="str">
            <v>UN</v>
          </cell>
          <cell r="D193">
            <v>978.05</v>
          </cell>
          <cell r="E193" t="str">
            <v>SIURB-I Jan/25</v>
          </cell>
        </row>
        <row r="194">
          <cell r="A194">
            <v>4035000</v>
          </cell>
          <cell r="B194" t="str">
            <v>APILOAMENTO MANUAL DE CAVA DE FUNDAÇÃO</v>
          </cell>
          <cell r="C194" t="str">
            <v>M2</v>
          </cell>
          <cell r="D194">
            <v>6.02</v>
          </cell>
          <cell r="E194" t="str">
            <v>SIURB-I Jan/25</v>
          </cell>
        </row>
        <row r="195">
          <cell r="A195">
            <v>4060000</v>
          </cell>
          <cell r="B195" t="str">
            <v>REMOÇÃO DE TERRA ALÉM DO PRIMEIRO KM COM CAMINHÃO DE 14 M3</v>
          </cell>
          <cell r="C195" t="str">
            <v>M3XKM</v>
          </cell>
          <cell r="D195">
            <v>1.81</v>
          </cell>
          <cell r="E195" t="str">
            <v>SIURB-I Jan/25</v>
          </cell>
        </row>
        <row r="196">
          <cell r="A196">
            <v>4061000</v>
          </cell>
          <cell r="B196" t="str">
            <v>REMOÇÃO DE TERRA ALÉM DO PRIMEIRO KM, COM CAMINHÃO DE 17M3</v>
          </cell>
          <cell r="C196" t="str">
            <v>M3XKM</v>
          </cell>
          <cell r="D196">
            <v>1.23</v>
          </cell>
          <cell r="E196" t="str">
            <v>SIURB-I Jan/25</v>
          </cell>
        </row>
        <row r="197">
          <cell r="A197">
            <v>4062000</v>
          </cell>
          <cell r="B197" t="str">
            <v>REMOÇÃO DE TERRA ALÉM DO PRIMEIRO KM, COM CAMINHÃO DE 10M3</v>
          </cell>
          <cell r="C197" t="str">
            <v>M3xKM</v>
          </cell>
          <cell r="D197">
            <v>2.9</v>
          </cell>
          <cell r="E197" t="str">
            <v>SIURB-I Jan/25</v>
          </cell>
        </row>
        <row r="198">
          <cell r="A198">
            <v>4063000</v>
          </cell>
          <cell r="B198" t="str">
            <v>DISPOSIÇÃO FINAL DE SOLOS E RESÍDUOS, CLASSE II A - NÃO INERTES, EM ATERRO SANITÁRIO LICENCIADO</v>
          </cell>
          <cell r="C198" t="str">
            <v>Ton</v>
          </cell>
          <cell r="D198">
            <v>129.94999999999999</v>
          </cell>
          <cell r="E198" t="str">
            <v>SIURB-I Jan/25</v>
          </cell>
        </row>
        <row r="199">
          <cell r="A199">
            <v>4064000</v>
          </cell>
          <cell r="B199" t="str">
            <v>DISPOSIÇÃO FINAL DE SOLOS E RESÍDUOS, CLASSE II B - INERTES, EM ATERRO SANITÁRIO LICENCIADO</v>
          </cell>
          <cell r="C199" t="str">
            <v>Ton</v>
          </cell>
          <cell r="D199">
            <v>125.1</v>
          </cell>
          <cell r="E199" t="str">
            <v>SIURB-I Jan/25</v>
          </cell>
        </row>
        <row r="200">
          <cell r="A200">
            <v>4065000</v>
          </cell>
          <cell r="B200" t="str">
            <v>DISPOSIÇÃO FINAL DE SOLOS E RESÍDUOS, CLASSE I - PERIGOSOS, EM ATERRO SANITÁRIO LICENCIADO</v>
          </cell>
          <cell r="C200" t="str">
            <v>Ton</v>
          </cell>
          <cell r="D200">
            <v>395.13</v>
          </cell>
          <cell r="E200" t="str">
            <v>SIURB-I Jan/25</v>
          </cell>
        </row>
        <row r="201">
          <cell r="A201">
            <v>4102001</v>
          </cell>
          <cell r="B201" t="str">
            <v>FORNECIMENTO DE MATERIAL PARA ATERRO, ATÉ 1 KM</v>
          </cell>
          <cell r="C201" t="str">
            <v>TON</v>
          </cell>
          <cell r="D201">
            <v>235.26</v>
          </cell>
          <cell r="E201" t="str">
            <v>SIURB-I Jan/25</v>
          </cell>
        </row>
        <row r="202">
          <cell r="A202">
            <v>5000000</v>
          </cell>
          <cell r="B202" t="str">
            <v>PAVIMENTAÇÃO</v>
          </cell>
          <cell r="C202"/>
          <cell r="D202"/>
          <cell r="E202" t="str">
            <v>SIURB-I Jan/25</v>
          </cell>
        </row>
        <row r="203">
          <cell r="A203">
            <v>5001000</v>
          </cell>
          <cell r="B203" t="str">
            <v>ARRANCAMENTO DE GUIAS, INCLUI CARGA EM CAMINHÃO</v>
          </cell>
          <cell r="C203" t="str">
            <v>M</v>
          </cell>
          <cell r="D203">
            <v>10.45</v>
          </cell>
          <cell r="E203" t="str">
            <v>SIURB-I Jan/25</v>
          </cell>
        </row>
        <row r="204">
          <cell r="A204">
            <v>5002000</v>
          </cell>
          <cell r="B204" t="str">
            <v>ARRANCAMENTO DE PARALELEPÍPEDOS, INCLUI CARGA EM CAMINHÃO</v>
          </cell>
          <cell r="C204" t="str">
            <v>M2</v>
          </cell>
          <cell r="D204">
            <v>18.53</v>
          </cell>
          <cell r="E204" t="str">
            <v>SIURB-I Jan/25</v>
          </cell>
        </row>
        <row r="205">
          <cell r="A205">
            <v>5003000</v>
          </cell>
          <cell r="B205" t="str">
            <v>DEMOLIÇÃO DE PAVIMENTO DE CONCRETO, SARJETA OU SARJETÃO, INCLUI CARGA EM CAMINHÃO</v>
          </cell>
          <cell r="C205" t="str">
            <v>M2</v>
          </cell>
          <cell r="D205">
            <v>30.19</v>
          </cell>
          <cell r="E205" t="str">
            <v>SIURB-I Jan/25</v>
          </cell>
        </row>
        <row r="206">
          <cell r="A206">
            <v>5004000</v>
          </cell>
          <cell r="B206" t="str">
            <v>DEMOLIÇÃO DE PAVIMENTO ASFÁLTICO, INCLUSIVE CAPA, INCLUI CARGA NO CAMINHÃO</v>
          </cell>
          <cell r="C206" t="str">
            <v>M2</v>
          </cell>
          <cell r="D206">
            <v>21.67</v>
          </cell>
          <cell r="E206" t="str">
            <v>SIURB-I Jan/25</v>
          </cell>
        </row>
        <row r="207">
          <cell r="A207">
            <v>5005000</v>
          </cell>
          <cell r="B207" t="str">
            <v>DEMOLIÇÃO DE CAPA ASFÁLTICA, INCLUI CARGA NO CAMINHÃO</v>
          </cell>
          <cell r="C207" t="str">
            <v>M2</v>
          </cell>
          <cell r="D207">
            <v>5.16</v>
          </cell>
          <cell r="E207" t="str">
            <v>SIURB-I Jan/25</v>
          </cell>
        </row>
        <row r="208">
          <cell r="A208">
            <v>5006000</v>
          </cell>
          <cell r="B208" t="str">
            <v>DEMOLIÇÃO DE ROCHA E CARGA NO CAMINHÃO (COM EMPREGO DE EXPLOSIVO)</v>
          </cell>
          <cell r="C208" t="str">
            <v>M3</v>
          </cell>
          <cell r="D208">
            <v>233.57</v>
          </cell>
          <cell r="E208" t="str">
            <v>SIURB-I Jan/25</v>
          </cell>
        </row>
        <row r="209">
          <cell r="A209">
            <v>5007000</v>
          </cell>
          <cell r="B209" t="str">
            <v>REGULARIZAÇÃO E COMPACTAÇÃO DE RUAS DE TERRA (IE-5)</v>
          </cell>
          <cell r="C209" t="str">
            <v>M2</v>
          </cell>
          <cell r="D209">
            <v>3.69</v>
          </cell>
          <cell r="E209" t="str">
            <v>SIURB-I Jan/25</v>
          </cell>
        </row>
        <row r="210">
          <cell r="A210">
            <v>5008000</v>
          </cell>
          <cell r="B210" t="str">
            <v>REMANEJAMENTO DE RAMAL DOMICILIAR DE ÁGUA, INCLUSIVE ABERTURA E FECHAMENTO DE VALA</v>
          </cell>
          <cell r="C210" t="str">
            <v>M</v>
          </cell>
          <cell r="D210">
            <v>27.81</v>
          </cell>
          <cell r="E210" t="str">
            <v>SIURB-I Jan/25</v>
          </cell>
        </row>
        <row r="211">
          <cell r="A211">
            <v>5009000</v>
          </cell>
          <cell r="B211" t="str">
            <v>REMANEJAMENTO GERAL DE ÁGUA ATÉ 4", INCLUSIVE ABERTURA E FECHAMENTO DE VALA</v>
          </cell>
          <cell r="C211" t="str">
            <v>M</v>
          </cell>
          <cell r="D211">
            <v>48.05</v>
          </cell>
          <cell r="E211" t="str">
            <v>SIURB-I Jan/25</v>
          </cell>
        </row>
        <row r="212">
          <cell r="A212">
            <v>5010000</v>
          </cell>
          <cell r="B212" t="str">
            <v>ABERTURA DE CAIXA ATÉ 40CM, INCLUI ESCAVAÇÃO, COMPACTAÇÃO, TRANSPORTE E PREPARO DO SUB-LEITO</v>
          </cell>
          <cell r="C212" t="str">
            <v>M2</v>
          </cell>
          <cell r="D212">
            <v>30.27</v>
          </cell>
          <cell r="E212" t="str">
            <v>SIURB-I Jan/25</v>
          </cell>
        </row>
        <row r="213">
          <cell r="A213">
            <v>5011000</v>
          </cell>
          <cell r="B213" t="str">
            <v>ABERTURA DE CAIXA ATÉ 25CM, INCLUI ESCAVAÇÃO, COMPACTAÇÃO, TRANSPORTE E PREPARO DO SUB-LEITO</v>
          </cell>
          <cell r="C213" t="str">
            <v>M2</v>
          </cell>
          <cell r="D213">
            <v>23.33</v>
          </cell>
          <cell r="E213" t="str">
            <v>SIURB-I Jan/25</v>
          </cell>
        </row>
        <row r="214">
          <cell r="A214">
            <v>5013000</v>
          </cell>
          <cell r="B214" t="str">
            <v>INC.27 - BASE DE CONCRETO FCK=15,00MPA PARA GUIAS, SARJETAS OU SARJETÕES</v>
          </cell>
          <cell r="C214" t="str">
            <v>M3</v>
          </cell>
          <cell r="D214">
            <v>502.97</v>
          </cell>
          <cell r="E214" t="str">
            <v>SIURB-I Jan/25</v>
          </cell>
        </row>
        <row r="215">
          <cell r="A215">
            <v>5014000</v>
          </cell>
          <cell r="B215" t="str">
            <v>FORNECIMENTO E ASSENTAMENTO DE GUIAS TIPO PMSP 100, INCLUSIVE ENCOSTAMENTO DE TERRA</v>
          </cell>
          <cell r="C215" t="str">
            <v>.</v>
          </cell>
          <cell r="D215" t="str">
            <v>.</v>
          </cell>
          <cell r="E215" t="str">
            <v>SIURB-I Jan/25</v>
          </cell>
        </row>
        <row r="216">
          <cell r="A216">
            <v>5014001</v>
          </cell>
          <cell r="B216" t="str">
            <v>INC.27 - FORNECIMENTO E ASSENTAMENTO DE GUIAS TIPO PMSP 100, INCLUSIVE ENCOSTAMENTO DE TERRA - FCK=20,0MPA</v>
          </cell>
          <cell r="C216" t="str">
            <v>M</v>
          </cell>
          <cell r="D216">
            <v>49.4</v>
          </cell>
          <cell r="E216" t="str">
            <v>SIURB-I Jan/25</v>
          </cell>
        </row>
        <row r="217">
          <cell r="A217">
            <v>5014002</v>
          </cell>
          <cell r="B217" t="str">
            <v>INC.27 - FORNECIMENTO E ASSENTAMENTO DE GUIAS TIPO PMSP 100, INCLUSIVE ENCOSTAMENTO DE TERRA - FCK=25,0MPA</v>
          </cell>
          <cell r="C217" t="str">
            <v>M</v>
          </cell>
          <cell r="D217">
            <v>51.03</v>
          </cell>
          <cell r="E217" t="str">
            <v>SIURB-I Jan/25</v>
          </cell>
        </row>
        <row r="218">
          <cell r="A218">
            <v>5014003</v>
          </cell>
          <cell r="B218" t="str">
            <v>INC.27 - FORNECIMENTO E ASSENTAMENTO DE GUIAS TIPO PMSP 100, INCLUSIVE ENCOSTAMENTO DE TERRA - FCK=30,0MPA</v>
          </cell>
          <cell r="C218" t="str">
            <v>M</v>
          </cell>
          <cell r="D218">
            <v>74.17</v>
          </cell>
          <cell r="E218" t="str">
            <v>SIURB-I Jan/25</v>
          </cell>
        </row>
        <row r="219">
          <cell r="A219">
            <v>5014004</v>
          </cell>
          <cell r="B219" t="str">
            <v>FORNECIMENTO E ASSENTAMENTO DE BLOCOS DE CONCRETO SOBRE AREIA, PARA REVITALIZAÇÃO DE CALÇADÕES, DIMENSÃO 200 X 400 X 160MM (COR NATURAL)</v>
          </cell>
          <cell r="C219" t="str">
            <v>M2</v>
          </cell>
          <cell r="D219">
            <v>336.4</v>
          </cell>
          <cell r="E219" t="str">
            <v>SIURB-I Jan/25</v>
          </cell>
        </row>
        <row r="220">
          <cell r="A220">
            <v>5014005</v>
          </cell>
          <cell r="B220" t="str">
            <v>FORNECIMENTO E ASSENTAMENTO DE BLOCOS DE CONCRETO SOBRE AREIA, PARA REVITALIZAÇÃO DE CALÇADÕES, DIMENSÃO 200 X 400 X 160MM (COR GRAFITE)</v>
          </cell>
          <cell r="C220" t="str">
            <v>M2</v>
          </cell>
          <cell r="D220">
            <v>336.4</v>
          </cell>
          <cell r="E220" t="str">
            <v>SIURB-I Jan/25</v>
          </cell>
        </row>
        <row r="221">
          <cell r="A221">
            <v>5014006</v>
          </cell>
          <cell r="B221" t="str">
            <v>FORNECIMENTO E ASSENTAMENTO DE BLOCOS DE CONCRETO SOBRE AREIA, PARA REVITALIZAÇÃO DE CALÇADÕES, DIMENSÃO 200 X 400 X 160MM (COR CINZA)</v>
          </cell>
          <cell r="C221" t="str">
            <v>M2</v>
          </cell>
          <cell r="D221">
            <v>336.4</v>
          </cell>
          <cell r="E221" t="str">
            <v>SIURB-I Jan/25</v>
          </cell>
        </row>
        <row r="222">
          <cell r="A222">
            <v>5014101</v>
          </cell>
          <cell r="B222" t="str">
            <v>FORNECIMENTO E ASSENTAMENTO DE MINI GUIAS</v>
          </cell>
          <cell r="C222" t="str">
            <v>M</v>
          </cell>
          <cell r="D222">
            <v>72.73</v>
          </cell>
          <cell r="E222" t="str">
            <v>SIURB-I Jan/25</v>
          </cell>
        </row>
        <row r="223">
          <cell r="A223">
            <v>5016000</v>
          </cell>
          <cell r="B223" t="str">
            <v>FORNECIMENTO E ASSENTAMENTO DE GUIAS PARA JARDIM 7 X 11 X 100CM (IE-3)</v>
          </cell>
          <cell r="C223" t="str">
            <v>M</v>
          </cell>
          <cell r="D223">
            <v>37.28</v>
          </cell>
          <cell r="E223" t="str">
            <v>SIURB-I Jan/25</v>
          </cell>
        </row>
        <row r="224">
          <cell r="A224">
            <v>5017000</v>
          </cell>
          <cell r="B224" t="str">
            <v>ARRANCAMENTO E REASSENTAMENTO DE GUIAS SOBRE CONCRETO</v>
          </cell>
          <cell r="C224" t="str">
            <v>M</v>
          </cell>
          <cell r="D224">
            <v>37.28</v>
          </cell>
          <cell r="E224" t="str">
            <v>SIURB-I Jan/25</v>
          </cell>
        </row>
        <row r="225">
          <cell r="A225">
            <v>5018000</v>
          </cell>
          <cell r="B225" t="str">
            <v>ABERTURA DE GARGULA COM RECONSTRUÇÃO DE TRECHO DA CANALIZAÇÃO</v>
          </cell>
          <cell r="C225" t="str">
            <v>UN</v>
          </cell>
          <cell r="D225">
            <v>40.9</v>
          </cell>
          <cell r="E225" t="str">
            <v>SIURB-I Jan/25</v>
          </cell>
        </row>
        <row r="226">
          <cell r="A226">
            <v>5019000</v>
          </cell>
          <cell r="B226" t="str">
            <v>CONSTRUÇÃO DE SARJETA OU SARJETÃO DE CONCRETO</v>
          </cell>
          <cell r="C226" t="str">
            <v>.</v>
          </cell>
          <cell r="D226" t="str">
            <v>.</v>
          </cell>
          <cell r="E226" t="str">
            <v>SIURB-I Jan/25</v>
          </cell>
        </row>
        <row r="227">
          <cell r="A227">
            <v>5019001</v>
          </cell>
          <cell r="B227" t="str">
            <v>INC.27 - CONSTRUÇÃO DE SARJETA OU SARJETÃO DE CONCRETO - FCK=25,0MPA</v>
          </cell>
          <cell r="C227" t="str">
            <v>M3</v>
          </cell>
          <cell r="D227">
            <v>636.89</v>
          </cell>
          <cell r="E227" t="str">
            <v>SIURB-I Jan/25</v>
          </cell>
        </row>
        <row r="228">
          <cell r="A228">
            <v>5019002</v>
          </cell>
          <cell r="B228" t="str">
            <v>INC.27 - CONSTRUÇÃO DE SARJETA OU SARJETÃO DE CONCRETO - FCK= 20,0MPA</v>
          </cell>
          <cell r="C228" t="str">
            <v>M3</v>
          </cell>
          <cell r="D228">
            <v>645.07000000000005</v>
          </cell>
          <cell r="E228" t="str">
            <v>SIURB-I Jan/25</v>
          </cell>
        </row>
        <row r="229">
          <cell r="A229">
            <v>5020000</v>
          </cell>
          <cell r="B229" t="str">
            <v>FUNDAÇÃO DE RACHÃO</v>
          </cell>
          <cell r="C229" t="str">
            <v>M3</v>
          </cell>
          <cell r="D229">
            <v>249.37</v>
          </cell>
          <cell r="E229" t="str">
            <v>SIURB-I Jan/25</v>
          </cell>
        </row>
        <row r="230">
          <cell r="A230">
            <v>5021000</v>
          </cell>
          <cell r="B230" t="str">
            <v>BASE DE MACADAME HIDRÁULICO</v>
          </cell>
          <cell r="C230" t="str">
            <v>.</v>
          </cell>
          <cell r="D230" t="str">
            <v>.</v>
          </cell>
          <cell r="E230" t="str">
            <v>SIURB-I Jan/25</v>
          </cell>
        </row>
        <row r="231">
          <cell r="A231">
            <v>5021001</v>
          </cell>
          <cell r="B231" t="str">
            <v>BASE DE MACADAME HIDRÁULICO</v>
          </cell>
          <cell r="C231" t="str">
            <v>M3</v>
          </cell>
          <cell r="D231">
            <v>362.43</v>
          </cell>
          <cell r="E231" t="str">
            <v>SIURB-I Jan/25</v>
          </cell>
        </row>
        <row r="232">
          <cell r="A232">
            <v>5021002</v>
          </cell>
          <cell r="B232" t="str">
            <v>CAMADA DE ISOLAMENTO SOB O MACADAME HIDRÁULICO CONFORME IE-8</v>
          </cell>
          <cell r="C232" t="str">
            <v>M3</v>
          </cell>
          <cell r="D232">
            <v>243.93</v>
          </cell>
          <cell r="E232" t="str">
            <v>SIURB-I Jan/25</v>
          </cell>
        </row>
        <row r="233">
          <cell r="A233">
            <v>5022000</v>
          </cell>
          <cell r="B233" t="str">
            <v>BASE DE COXIM DE AREIA</v>
          </cell>
          <cell r="C233" t="str">
            <v>M3</v>
          </cell>
          <cell r="D233">
            <v>223.03</v>
          </cell>
          <cell r="E233" t="str">
            <v>SIURB-I Jan/25</v>
          </cell>
        </row>
        <row r="234">
          <cell r="A234">
            <v>5023000</v>
          </cell>
          <cell r="B234" t="str">
            <v>INA.01 - BASE DE CONCRETO FCK=15,0MPA, PARA PAVIMENTO</v>
          </cell>
          <cell r="C234" t="str">
            <v>M3</v>
          </cell>
          <cell r="D234">
            <v>520.27</v>
          </cell>
          <cell r="E234" t="str">
            <v>SIURB-I Jan/25</v>
          </cell>
        </row>
        <row r="235">
          <cell r="A235">
            <v>5024000</v>
          </cell>
          <cell r="B235" t="str">
            <v>BASE DE MACADAME BETUMINOSO</v>
          </cell>
          <cell r="C235" t="str">
            <v>.</v>
          </cell>
          <cell r="D235" t="str">
            <v>.</v>
          </cell>
          <cell r="E235" t="str">
            <v>SIURB-I Jan/25</v>
          </cell>
        </row>
        <row r="236">
          <cell r="A236">
            <v>5024001</v>
          </cell>
          <cell r="B236" t="str">
            <v>BASE DE MACADAME BETUMINOSO</v>
          </cell>
          <cell r="C236" t="str">
            <v>M3</v>
          </cell>
          <cell r="D236">
            <v>905.06</v>
          </cell>
          <cell r="E236" t="str">
            <v>SIURB-I Jan/25</v>
          </cell>
        </row>
        <row r="237">
          <cell r="A237">
            <v>5024002</v>
          </cell>
          <cell r="B237" t="str">
            <v>BASE DE MACADAME BETUMINOSO COM EMULSÃO ASFÁLTICA CATIÔNICA</v>
          </cell>
          <cell r="C237" t="str">
            <v>M3</v>
          </cell>
          <cell r="D237">
            <v>1040.1199999999999</v>
          </cell>
          <cell r="E237" t="str">
            <v>SIURB-I Jan/25</v>
          </cell>
        </row>
        <row r="238">
          <cell r="A238">
            <v>5025000</v>
          </cell>
          <cell r="B238" t="str">
            <v>BASE DE BINDER</v>
          </cell>
          <cell r="C238" t="str">
            <v>.</v>
          </cell>
          <cell r="D238" t="str">
            <v>.</v>
          </cell>
          <cell r="E238" t="str">
            <v>SIURB-I Jan/25</v>
          </cell>
        </row>
        <row r="239">
          <cell r="A239">
            <v>5025001</v>
          </cell>
          <cell r="B239" t="str">
            <v>INA.01 - BASE DE BINDER ABERTO (SEM TRANSPORTE)</v>
          </cell>
          <cell r="C239" t="str">
            <v>M3</v>
          </cell>
          <cell r="D239">
            <v>1137.32</v>
          </cell>
          <cell r="E239" t="str">
            <v>SIURB-I Jan/25</v>
          </cell>
        </row>
        <row r="240">
          <cell r="A240">
            <v>5025002</v>
          </cell>
          <cell r="B240" t="str">
            <v>INA.01 - BASE DE BINDER DENSO (SEM TRANSPORTE)</v>
          </cell>
          <cell r="C240" t="str">
            <v>M3</v>
          </cell>
          <cell r="D240">
            <v>1340.29</v>
          </cell>
          <cell r="E240" t="str">
            <v>SIURB-I Jan/25</v>
          </cell>
        </row>
        <row r="241">
          <cell r="A241">
            <v>5026000</v>
          </cell>
          <cell r="B241" t="str">
            <v>INA.01 - IMPRIMAÇÃO BETUMINOSA LIGANTE</v>
          </cell>
          <cell r="C241" t="str">
            <v>M2</v>
          </cell>
          <cell r="D241">
            <v>6.95</v>
          </cell>
          <cell r="E241" t="str">
            <v>SIURB-I Jan/25</v>
          </cell>
        </row>
        <row r="242">
          <cell r="A242">
            <v>5027000</v>
          </cell>
          <cell r="B242" t="str">
            <v>IMPRIMAÇÃO BETUMINOSA IMPERMEABILIZANTE</v>
          </cell>
          <cell r="C242" t="str">
            <v>M2</v>
          </cell>
          <cell r="D242">
            <v>13.01</v>
          </cell>
          <cell r="E242" t="str">
            <v>SIURB-I Jan/25</v>
          </cell>
        </row>
        <row r="243">
          <cell r="A243">
            <v>5028000</v>
          </cell>
          <cell r="B243" t="str">
            <v>INA.01 - REVESTIMENTO DE CONCRETO ASFÁLTICO (SEM TRANSPORTE)</v>
          </cell>
          <cell r="C243" t="str">
            <v>M3</v>
          </cell>
          <cell r="D243">
            <v>1597.81</v>
          </cell>
          <cell r="E243" t="str">
            <v>SIURB-I Jan/25</v>
          </cell>
        </row>
        <row r="244">
          <cell r="A244">
            <v>5028001</v>
          </cell>
          <cell r="B244" t="str">
            <v>INA.01 - REVESTIMENTO DE CONCRETO ASFÁLTICO, SEM O FORNECIMENTO DOS MATERIAIS</v>
          </cell>
          <cell r="C244" t="str">
            <v>M3</v>
          </cell>
          <cell r="D244">
            <v>140.81</v>
          </cell>
          <cell r="E244" t="str">
            <v>SIURB-I Jan/25</v>
          </cell>
        </row>
        <row r="245">
          <cell r="A245">
            <v>5029000</v>
          </cell>
          <cell r="B245" t="str">
            <v>INA.01 - REVESTIMENTO DE PRÉ-MISTURADO À QUENTE (SEM TRANSPORTE)</v>
          </cell>
          <cell r="C245" t="str">
            <v>M3</v>
          </cell>
          <cell r="D245">
            <v>1509.16</v>
          </cell>
          <cell r="E245" t="str">
            <v>SIURB-I Jan/25</v>
          </cell>
        </row>
        <row r="246">
          <cell r="A246">
            <v>5030000</v>
          </cell>
          <cell r="B246" t="str">
            <v>REVESTIMENTO DE PRÉ-MISTURADO À FRIO (SEM TRANSPORTE)</v>
          </cell>
          <cell r="C246" t="str">
            <v>M3</v>
          </cell>
          <cell r="D246">
            <v>1465.25</v>
          </cell>
          <cell r="E246" t="str">
            <v>SIURB-I Jan/25</v>
          </cell>
        </row>
        <row r="247">
          <cell r="A247">
            <v>5031000</v>
          </cell>
          <cell r="B247" t="str">
            <v>REVESTIMENTO DE MASTIQUE ASFÁLTICO, COM ESPESSURA DE 3,0CM</v>
          </cell>
          <cell r="C247" t="str">
            <v>M2</v>
          </cell>
          <cell r="D247">
            <v>76.41</v>
          </cell>
          <cell r="E247" t="str">
            <v>SIURB-I Jan/25</v>
          </cell>
        </row>
        <row r="248">
          <cell r="A248">
            <v>5032000</v>
          </cell>
          <cell r="B248" t="str">
            <v>FORNECIMENTO E ASSENTAMENTO DE PARALELEPÍPEDOS SOBRE AREIA (IE-23)</v>
          </cell>
          <cell r="C248" t="str">
            <v>M2</v>
          </cell>
          <cell r="D248">
            <v>340.94</v>
          </cell>
          <cell r="E248" t="str">
            <v>SIURB-I Jan/25</v>
          </cell>
        </row>
        <row r="249">
          <cell r="A249">
            <v>5033000</v>
          </cell>
          <cell r="B249" t="str">
            <v>FORNECIMENTO E ASSENTAMENTO DE PARALELEPÍPEDOS SOBRE BASE DE CONCRETO, FCK=15,0MPA (IE-23)</v>
          </cell>
          <cell r="C249" t="str">
            <v>M2</v>
          </cell>
          <cell r="D249">
            <v>360.54</v>
          </cell>
          <cell r="E249" t="str">
            <v>SIURB-I Jan/25</v>
          </cell>
        </row>
        <row r="250">
          <cell r="A250">
            <v>5034000</v>
          </cell>
          <cell r="B250" t="str">
            <v>ARRANCAMENTO E REASSENTAMENTO DE PARALELEPÍPEDOS SOBRE CONCRETO FCK=15,0MPA (IE-23)</v>
          </cell>
          <cell r="C250" t="str">
            <v>M2</v>
          </cell>
          <cell r="D250">
            <v>78.760000000000005</v>
          </cell>
          <cell r="E250" t="str">
            <v>SIURB-I Jan/25</v>
          </cell>
        </row>
        <row r="251">
          <cell r="A251">
            <v>5035000</v>
          </cell>
          <cell r="B251" t="str">
            <v>ARRANCAMENTO E REASSENTAMENTO DE PARALELEPÍPEDOS SOBRE AREIA (IE-23)</v>
          </cell>
          <cell r="C251" t="str">
            <v>M2</v>
          </cell>
          <cell r="D251">
            <v>56.51</v>
          </cell>
          <cell r="E251" t="str">
            <v>SIURB-I Jan/25</v>
          </cell>
        </row>
        <row r="252">
          <cell r="A252">
            <v>5036000</v>
          </cell>
          <cell r="B252" t="str">
            <v>ARRANCAMENTO, LIMPEZA E EMPILHAMENTO DE PARALELEPÍPEDOS</v>
          </cell>
          <cell r="C252" t="str">
            <v>M2</v>
          </cell>
          <cell r="D252">
            <v>14.46</v>
          </cell>
          <cell r="E252" t="str">
            <v>SIURB-I Jan/25</v>
          </cell>
        </row>
        <row r="253">
          <cell r="A253">
            <v>5037000</v>
          </cell>
          <cell r="B253" t="str">
            <v>REJUNTAMENTO DE PARALELEPÍPEDOS COM AREIA (IE-23)</v>
          </cell>
          <cell r="C253" t="str">
            <v>M2</v>
          </cell>
          <cell r="D253">
            <v>17.670000000000002</v>
          </cell>
          <cell r="E253" t="str">
            <v>SIURB-I Jan/25</v>
          </cell>
        </row>
        <row r="254">
          <cell r="A254">
            <v>5038000</v>
          </cell>
          <cell r="B254" t="str">
            <v>REJUNTAMENTO DE PARALELEPÍPEDOS COM ARGAMASSA DE CIMENTO E AREIA 1:3 (IE-23)</v>
          </cell>
          <cell r="C254" t="str">
            <v>M2</v>
          </cell>
          <cell r="D254">
            <v>17.93</v>
          </cell>
          <cell r="E254" t="str">
            <v>SIURB-I Jan/25</v>
          </cell>
        </row>
        <row r="255">
          <cell r="A255">
            <v>5039000</v>
          </cell>
          <cell r="B255" t="str">
            <v>REJUNTAMENTO DE PARALELEPÍPEDOS COM ASFALTO E PEDRISCO (IE-23)</v>
          </cell>
          <cell r="C255" t="str">
            <v>M2</v>
          </cell>
          <cell r="D255">
            <v>51.89</v>
          </cell>
          <cell r="E255" t="str">
            <v>SIURB-I Jan/25</v>
          </cell>
        </row>
        <row r="256">
          <cell r="A256">
            <v>5040000</v>
          </cell>
          <cell r="B256" t="str">
            <v>TRANSPORTE DE PARALELEPÍPEDOS</v>
          </cell>
          <cell r="C256" t="str">
            <v>M2XKM</v>
          </cell>
          <cell r="D256">
            <v>0.7</v>
          </cell>
          <cell r="E256" t="str">
            <v>SIURB-I Jan/25</v>
          </cell>
        </row>
        <row r="257">
          <cell r="A257">
            <v>5042000</v>
          </cell>
          <cell r="B257" t="str">
            <v>PASSEIO DE CONCRETO FCK=15,0MPA, INCLUSIVE PREPARO DE CAIXA E LASTRO DE BRITA</v>
          </cell>
          <cell r="C257" t="str">
            <v>M3</v>
          </cell>
          <cell r="D257">
            <v>803.21</v>
          </cell>
          <cell r="E257" t="str">
            <v>SIURB-I Jan/25</v>
          </cell>
        </row>
        <row r="258">
          <cell r="A258">
            <v>5043000</v>
          </cell>
          <cell r="B258" t="str">
            <v>PASSEIO DE MOSAICO, INCLUSIVE PREPARO DE CAIXA E BASE CONCRETO COM 7CM DE ESPESSURA</v>
          </cell>
          <cell r="C258" t="str">
            <v>M2</v>
          </cell>
          <cell r="D258">
            <v>307.44</v>
          </cell>
          <cell r="E258" t="str">
            <v>SIURB-I Jan/25</v>
          </cell>
        </row>
        <row r="259">
          <cell r="A259">
            <v>5044000</v>
          </cell>
          <cell r="B259" t="str">
            <v>PASSEIO DE LADRILHO HIDRÁULICO, INCLUSIVE PREPARO DE CAIXA E BASE DE CONCRETO COM 5CM DE ESPESSURA</v>
          </cell>
          <cell r="C259" t="str">
            <v>M2</v>
          </cell>
          <cell r="D259">
            <v>257.08</v>
          </cell>
          <cell r="E259" t="str">
            <v>SIURB-I Jan/25</v>
          </cell>
        </row>
        <row r="260">
          <cell r="A260">
            <v>5045000</v>
          </cell>
          <cell r="B260" t="str">
            <v>PLANTIO DE GRAMA EM PLACAS</v>
          </cell>
          <cell r="C260" t="str">
            <v>M2</v>
          </cell>
          <cell r="D260">
            <v>23.18</v>
          </cell>
          <cell r="E260" t="str">
            <v>SIURB-I Jan/25</v>
          </cell>
        </row>
        <row r="261">
          <cell r="A261">
            <v>5046000</v>
          </cell>
          <cell r="B261" t="str">
            <v>REVESTIMENTO PRIMÁRIO COM PEDRA BRITADA N.2 MISTURADA AO SOLO LOCAL, INCLUSIVE ESCARIFICAÇÃO, VERIFICAÇÃO, UMEDECIMENTO, COMPACTAÇÃO E ENSAIOS, CAMADA ACABADA (IE-7)</v>
          </cell>
          <cell r="C261" t="str">
            <v>M3</v>
          </cell>
          <cell r="D261">
            <v>141.32</v>
          </cell>
          <cell r="E261" t="str">
            <v>SIURB-I Jan/25</v>
          </cell>
        </row>
        <row r="262">
          <cell r="A262">
            <v>5047000</v>
          </cell>
          <cell r="B262" t="str">
            <v>BASE DE BICA CORRIDA</v>
          </cell>
          <cell r="C262" t="str">
            <v>M3</v>
          </cell>
          <cell r="D262">
            <v>242.68</v>
          </cell>
          <cell r="E262" t="str">
            <v>SIURB-I Jan/25</v>
          </cell>
        </row>
        <row r="263">
          <cell r="A263">
            <v>5048000</v>
          </cell>
          <cell r="B263" t="str">
            <v>BASE DE BRITA GRADUADA</v>
          </cell>
          <cell r="C263" t="str">
            <v>M3</v>
          </cell>
          <cell r="D263">
            <v>247.57</v>
          </cell>
          <cell r="E263" t="str">
            <v>SIURB-I Jan/25</v>
          </cell>
        </row>
        <row r="264">
          <cell r="A264">
            <v>5050000</v>
          </cell>
          <cell r="B264" t="str">
            <v>REFORÇO DE SUB-LEITO/SUB-BASE DE SOLO MELHORADO COM ADITIVO QUÍMICO - 2,0%</v>
          </cell>
          <cell r="C264" t="str">
            <v>M3</v>
          </cell>
          <cell r="D264">
            <v>88.19</v>
          </cell>
          <cell r="E264" t="str">
            <v>SIURB-I Jan/25</v>
          </cell>
        </row>
        <row r="265">
          <cell r="A265">
            <v>5051000</v>
          </cell>
          <cell r="B265" t="str">
            <v>REFORÇO DE SUB-LEITO/SUB-BASE DE SOLO MELHORADO COM ADITIVO QUÍMICO - 2,5%</v>
          </cell>
          <cell r="C265" t="str">
            <v>M3</v>
          </cell>
          <cell r="D265">
            <v>96.6</v>
          </cell>
          <cell r="E265" t="str">
            <v>SIURB-I Jan/25</v>
          </cell>
        </row>
        <row r="266">
          <cell r="A266">
            <v>5052000</v>
          </cell>
          <cell r="B266" t="str">
            <v>REFORÇO DE SUB-LEITO/SUB-BASE DE SOLO MELHORADO COM ADITIVO QUÍMICO - 3,0%</v>
          </cell>
          <cell r="C266" t="str">
            <v>M3</v>
          </cell>
          <cell r="D266">
            <v>105.02</v>
          </cell>
          <cell r="E266" t="str">
            <v>SIURB-I Jan/25</v>
          </cell>
        </row>
        <row r="267">
          <cell r="A267">
            <v>5054000</v>
          </cell>
          <cell r="B267" t="str">
            <v>REFORÇO DE SUB-LEITO/SUB-BASE DE SOLO MELHORADO COM CIMENTO 3,0% EM PESO</v>
          </cell>
          <cell r="C267" t="str">
            <v>M3</v>
          </cell>
          <cell r="D267">
            <v>62.2</v>
          </cell>
          <cell r="E267" t="str">
            <v>SIURB-I Jan/25</v>
          </cell>
        </row>
        <row r="268">
          <cell r="A268">
            <v>5055000</v>
          </cell>
          <cell r="B268" t="str">
            <v>REFORÇO DE SUB-LEITO/SUB-BASE DE SOLO MELHORADO COM CIMENTO 4,0% EM PESO</v>
          </cell>
          <cell r="C268" t="str">
            <v>M3</v>
          </cell>
          <cell r="D268">
            <v>71.989999999999995</v>
          </cell>
          <cell r="E268" t="str">
            <v>SIURB-I Jan/25</v>
          </cell>
        </row>
        <row r="269">
          <cell r="A269">
            <v>5056000</v>
          </cell>
          <cell r="B269" t="str">
            <v>REFORÇO DE SUB-LEITO/SUB-BASE DE SOLO MELHORADO COM CIMENTO 5,0% EM PESO</v>
          </cell>
          <cell r="C269" t="str">
            <v>M3</v>
          </cell>
          <cell r="D269">
            <v>81.75</v>
          </cell>
          <cell r="E269" t="str">
            <v>SIURB-I Jan/25</v>
          </cell>
        </row>
        <row r="270">
          <cell r="A270">
            <v>5057000</v>
          </cell>
          <cell r="B270" t="str">
            <v>REFORÇO DE SUB-LEITO/SUB-BASE DE SOLO  MELHORADO COM CIMENTO 6,0% EM PESO</v>
          </cell>
          <cell r="C270" t="str">
            <v>M3</v>
          </cell>
          <cell r="D270">
            <v>91.54</v>
          </cell>
          <cell r="E270" t="str">
            <v>SIURB-I Jan/25</v>
          </cell>
        </row>
        <row r="271">
          <cell r="A271">
            <v>5059000</v>
          </cell>
          <cell r="B271" t="str">
            <v>REFORÇO DE SUB-LEITO/SUB-BASE DE SOLO MELHORADO COM CAL 3,0% EM PESO</v>
          </cell>
          <cell r="C271" t="str">
            <v>M3</v>
          </cell>
          <cell r="D271">
            <v>76.12</v>
          </cell>
          <cell r="E271" t="str">
            <v>SIURB-I Jan/25</v>
          </cell>
        </row>
        <row r="272">
          <cell r="A272">
            <v>5060000</v>
          </cell>
          <cell r="B272" t="str">
            <v>REFORÇO DE SUB-LEITO/SUB-BASE DE SOLO MELHORADO COM CAL 4,0% EM PESO</v>
          </cell>
          <cell r="C272" t="str">
            <v>M3</v>
          </cell>
          <cell r="D272">
            <v>90.55</v>
          </cell>
          <cell r="E272" t="str">
            <v>SIURB-I Jan/25</v>
          </cell>
        </row>
        <row r="273">
          <cell r="A273">
            <v>5061000</v>
          </cell>
          <cell r="B273" t="str">
            <v>REFORÇO DE SUB-LEITO/SUB-BASE DE SOLO MELHORADO COM CAL 5,0% EM PESO</v>
          </cell>
          <cell r="C273" t="str">
            <v>M3</v>
          </cell>
          <cell r="D273">
            <v>104.95</v>
          </cell>
          <cell r="E273" t="str">
            <v>SIURB-I Jan/25</v>
          </cell>
        </row>
        <row r="274">
          <cell r="A274">
            <v>5062000</v>
          </cell>
          <cell r="B274" t="str">
            <v>REFORÇO DE SUB-LEITO/SUB-BASE DE SOLO MELHORADO COM CAL 6,0% EM PESO</v>
          </cell>
          <cell r="C274" t="str">
            <v>M3</v>
          </cell>
          <cell r="D274">
            <v>119.38</v>
          </cell>
          <cell r="E274" t="str">
            <v>SIURB-I Jan/25</v>
          </cell>
        </row>
        <row r="275">
          <cell r="A275">
            <v>5063000</v>
          </cell>
          <cell r="B275" t="str">
            <v>REFORÇO DE SUB-LEITO/SUB-BASE DE SOLO MELHORADO COM BRITA 30% EM VOLUME</v>
          </cell>
          <cell r="C275" t="str">
            <v>M3</v>
          </cell>
          <cell r="D275">
            <v>84.35</v>
          </cell>
          <cell r="E275" t="str">
            <v>SIURB-I Jan/25</v>
          </cell>
        </row>
        <row r="276">
          <cell r="A276">
            <v>5064000</v>
          </cell>
          <cell r="B276" t="str">
            <v>REFORÇO DE SUB-LEITO/SUB-BASE DE SOLO MELHORADO COM BRITA 40% EM VOLUME</v>
          </cell>
          <cell r="C276" t="str">
            <v>M3</v>
          </cell>
          <cell r="D276">
            <v>101.83</v>
          </cell>
          <cell r="E276" t="str">
            <v>SIURB-I Jan/25</v>
          </cell>
        </row>
        <row r="277">
          <cell r="A277">
            <v>5065000</v>
          </cell>
          <cell r="B277" t="str">
            <v>REFORÇO DE SUB-LEITO/SUB-BASE DE SOLO MELHORADO COM BRITA 50,0% EM VOLUME</v>
          </cell>
          <cell r="C277" t="str">
            <v>M3</v>
          </cell>
          <cell r="D277">
            <v>119.31</v>
          </cell>
          <cell r="E277" t="str">
            <v>SIURB-I Jan/25</v>
          </cell>
        </row>
        <row r="278">
          <cell r="A278">
            <v>5066000</v>
          </cell>
          <cell r="B278" t="str">
            <v>REFORÇO DE SUB-LEITO/SUB-BASE DE SOLO MELHORADO COM BRITA 60% EM VOLUME</v>
          </cell>
          <cell r="C278" t="str">
            <v>M3</v>
          </cell>
          <cell r="D278">
            <v>136.79</v>
          </cell>
          <cell r="E278" t="str">
            <v>SIURB-I Jan/25</v>
          </cell>
        </row>
        <row r="279">
          <cell r="A279">
            <v>5067000</v>
          </cell>
          <cell r="B279" t="str">
            <v>TRANSPORTE DE PAVIMENTO ASFÁLTICO</v>
          </cell>
          <cell r="C279" t="str">
            <v>M2XKM</v>
          </cell>
          <cell r="D279">
            <v>0.92</v>
          </cell>
          <cell r="E279" t="str">
            <v>SIURB-I Jan/25</v>
          </cell>
        </row>
        <row r="280">
          <cell r="A280">
            <v>5068000</v>
          </cell>
          <cell r="B280" t="str">
            <v>TRANSPORTE DE CAPA ASFÁLTICA</v>
          </cell>
          <cell r="C280" t="str">
            <v>M2XKM</v>
          </cell>
          <cell r="D280">
            <v>0.3</v>
          </cell>
          <cell r="E280" t="str">
            <v>SIURB-I Jan/25</v>
          </cell>
        </row>
        <row r="281">
          <cell r="A281">
            <v>5069000</v>
          </cell>
          <cell r="B281" t="str">
            <v>IRRIGAÇÃO DE RUAS</v>
          </cell>
          <cell r="C281" t="str">
            <v>M2</v>
          </cell>
          <cell r="D281">
            <v>0.48</v>
          </cell>
          <cell r="E281" t="str">
            <v>SIURB-I Jan/25</v>
          </cell>
        </row>
        <row r="282">
          <cell r="A282">
            <v>5070000</v>
          </cell>
          <cell r="B282" t="str">
            <v>ASSENTAMENTO DE PARALELEPÍPEDOS SOBRE BASE DE CONCRETO FCK=15,0MPA (IE-23)</v>
          </cell>
          <cell r="C282" t="str">
            <v>M2</v>
          </cell>
          <cell r="D282">
            <v>68.16</v>
          </cell>
          <cell r="E282" t="str">
            <v>SIURB-I Jan/25</v>
          </cell>
        </row>
        <row r="283">
          <cell r="A283">
            <v>5071000</v>
          </cell>
          <cell r="B283" t="str">
            <v>ASSENTAMENTO DE PARALELEPÍPEDOS SOBRE AREIA (IE-23)</v>
          </cell>
          <cell r="C283" t="str">
            <v>M2</v>
          </cell>
          <cell r="D283">
            <v>48.56</v>
          </cell>
          <cell r="E283" t="str">
            <v>SIURB-I Jan/25</v>
          </cell>
        </row>
        <row r="284">
          <cell r="A284">
            <v>5072000</v>
          </cell>
          <cell r="B284" t="str">
            <v>PASSEIOS DE LADRILHO HIDRÁULICO FORNECIDO PELA PREFEITURA</v>
          </cell>
          <cell r="C284" t="str">
            <v>M2</v>
          </cell>
          <cell r="D284">
            <v>118.43</v>
          </cell>
          <cell r="E284" t="str">
            <v>SIURB-I Jan/25</v>
          </cell>
        </row>
        <row r="285">
          <cell r="A285">
            <v>5073000</v>
          </cell>
          <cell r="B285" t="str">
            <v>ASSENTAMENTO DE GUIAS TIPO PMSP 100, INCLUSIVE ENCOSTAMENTO DE TERRA</v>
          </cell>
          <cell r="C285" t="str">
            <v>M</v>
          </cell>
          <cell r="D285">
            <v>20.85</v>
          </cell>
          <cell r="E285" t="str">
            <v>SIURB-I Jan/25</v>
          </cell>
        </row>
        <row r="286">
          <cell r="A286">
            <v>5074000</v>
          </cell>
          <cell r="B286" t="str">
            <v>ASSENTAMENTO DE GUIAS PARA JARDIM 7 X 11 X 100CM (IE-3)</v>
          </cell>
          <cell r="C286" t="str">
            <v>M</v>
          </cell>
          <cell r="D286">
            <v>8.51</v>
          </cell>
          <cell r="E286" t="str">
            <v>SIURB-I Jan/25</v>
          </cell>
        </row>
        <row r="287">
          <cell r="A287">
            <v>5075000</v>
          </cell>
          <cell r="B287" t="str">
            <v>REBAIXAMENTO DE GUIAS</v>
          </cell>
          <cell r="C287" t="str">
            <v>M</v>
          </cell>
          <cell r="D287">
            <v>18.52</v>
          </cell>
          <cell r="E287" t="str">
            <v>SIURB-I Jan/25</v>
          </cell>
        </row>
        <row r="288">
          <cell r="A288">
            <v>5076000</v>
          </cell>
          <cell r="B288" t="str">
            <v>TRANSPORTE DE ROCHA</v>
          </cell>
          <cell r="C288" t="str">
            <v>M3XKM</v>
          </cell>
          <cell r="D288">
            <v>11.38</v>
          </cell>
          <cell r="E288" t="str">
            <v>SIURB-I Jan/25</v>
          </cell>
        </row>
        <row r="289">
          <cell r="A289">
            <v>5077000</v>
          </cell>
          <cell r="B289" t="str">
            <v>TRANSPORTE DE PRÉ-MISTURADO À QUENTE</v>
          </cell>
          <cell r="C289" t="str">
            <v>.</v>
          </cell>
          <cell r="D289" t="str">
            <v>.</v>
          </cell>
          <cell r="E289" t="str">
            <v>SIURB-I Jan/25</v>
          </cell>
        </row>
        <row r="290">
          <cell r="A290">
            <v>5077001</v>
          </cell>
          <cell r="B290" t="str">
            <v>CARGA, DESCARGA E TRANSPORTE DE PMQ ATÉ A DISTÂNCIA MÉDIA DE IDA E VOLTA DE 1KM</v>
          </cell>
          <cell r="C290" t="str">
            <v>M3</v>
          </cell>
          <cell r="D290">
            <v>20.02</v>
          </cell>
          <cell r="E290" t="str">
            <v>SIURB-I Jan/25</v>
          </cell>
        </row>
        <row r="291">
          <cell r="A291">
            <v>5077007</v>
          </cell>
          <cell r="B291" t="str">
            <v>TRANSPORTE DE PMQ ALÉM DO PRIMEIRO KM</v>
          </cell>
          <cell r="C291" t="str">
            <v>M3XKM</v>
          </cell>
          <cell r="D291">
            <v>3.01</v>
          </cell>
          <cell r="E291" t="str">
            <v>SIURB-I Jan/25</v>
          </cell>
        </row>
        <row r="292">
          <cell r="A292">
            <v>5078000</v>
          </cell>
          <cell r="B292" t="str">
            <v>TRANSPORTE DE CONCRETO ASFÁLTICO</v>
          </cell>
          <cell r="C292" t="str">
            <v>.</v>
          </cell>
          <cell r="D292" t="str">
            <v>.</v>
          </cell>
          <cell r="E292" t="str">
            <v>SIURB-I Jan/25</v>
          </cell>
        </row>
        <row r="293">
          <cell r="A293">
            <v>5078001</v>
          </cell>
          <cell r="B293" t="str">
            <v>CARGA, DESCARGA E TRANSPORTE DE CONCRETO ASFÁLTICO ATÉ A DISTÂNCIA MÉDIA DE IDA E VOLTA DE 1KM</v>
          </cell>
          <cell r="C293" t="str">
            <v>M3</v>
          </cell>
          <cell r="D293">
            <v>20.66</v>
          </cell>
          <cell r="E293" t="str">
            <v>SIURB-I Jan/25</v>
          </cell>
        </row>
        <row r="294">
          <cell r="A294">
            <v>5078007</v>
          </cell>
          <cell r="B294" t="str">
            <v>TRANSPORTE DE CONCRETO ASFÁLTICO ALÉM DO PRIMEIRO KM</v>
          </cell>
          <cell r="C294" t="str">
            <v>M3XKM</v>
          </cell>
          <cell r="D294">
            <v>3.01</v>
          </cell>
          <cell r="E294" t="str">
            <v>SIURB-I Jan/25</v>
          </cell>
        </row>
        <row r="295">
          <cell r="A295">
            <v>5079000</v>
          </cell>
          <cell r="B295" t="str">
            <v>TRANSPORTE DE BINDER</v>
          </cell>
          <cell r="C295" t="str">
            <v>.</v>
          </cell>
          <cell r="D295" t="str">
            <v>.</v>
          </cell>
          <cell r="E295" t="str">
            <v>SIURB-I Jan/25</v>
          </cell>
        </row>
        <row r="296">
          <cell r="A296">
            <v>5079001</v>
          </cell>
          <cell r="B296" t="str">
            <v>CARGA, DESCARGA E TRANSPORTE DE BINDER ATÉ A DISTÂNCIA MÉDIA DE IDA E VOLTA DE 1KM</v>
          </cell>
          <cell r="C296" t="str">
            <v>M3</v>
          </cell>
          <cell r="D296">
            <v>20.66</v>
          </cell>
          <cell r="E296" t="str">
            <v>SIURB-I Jan/25</v>
          </cell>
        </row>
        <row r="297">
          <cell r="A297">
            <v>5079007</v>
          </cell>
          <cell r="B297" t="str">
            <v>TRANSPORTE DE BINDER ALÉM DO PRIMEIRO KM</v>
          </cell>
          <cell r="C297" t="str">
            <v>M3XKM</v>
          </cell>
          <cell r="D297">
            <v>3.01</v>
          </cell>
          <cell r="E297" t="str">
            <v>SIURB-I Jan/25</v>
          </cell>
        </row>
        <row r="298">
          <cell r="A298">
            <v>5080000</v>
          </cell>
          <cell r="B298" t="str">
            <v>TRANSPORTE DE PRÉ-MISTURADO À FRIO</v>
          </cell>
          <cell r="C298" t="str">
            <v>.</v>
          </cell>
          <cell r="D298" t="str">
            <v>.</v>
          </cell>
          <cell r="E298" t="str">
            <v>SIURB-I Jan/25</v>
          </cell>
        </row>
        <row r="299">
          <cell r="A299">
            <v>5080001</v>
          </cell>
          <cell r="B299" t="str">
            <v>CARGA, DESCARGA E TRANSPORTE DE PMF ATÉ A DISTÂNCIA MÉDIA DE IDA E VOLTA DE 1KM</v>
          </cell>
          <cell r="C299" t="str">
            <v>M3</v>
          </cell>
          <cell r="D299">
            <v>20.02</v>
          </cell>
          <cell r="E299" t="str">
            <v>SIURB-I Jan/25</v>
          </cell>
        </row>
        <row r="300">
          <cell r="A300">
            <v>5080007</v>
          </cell>
          <cell r="B300" t="str">
            <v>TRANSPORTE DE PMF ALÉM DO PRIMEIRO KM</v>
          </cell>
          <cell r="C300" t="str">
            <v>M3XKM</v>
          </cell>
          <cell r="D300">
            <v>3.01</v>
          </cell>
          <cell r="E300" t="str">
            <v>SIURB-I Jan/25</v>
          </cell>
        </row>
        <row r="301">
          <cell r="A301">
            <v>5081000</v>
          </cell>
          <cell r="B301" t="str">
            <v>TRANSPORTE DE PAVIMENTO DE CONCRETO, SARJETA E SARJETÃO</v>
          </cell>
          <cell r="C301" t="str">
            <v>M2XKM</v>
          </cell>
          <cell r="D301">
            <v>1.1100000000000001</v>
          </cell>
          <cell r="E301" t="str">
            <v>SIURB-I Jan/25</v>
          </cell>
        </row>
        <row r="302">
          <cell r="A302">
            <v>5082000</v>
          </cell>
          <cell r="B302" t="str">
            <v>TRANSPORTE DE GUIAS</v>
          </cell>
          <cell r="C302" t="str">
            <v>MXKM</v>
          </cell>
          <cell r="D302">
            <v>0.36</v>
          </cell>
          <cell r="E302" t="str">
            <v>SIURB-I Jan/25</v>
          </cell>
        </row>
        <row r="303">
          <cell r="A303">
            <v>5084000</v>
          </cell>
          <cell r="B303" t="str">
            <v>REFORÇO DE SUB-LEITO/SUB-BASE DE SOLO MELHORADO COM BRITA 10% EM VOLUME</v>
          </cell>
          <cell r="C303" t="str">
            <v>M3</v>
          </cell>
          <cell r="D303">
            <v>49.39</v>
          </cell>
          <cell r="E303" t="str">
            <v>SIURB-I Jan/25</v>
          </cell>
        </row>
        <row r="304">
          <cell r="A304">
            <v>5085000</v>
          </cell>
          <cell r="B304" t="str">
            <v>REFORÇO DE SUB-LEITO/SUB-BASE DE SOLO MELHORADO COM BRITA 20% EM VOLUME</v>
          </cell>
          <cell r="C304" t="str">
            <v>M3</v>
          </cell>
          <cell r="D304">
            <v>66.87</v>
          </cell>
          <cell r="E304" t="str">
            <v>SIURB-I Jan/25</v>
          </cell>
        </row>
        <row r="305">
          <cell r="A305">
            <v>5086000</v>
          </cell>
          <cell r="B305" t="str">
            <v>FORNECIMENTO E ASSENTAMENTO DE BLOCOS DE CONCRETO SOBRE AREIA</v>
          </cell>
          <cell r="C305" t="str">
            <v>.</v>
          </cell>
          <cell r="D305" t="str">
            <v>.</v>
          </cell>
          <cell r="E305" t="str">
            <v>SIURB-I Jan/25</v>
          </cell>
        </row>
        <row r="306">
          <cell r="A306">
            <v>5086001</v>
          </cell>
          <cell r="B306" t="str">
            <v>FORNECIMENTO E ASSENTAMENTO DE BLOCOS DE CONCRETO SOBRE AREIA - VIAS TRÁFEGO LEVE</v>
          </cell>
          <cell r="C306" t="str">
            <v>M2</v>
          </cell>
          <cell r="D306">
            <v>109.81</v>
          </cell>
          <cell r="E306" t="str">
            <v>SIURB-I Jan/25</v>
          </cell>
        </row>
        <row r="307">
          <cell r="A307">
            <v>5086002</v>
          </cell>
          <cell r="B307" t="str">
            <v>FORNECIMENTO E ASSENTAMENTO DE BLOCOS DE CONCRETO SOBRE AREIA - VIAS TRÁFEGO MÉDIO</v>
          </cell>
          <cell r="C307" t="str">
            <v>M2</v>
          </cell>
          <cell r="D307">
            <v>113.77</v>
          </cell>
          <cell r="E307" t="str">
            <v>SIURB-I Jan/25</v>
          </cell>
        </row>
        <row r="308">
          <cell r="A308">
            <v>5086003</v>
          </cell>
          <cell r="B308" t="str">
            <v>FORNECIMENTO E ASSENTAMENTO DE BLOCOS DE CONCRETO SOBRE AREIA - VIAS ARTERIAIS</v>
          </cell>
          <cell r="C308" t="str">
            <v>M2</v>
          </cell>
          <cell r="D308">
            <v>191.83</v>
          </cell>
          <cell r="E308" t="str">
            <v>SIURB-I Jan/25</v>
          </cell>
        </row>
        <row r="309">
          <cell r="A309">
            <v>5087000</v>
          </cell>
          <cell r="B309" t="str">
            <v>FORNECIMENTO E INSTALAÇÃO DE DEFENSA METÁLICA GALVANIZADA, TIPO SEMI-MALEÁVEL SIMPLES</v>
          </cell>
          <cell r="C309" t="str">
            <v>M</v>
          </cell>
          <cell r="D309">
            <v>370.89</v>
          </cell>
          <cell r="E309" t="str">
            <v>SIURB-I Jan/25</v>
          </cell>
        </row>
        <row r="310">
          <cell r="A310">
            <v>5088000</v>
          </cell>
          <cell r="B310" t="str">
            <v>RETIRADA DE DEFENSA METÁLICA TIPO SEMI-MALEÁVEL SIMPLES</v>
          </cell>
          <cell r="C310" t="str">
            <v>M</v>
          </cell>
          <cell r="D310">
            <v>35.409999999999997</v>
          </cell>
          <cell r="E310" t="str">
            <v>SIURB-I Jan/25</v>
          </cell>
        </row>
        <row r="311">
          <cell r="A311">
            <v>5089000</v>
          </cell>
          <cell r="B311" t="str">
            <v>REMANEJAMENTO DE DEFENSA METÁLICA TIPO SEMI-MALEÁVEL SIMPLES</v>
          </cell>
          <cell r="C311" t="str">
            <v>M</v>
          </cell>
          <cell r="D311">
            <v>77.650000000000006</v>
          </cell>
          <cell r="E311" t="str">
            <v>SIURB-I Jan/25</v>
          </cell>
        </row>
        <row r="312">
          <cell r="A312">
            <v>5090000</v>
          </cell>
          <cell r="B312" t="str">
            <v>BASE DE BRITA GRADUADA TRATADA COM CIMENTO - BGTC</v>
          </cell>
          <cell r="C312" t="str">
            <v>M3</v>
          </cell>
          <cell r="D312">
            <v>302.33</v>
          </cell>
          <cell r="E312" t="str">
            <v>SIURB-I Jan/25</v>
          </cell>
        </row>
        <row r="313">
          <cell r="A313">
            <v>5091001</v>
          </cell>
          <cell r="B313" t="str">
            <v>PAVIMENTOS PERMEÁVEIS - PERFIL PARA CALÇADAS E PASSEIOS COM PISO DE CONCRETO PRÉ-MOLDADO INTERTRAVADO DRENANTE COM INFILTRAÇÃO TOTAL</v>
          </cell>
          <cell r="C313" t="str">
            <v>M2</v>
          </cell>
          <cell r="D313">
            <v>145.81</v>
          </cell>
          <cell r="E313" t="str">
            <v>SIURB-I Jan/25</v>
          </cell>
        </row>
        <row r="314">
          <cell r="A314">
            <v>5091002</v>
          </cell>
          <cell r="B314" t="str">
            <v>PAVIMENTOS PERMEÁVEIS - PERFIL PARA ESTACIONAMENTO DE VEÍCULOS LEVES COM PISOS DE CONCRETO PRÉ-MOLDADO INTERTRAVADO DRENANTE COM INFILTRAÇÃO TOTAL</v>
          </cell>
          <cell r="C314" t="str">
            <v>M2</v>
          </cell>
          <cell r="D314">
            <v>179.29</v>
          </cell>
          <cell r="E314" t="str">
            <v>SIURB-I Jan/25</v>
          </cell>
        </row>
        <row r="315">
          <cell r="A315">
            <v>5092001</v>
          </cell>
          <cell r="B315" t="str">
            <v>INC.27 - PISO/ PASSEIO DE CONCRETO, INCLUINDO O PREPARO DA CAIXA, LASTRO DE BRITA E A MÃO DE OBRA REFERENTE AOS SERVIÇOS NO CONCRETO: LANÇAMENTO E ACABAMENTO (RIPADO E DESEMPENADO) EXCLUSIVE O FORNECIMENTO DO CONCRETO</v>
          </cell>
          <cell r="C315" t="str">
            <v>M3</v>
          </cell>
          <cell r="D315">
            <v>347.18</v>
          </cell>
          <cell r="E315" t="str">
            <v>SIURB-I Jan/25</v>
          </cell>
        </row>
        <row r="316">
          <cell r="A316">
            <v>5092002</v>
          </cell>
          <cell r="B316" t="str">
            <v>INC.27 - PISO/ PASSEIO DE CONCRETO ARMADO, INCLUINDO O PREPARO DA CAIXA, LASTRO DE BRITA, TELA METÁLICA E A MÃO DE OBRA REFERENTE AOS SERVIÇOS NO CONCRETO: LANÇAMENTO E ACABAMENTO (RIPADO E DESEMPENADO), EXCLUSIVE O FORNECIMENTO DO CONCRETO</v>
          </cell>
          <cell r="C316" t="str">
            <v>M3</v>
          </cell>
          <cell r="D316">
            <v>694.89</v>
          </cell>
          <cell r="E316" t="str">
            <v>SIURB-I Jan/25</v>
          </cell>
        </row>
        <row r="317">
          <cell r="A317">
            <v>5093000</v>
          </cell>
          <cell r="B317" t="str">
            <v>INA.01 - REVESTIMENTO DE MISTURA ASFÁLTICA TIPO SMA COM POLÍMERO E FIBRA (SEM TRANSPORTE)</v>
          </cell>
          <cell r="C317" t="str">
            <v>M3</v>
          </cell>
          <cell r="D317">
            <v>1868.68</v>
          </cell>
          <cell r="E317" t="str">
            <v>SIURB-I Jan/25</v>
          </cell>
        </row>
        <row r="318">
          <cell r="A318">
            <v>5093001</v>
          </cell>
          <cell r="B318" t="str">
            <v>MICROREVESTIMENTO A QUENTE DE MISTURA ASFÁLTICA  TIPO SMA COM POLÍMERO E FIBRA (SEM TRANSPORTE), ESPESSURA INDICADA 1,5 À 2,5CM</v>
          </cell>
          <cell r="C318" t="str">
            <v>M3</v>
          </cell>
          <cell r="D318">
            <v>1741.03</v>
          </cell>
          <cell r="E318" t="str">
            <v>SIURB-I Jan/25</v>
          </cell>
        </row>
        <row r="319">
          <cell r="A319">
            <v>5094000</v>
          </cell>
          <cell r="B319" t="str">
            <v>INA.01 - REVESTIMENTO DE MISTURA ASFÁLTICA TIPO CPA COM POLÍMERO E FIBRA (SEM TRANSPORTE)</v>
          </cell>
          <cell r="C319" t="str">
            <v>M3</v>
          </cell>
          <cell r="D319">
            <v>1241.73</v>
          </cell>
          <cell r="E319" t="str">
            <v>SIURB-I Jan/25</v>
          </cell>
        </row>
        <row r="320">
          <cell r="A320">
            <v>5095000</v>
          </cell>
          <cell r="B320" t="str">
            <v>INA.01 - REVESTIMENTO DE MISTURA ASFÁLTICA TIPO CPA COM BORRACHA (SEM TRANSPORTE)</v>
          </cell>
          <cell r="C320" t="str">
            <v>M3</v>
          </cell>
          <cell r="D320">
            <v>1147.42</v>
          </cell>
          <cell r="E320" t="str">
            <v>SIURB-I Jan/25</v>
          </cell>
        </row>
        <row r="321">
          <cell r="A321">
            <v>5096000</v>
          </cell>
          <cell r="B321" t="str">
            <v>INA.01 - REVESTIMENTO DE MISTURA ASFÁLTICA TIPO "GAP GRADED" COM POLÍMERO (SEM TRANSPORTE)</v>
          </cell>
          <cell r="C321" t="str">
            <v>M3</v>
          </cell>
          <cell r="D321">
            <v>1479.91</v>
          </cell>
          <cell r="E321" t="str">
            <v>SIURB-I Jan/25</v>
          </cell>
        </row>
        <row r="322">
          <cell r="A322">
            <v>5097000</v>
          </cell>
          <cell r="B322" t="str">
            <v>INA.01 - REVESTIMENTO DE MISTURA ASFÁLTICA TIPO "GAP GRADED" COM BORRACHA (SEM TRANSPORTE)</v>
          </cell>
          <cell r="C322" t="str">
            <v>M3</v>
          </cell>
          <cell r="D322">
            <v>1410.07</v>
          </cell>
          <cell r="E322" t="str">
            <v>SIURB-I Jan/25</v>
          </cell>
        </row>
        <row r="323">
          <cell r="A323">
            <v>5099001</v>
          </cell>
          <cell r="B323" t="str">
            <v>BASE BETUMINOSA DE MATERIAIS PROVENIENTES DA FRESAGEM DE PAVIMENTOS ASFÁLTICOS (RAP) RECICLADO EM USINA MÓVEL COM ATÉ 3% DE EMULSÃO MODIFICADA COM POLÍMERO, FORNECIMENTO E APLICAÇÃO, NÃO INCLUI TRANSPORTE ATÉ O LOCAL DOS SERVIÇOS, CAMADA ACABADA</v>
          </cell>
          <cell r="C323" t="str">
            <v>M3</v>
          </cell>
          <cell r="D323">
            <v>567.69000000000005</v>
          </cell>
          <cell r="E323" t="str">
            <v>SIURB-I Jan/25</v>
          </cell>
        </row>
        <row r="324">
          <cell r="A324">
            <v>5099002</v>
          </cell>
          <cell r="B324" t="str">
            <v xml:space="preserve">BASE BETUMINOSA DE MATERIAIS PROVENIENTES DOS RESÍDUOS SÓLIDOS DA CONSTRUÇÃO CIVIL (RCC) E/OU DA FRESAGEM DE PAVIMENTOS ASFÁLTICOS (RAP) RECICLADO EM USINA MÓVEL COM ATÉ 3% DE CAP, FORNECIMENTO E APLICAÇÃO, NÃO INCLUI TRANSPORTE ATÉ O LOCAL DOS SERVIÇOS, </v>
          </cell>
          <cell r="C324" t="str">
            <v>M3</v>
          </cell>
          <cell r="D324">
            <v>681.72</v>
          </cell>
          <cell r="E324" t="str">
            <v>SIURB-I Jan/25</v>
          </cell>
        </row>
        <row r="325">
          <cell r="A325">
            <v>5099003</v>
          </cell>
          <cell r="B325" t="str">
            <v>INA.01 - REVESTIMENTO DE MISTURA ASFÁLTICA COM POLÍMERO - FAIXA III (SEM TRANSPORTE)</v>
          </cell>
          <cell r="C325" t="str">
            <v>M3</v>
          </cell>
          <cell r="D325">
            <v>1431.47</v>
          </cell>
          <cell r="E325" t="str">
            <v>SIURB-I Jan/25</v>
          </cell>
        </row>
        <row r="326">
          <cell r="A326">
            <v>5099004</v>
          </cell>
          <cell r="B326" t="str">
            <v>INA.01 - REVESTIMENTO DE CONCRETO ASFÁLTICO USINADO MORNO ( SEM TRANSPORTE)</v>
          </cell>
          <cell r="C326" t="str">
            <v>M3</v>
          </cell>
          <cell r="D326">
            <v>1387.47</v>
          </cell>
          <cell r="E326" t="str">
            <v>SIURB-I Jan/25</v>
          </cell>
        </row>
        <row r="327">
          <cell r="A327">
            <v>5099005</v>
          </cell>
          <cell r="B327" t="str">
            <v>MICRO REVESTIMENTO ASFÁLTICO À FRIO COM EMULSÃO MODIFICADA COM POLÍMERO, COM TAXA MÉDIA DE APLICAÇÃO DE 12 KG/M2 CONFORME NORMA DNIT 035/2018 - ES</v>
          </cell>
          <cell r="C327" t="str">
            <v>M2</v>
          </cell>
          <cell r="D327">
            <v>19.36</v>
          </cell>
          <cell r="E327" t="str">
            <v>SIURB-I Jan/25</v>
          </cell>
        </row>
        <row r="328">
          <cell r="A328">
            <v>5099006</v>
          </cell>
          <cell r="B328" t="str">
            <v>SELAGEM DE TRINCAS À QUENTE COM EQUIPAMENTO SELA TRINCA ACOPLADO AO CAMINHÃO CARROCERIA DE MADEIRA</v>
          </cell>
          <cell r="C328" t="str">
            <v>KG</v>
          </cell>
          <cell r="D328">
            <v>17.52</v>
          </cell>
          <cell r="E328" t="str">
            <v>SIURB-I Jan/25</v>
          </cell>
        </row>
        <row r="329">
          <cell r="A329">
            <v>5102001</v>
          </cell>
          <cell r="B329" t="str">
            <v>FORNECIMENTO E INSTALAÇÃO DE DEFENSA METÁLICA MALEÁVEL DUPLA COM POSTE ENGASTADO</v>
          </cell>
          <cell r="C329" t="str">
            <v>M</v>
          </cell>
          <cell r="D329">
            <v>900.22</v>
          </cell>
          <cell r="E329" t="str">
            <v>SIURB-I Jan/25</v>
          </cell>
        </row>
        <row r="330">
          <cell r="A330">
            <v>5102002</v>
          </cell>
          <cell r="B330" t="str">
            <v>FORNECIMENTO E INSTALAÇÃO DE DEFENSA METÁLICA MALEÁVEL DUPLA COM POSTE REMOVÍVEL E CHUMBAMENTO QUÍMICO</v>
          </cell>
          <cell r="C330" t="str">
            <v>M</v>
          </cell>
          <cell r="D330">
            <v>973.53</v>
          </cell>
          <cell r="E330" t="str">
            <v>SIURB-I Jan/25</v>
          </cell>
        </row>
        <row r="331">
          <cell r="A331">
            <v>5102003</v>
          </cell>
          <cell r="B331" t="str">
            <v>FORNECIMENTO E INSTALAÇÃO DE DEFENSA METÁLICA MALEÁVEL SIMPLES COM POSTE ENGASTADO</v>
          </cell>
          <cell r="C331" t="str">
            <v>M</v>
          </cell>
          <cell r="D331">
            <v>598.5</v>
          </cell>
          <cell r="E331" t="str">
            <v>SIURB-I Jan/25</v>
          </cell>
        </row>
        <row r="332">
          <cell r="A332">
            <v>5102004</v>
          </cell>
          <cell r="B332" t="str">
            <v>FORNECIMENTO E INSTALAÇÃO DE DEFENSA METÁLICA MALEÁVEL SIMPLES COM POSTE REMOVÍVEL E CHUMBAMENTO QUÍMICO</v>
          </cell>
          <cell r="C332" t="str">
            <v>M</v>
          </cell>
          <cell r="D332">
            <v>770.7</v>
          </cell>
          <cell r="E332" t="str">
            <v>SIURB-I Jan/25</v>
          </cell>
        </row>
        <row r="333">
          <cell r="A333">
            <v>5102005</v>
          </cell>
          <cell r="B333" t="str">
            <v>FORNECIMENTO E INSTALAÇÃO DE DEFENSA METÁLICA SEMIMALEÁVEL DUPLA COM POSTE ENGASTADO</v>
          </cell>
          <cell r="C333" t="str">
            <v>M</v>
          </cell>
          <cell r="D333">
            <v>789.13</v>
          </cell>
          <cell r="E333" t="str">
            <v>SIURB-I Jan/25</v>
          </cell>
        </row>
        <row r="334">
          <cell r="A334">
            <v>5102006</v>
          </cell>
          <cell r="B334" t="str">
            <v>FORNECIMENTO E INSTALAÇÃO DE DEFENSA METÁLICA SEMIMALEÁVEL DUPLA COM POSTE REMOVÍVEL E CHUMBAMENTO QUÍMICO</v>
          </cell>
          <cell r="C334" t="str">
            <v>M</v>
          </cell>
          <cell r="D334">
            <v>881.86</v>
          </cell>
          <cell r="E334" t="str">
            <v>SIURB-I Jan/25</v>
          </cell>
        </row>
        <row r="335">
          <cell r="A335">
            <v>5102007</v>
          </cell>
          <cell r="B335" t="str">
            <v>FORNECIMENTO E INSTALAÇÃO DE DEFENSA METÁLICA SEMIMALEÁVEL SIMPLES COM POSTE REMOVÍVEL E CHUMBAMENTO QUÍMICO</v>
          </cell>
          <cell r="C335" t="str">
            <v>M</v>
          </cell>
          <cell r="D335">
            <v>524.74</v>
          </cell>
          <cell r="E335" t="str">
            <v>SIURB-I Jan/25</v>
          </cell>
        </row>
        <row r="336">
          <cell r="A336">
            <v>5104001</v>
          </cell>
          <cell r="B336" t="str">
            <v>PAINEL DE MENSAGEM VARIÁVEL MÓVEL 1800 x 2800 MM</v>
          </cell>
          <cell r="C336" t="str">
            <v>MÊS</v>
          </cell>
          <cell r="D336">
            <v>9096.2999999999993</v>
          </cell>
          <cell r="E336" t="str">
            <v>SIURB-I Jan/25</v>
          </cell>
        </row>
        <row r="337">
          <cell r="A337">
            <v>5104002</v>
          </cell>
          <cell r="B337" t="str">
            <v>PAINEL DE MENSAGEM VARIÁVEL MÓVEL 900 x 1800 MM</v>
          </cell>
          <cell r="C337" t="str">
            <v>MÊS</v>
          </cell>
          <cell r="D337">
            <v>7988.6</v>
          </cell>
          <cell r="E337" t="str">
            <v>SIURB-I Jan/25</v>
          </cell>
        </row>
        <row r="338">
          <cell r="A338">
            <v>5105002</v>
          </cell>
          <cell r="B338" t="str">
            <v>REMANEJAMENTO DE PLACAS DE SINALIZAÇÃO VERTICAL VIÁRIA</v>
          </cell>
          <cell r="C338" t="str">
            <v>UN</v>
          </cell>
          <cell r="D338">
            <v>81.260000000000005</v>
          </cell>
          <cell r="E338" t="str">
            <v>SIURB-I Jan/25</v>
          </cell>
        </row>
        <row r="339">
          <cell r="A339">
            <v>5105003</v>
          </cell>
          <cell r="B339" t="str">
            <v>RETIRADA DE PLACAS DE SINALIZAÇÃO VERTICAL VIÁRIA</v>
          </cell>
          <cell r="C339" t="str">
            <v>UN</v>
          </cell>
          <cell r="D339">
            <v>44.06</v>
          </cell>
          <cell r="E339" t="str">
            <v>SIURB-I Jan/25</v>
          </cell>
        </row>
        <row r="340">
          <cell r="A340">
            <v>5107001</v>
          </cell>
          <cell r="B340" t="str">
            <v>IN.07 - REMOÇÃO DE TACHA/TACHÕES</v>
          </cell>
          <cell r="C340" t="str">
            <v>UN</v>
          </cell>
          <cell r="D340">
            <v>14.66</v>
          </cell>
          <cell r="E340" t="str">
            <v>SIURB-I Jan/25</v>
          </cell>
        </row>
        <row r="341">
          <cell r="A341">
            <v>5108001</v>
          </cell>
          <cell r="B341" t="str">
            <v>BOTOEIRA CONVENCIONAL PARA PEDESTRE</v>
          </cell>
          <cell r="C341" t="str">
            <v>UN</v>
          </cell>
          <cell r="D341">
            <v>477.55</v>
          </cell>
          <cell r="E341" t="str">
            <v>SIURB-I Jan/25</v>
          </cell>
        </row>
        <row r="342">
          <cell r="A342">
            <v>5111002</v>
          </cell>
          <cell r="B342" t="str">
            <v>DEMOLIÇÃO DE PAVIMENTO RÍGIDO DE CONCRETO ARMADO</v>
          </cell>
          <cell r="C342" t="str">
            <v>M3</v>
          </cell>
          <cell r="D342">
            <v>709.89</v>
          </cell>
          <cell r="E342" t="str">
            <v>SIURB-I Jan/25</v>
          </cell>
        </row>
        <row r="343">
          <cell r="A343">
            <v>5112001</v>
          </cell>
          <cell r="B343" t="str">
            <v>CANTEIRO AVANÇADO PARA ABRIGO TIPO BRT COM VIGILÂNCIA E TAPUME METÁLICO COM REAPROVEITAMENTO DE 3 USOS DO MATERIAL</v>
          </cell>
          <cell r="C343" t="str">
            <v>MÊS</v>
          </cell>
          <cell r="D343">
            <v>52557.23</v>
          </cell>
          <cell r="E343" t="str">
            <v>SIURB-I Jan/25</v>
          </cell>
        </row>
        <row r="344">
          <cell r="A344">
            <v>5117001</v>
          </cell>
          <cell r="B344" t="str">
            <v>CARGA DE PNEUS EM CAMINHÃO</v>
          </cell>
          <cell r="C344" t="str">
            <v>TON</v>
          </cell>
          <cell r="D344">
            <v>26.03</v>
          </cell>
          <cell r="E344" t="str">
            <v>SIURB-I Jan/25</v>
          </cell>
        </row>
        <row r="345">
          <cell r="A345">
            <v>6000000</v>
          </cell>
          <cell r="B345" t="str">
            <v>CANALIZAÇÃO DE TUBOS</v>
          </cell>
          <cell r="C345"/>
          <cell r="D345"/>
          <cell r="E345" t="str">
            <v>SIURB-I Jan/25</v>
          </cell>
        </row>
        <row r="346">
          <cell r="A346">
            <v>6001000</v>
          </cell>
          <cell r="B346" t="str">
            <v>ARRANCAMENTO E REMOÇÃO DE CANALIZAÇÃO, 30,0CM &lt; 0 &lt; OU = A 60CM</v>
          </cell>
          <cell r="C346" t="str">
            <v>M</v>
          </cell>
          <cell r="D346">
            <v>124.5</v>
          </cell>
          <cell r="E346" t="str">
            <v>SIURB-I Jan/25</v>
          </cell>
        </row>
        <row r="347">
          <cell r="A347">
            <v>6002000</v>
          </cell>
          <cell r="B347" t="str">
            <v>ARRANCAMENTO E REMOÇÃO DE CANALIZAÇÃO 0 &gt; 60CM</v>
          </cell>
          <cell r="C347" t="str">
            <v>M</v>
          </cell>
          <cell r="D347">
            <v>294.31</v>
          </cell>
          <cell r="E347" t="str">
            <v>SIURB-I Jan/25</v>
          </cell>
        </row>
        <row r="348">
          <cell r="A348">
            <v>6003000</v>
          </cell>
          <cell r="B348" t="str">
            <v>ESCORAMENTO DESCONTÍNUO DE MADEIRA PARA CANALIZAÇÃO DE TUBOS</v>
          </cell>
          <cell r="C348" t="str">
            <v>M2</v>
          </cell>
          <cell r="D348">
            <v>73.53</v>
          </cell>
          <cell r="E348" t="str">
            <v>SIURB-I Jan/25</v>
          </cell>
        </row>
        <row r="349">
          <cell r="A349">
            <v>6004000</v>
          </cell>
          <cell r="B349" t="str">
            <v>ESCORAMENTO CONTÍNUO DE MADEIRA PARA CANALIZAÇÃO DE TUBOS</v>
          </cell>
          <cell r="C349" t="str">
            <v>M2</v>
          </cell>
          <cell r="D349">
            <v>127.94</v>
          </cell>
          <cell r="E349" t="str">
            <v>SIURB-I Jan/25</v>
          </cell>
        </row>
        <row r="350">
          <cell r="A350">
            <v>6005000</v>
          </cell>
          <cell r="B350" t="str">
            <v>IHD.23 - LASTRO DE BRITA E PÓ DE PEDRA</v>
          </cell>
          <cell r="C350" t="str">
            <v>M3</v>
          </cell>
          <cell r="D350">
            <v>267.12</v>
          </cell>
          <cell r="E350" t="str">
            <v>SIURB-I Jan/25</v>
          </cell>
        </row>
        <row r="351">
          <cell r="A351">
            <v>6006000</v>
          </cell>
          <cell r="B351" t="str">
            <v>IHD.23 - LASTRO DE CONCRETO FCK=10MPA</v>
          </cell>
          <cell r="C351" t="str">
            <v>M3</v>
          </cell>
          <cell r="D351">
            <v>493.1</v>
          </cell>
          <cell r="E351" t="str">
            <v>SIURB-I Jan/25</v>
          </cell>
        </row>
        <row r="352">
          <cell r="A352">
            <v>6007000</v>
          </cell>
          <cell r="B352" t="str">
            <v>FORNECIMENTO E ASSENTAMENTO DE TUBOS DE CONCRETO SIMPLES - DIÂMETRO 30CM</v>
          </cell>
          <cell r="C352" t="str">
            <v>M</v>
          </cell>
          <cell r="D352">
            <v>74.23</v>
          </cell>
          <cell r="E352" t="str">
            <v>SIURB-I Jan/25</v>
          </cell>
        </row>
        <row r="353">
          <cell r="A353">
            <v>6008000</v>
          </cell>
          <cell r="B353" t="str">
            <v>FORNECIMENTO E ASSENTAMENTO DE TUBOS DE CONCRETO SIMPLES - DIÂMETRO 40CM</v>
          </cell>
          <cell r="C353" t="str">
            <v>M</v>
          </cell>
          <cell r="D353">
            <v>101.16</v>
          </cell>
          <cell r="E353" t="str">
            <v>SIURB-I Jan/25</v>
          </cell>
        </row>
        <row r="354">
          <cell r="A354">
            <v>6009000</v>
          </cell>
          <cell r="B354" t="str">
            <v>FORNECIMENTO E ASSENTAMENTO DE TUBOS DE CONCRETO SIMPLES - DIÂMETRO 50CM</v>
          </cell>
          <cell r="C354" t="str">
            <v>M</v>
          </cell>
          <cell r="D354">
            <v>136.04</v>
          </cell>
          <cell r="E354" t="str">
            <v>SIURB-I Jan/25</v>
          </cell>
        </row>
        <row r="355">
          <cell r="A355">
            <v>6010000</v>
          </cell>
          <cell r="B355" t="str">
            <v>FORNECIMENTO E ASSENTAMENTO DE TUBOS DE CONCRETO ARMADO, DIÂMETRO 60CM</v>
          </cell>
          <cell r="C355" t="str">
            <v>.</v>
          </cell>
          <cell r="D355" t="str">
            <v>.</v>
          </cell>
          <cell r="E355" t="str">
            <v>SIURB-I Jan/25</v>
          </cell>
        </row>
        <row r="356">
          <cell r="A356">
            <v>6010001</v>
          </cell>
          <cell r="B356" t="str">
            <v>FORNECIMENTO E ASSENTAMENTO DE TUBOS DE CONCRETO ARMADO, DIÂMETRO 60CM - TIPO PA-2</v>
          </cell>
          <cell r="C356" t="str">
            <v>M</v>
          </cell>
          <cell r="D356">
            <v>206.14</v>
          </cell>
          <cell r="E356" t="str">
            <v>SIURB-I Jan/25</v>
          </cell>
        </row>
        <row r="357">
          <cell r="A357">
            <v>6010002</v>
          </cell>
          <cell r="B357" t="str">
            <v>FORNECIMENTO E ASSENTAMENTO DE TUBOS DE CONCRETO ARMADO, DIÂMETRO 60CM - TIPO PA-3</v>
          </cell>
          <cell r="C357" t="str">
            <v>M</v>
          </cell>
          <cell r="D357">
            <v>320.32</v>
          </cell>
          <cell r="E357" t="str">
            <v>SIURB-I Jan/25</v>
          </cell>
        </row>
        <row r="358">
          <cell r="A358">
            <v>6011000</v>
          </cell>
          <cell r="B358" t="str">
            <v>FORNECIMENTO E ASSENTAMENTO DE TUBO DE CONCRETO ARMADO, DIÂMETRO 70CM</v>
          </cell>
          <cell r="C358" t="str">
            <v>.</v>
          </cell>
          <cell r="D358" t="str">
            <v>.</v>
          </cell>
          <cell r="E358" t="str">
            <v>SIURB-I Jan/25</v>
          </cell>
        </row>
        <row r="359">
          <cell r="A359">
            <v>6011001</v>
          </cell>
          <cell r="B359" t="str">
            <v>FORNECIMENTO E ASSENTAMENTO DE TUBO DE CONCRETO ARMADO, DIÂMETRO 70CM - TIPO PA-2</v>
          </cell>
          <cell r="C359" t="str">
            <v>M</v>
          </cell>
          <cell r="D359">
            <v>279</v>
          </cell>
          <cell r="E359" t="str">
            <v>SIURB-I Jan/25</v>
          </cell>
        </row>
        <row r="360">
          <cell r="A360">
            <v>6011002</v>
          </cell>
          <cell r="B360" t="str">
            <v>FORNECIMENTO E ASSENTAMENTO DE TUBO DE CONCRETO ARMADO, DIÂMETRO 70CM - TIPO PA-3</v>
          </cell>
          <cell r="C360" t="str">
            <v>M</v>
          </cell>
          <cell r="D360">
            <v>324.58</v>
          </cell>
          <cell r="E360" t="str">
            <v>SIURB-I Jan/25</v>
          </cell>
        </row>
        <row r="361">
          <cell r="A361">
            <v>6012000</v>
          </cell>
          <cell r="B361" t="str">
            <v>FORNECIMENTO E ASSENTAMENTO DE TUBOS DE CONCRETO ARMADO, DIÂMETRO 80CM</v>
          </cell>
          <cell r="C361" t="str">
            <v>.</v>
          </cell>
          <cell r="D361" t="str">
            <v>.</v>
          </cell>
          <cell r="E361" t="str">
            <v>SIURB-I Jan/25</v>
          </cell>
        </row>
        <row r="362">
          <cell r="A362">
            <v>6012001</v>
          </cell>
          <cell r="B362" t="str">
            <v>FORNECIMENTO E ASSENTAMENTO DE TUBOS DE CONCRETO ARMADO, DIÂMETRO 80CM - TIPO PA-2</v>
          </cell>
          <cell r="C362" t="str">
            <v>M</v>
          </cell>
          <cell r="D362">
            <v>414.75</v>
          </cell>
          <cell r="E362" t="str">
            <v>SIURB-I Jan/25</v>
          </cell>
        </row>
        <row r="363">
          <cell r="A363">
            <v>6012002</v>
          </cell>
          <cell r="B363" t="str">
            <v>FORNECIMENTO E ASSENTAMENTO DE TUBOS DE CONCRETO ARMADO, DIÂMETRO 80CM - TIPO PA-3</v>
          </cell>
          <cell r="C363" t="str">
            <v>M</v>
          </cell>
          <cell r="D363">
            <v>511.07</v>
          </cell>
          <cell r="E363" t="str">
            <v>SIURB-I Jan/25</v>
          </cell>
        </row>
        <row r="364">
          <cell r="A364">
            <v>6013000</v>
          </cell>
          <cell r="B364" t="str">
            <v>FORNECIMENTO E ASSENTAMENTO DE TUBOS DE CONCRETO ARMADO, DIÂMETRO 90CM</v>
          </cell>
          <cell r="C364" t="str">
            <v>.</v>
          </cell>
          <cell r="D364" t="str">
            <v>.</v>
          </cell>
          <cell r="E364" t="str">
            <v>SIURB-I Jan/25</v>
          </cell>
        </row>
        <row r="365">
          <cell r="A365">
            <v>6013001</v>
          </cell>
          <cell r="B365" t="str">
            <v>FORNECIMENTO E ASSENTAMENTO DE TUBOS DE CONCRETO ARMADO, DIÂMETRO 90CM - TIPO PA-2</v>
          </cell>
          <cell r="C365" t="str">
            <v>M</v>
          </cell>
          <cell r="D365">
            <v>487.82</v>
          </cell>
          <cell r="E365" t="str">
            <v>SIURB-I Jan/25</v>
          </cell>
        </row>
        <row r="366">
          <cell r="A366">
            <v>6013002</v>
          </cell>
          <cell r="B366" t="str">
            <v>FORNECIMENTO E ASSENTAMENTO DE TUBOS DE CONCRETO ARMADO, DIÂMETRO 90CM - TIPO PA-3</v>
          </cell>
          <cell r="C366" t="str">
            <v>M</v>
          </cell>
          <cell r="D366">
            <v>532.66999999999996</v>
          </cell>
          <cell r="E366" t="str">
            <v>SIURB-I Jan/25</v>
          </cell>
        </row>
        <row r="367">
          <cell r="A367">
            <v>6014000</v>
          </cell>
          <cell r="B367" t="str">
            <v>FORNECIMENTO E ASSENTAMENTO DE TUBOS DE CONCRETO ARMADO, DIÂMETRO 100CM</v>
          </cell>
          <cell r="C367" t="str">
            <v>.</v>
          </cell>
          <cell r="D367" t="str">
            <v>.</v>
          </cell>
          <cell r="E367" t="str">
            <v>SIURB-I Jan/25</v>
          </cell>
        </row>
        <row r="368">
          <cell r="A368">
            <v>6014001</v>
          </cell>
          <cell r="B368" t="str">
            <v>FORNECIMENTO E ASSENTAMENTO DE TUBOS DE CONCRETO ARMADO, DIÂMETRO 100CM - TIPO PA-2</v>
          </cell>
          <cell r="C368" t="str">
            <v>M</v>
          </cell>
          <cell r="D368">
            <v>563.34</v>
          </cell>
          <cell r="E368" t="str">
            <v>SIURB-I Jan/25</v>
          </cell>
        </row>
        <row r="369">
          <cell r="A369">
            <v>6014002</v>
          </cell>
          <cell r="B369" t="str">
            <v>FORNECIMENTO E ASSENTAMENTO DE TUBOS DE CONCRETO ARMADO, DIÂMETRO 100CM - TIPO PA-3</v>
          </cell>
          <cell r="C369" t="str">
            <v>M</v>
          </cell>
          <cell r="D369">
            <v>729.63</v>
          </cell>
          <cell r="E369" t="str">
            <v>SIURB-I Jan/25</v>
          </cell>
        </row>
        <row r="370">
          <cell r="A370">
            <v>6016000</v>
          </cell>
          <cell r="B370" t="str">
            <v>FORNECIMENTO E ASSENTAMENTO DE TUBOS DE CONCRETO ARMADO, DIÂMETRO 120CM</v>
          </cell>
          <cell r="C370" t="str">
            <v>.</v>
          </cell>
          <cell r="D370" t="str">
            <v>.</v>
          </cell>
          <cell r="E370" t="str">
            <v>SIURB-I Jan/25</v>
          </cell>
        </row>
        <row r="371">
          <cell r="A371">
            <v>6016001</v>
          </cell>
          <cell r="B371" t="str">
            <v>FORNECIMENTO E ASSENTAMENTO DE TUBOS DE CONCRETO ARMADO, DIÂMETRO 120CM - TIPO PA-2</v>
          </cell>
          <cell r="C371" t="str">
            <v>M</v>
          </cell>
          <cell r="D371">
            <v>864.09</v>
          </cell>
          <cell r="E371" t="str">
            <v>SIURB-I Jan/25</v>
          </cell>
        </row>
        <row r="372">
          <cell r="A372">
            <v>6016002</v>
          </cell>
          <cell r="B372" t="str">
            <v>FORNECIMENTO E ASSENTAMENTO DE TUBOS DE CONCRETO ARMADO, DIÂMETRO 120CM - TIPO PA-3</v>
          </cell>
          <cell r="C372" t="str">
            <v>M</v>
          </cell>
          <cell r="D372">
            <v>1075.17</v>
          </cell>
          <cell r="E372" t="str">
            <v>SIURB-I Jan/25</v>
          </cell>
        </row>
        <row r="373">
          <cell r="A373">
            <v>6017000</v>
          </cell>
          <cell r="B373" t="str">
            <v>FORNECIMENTO E ASSENTAMENTO DE TUBOS DE CONCRETO ARMADO, DIÂMETRO 150CM</v>
          </cell>
          <cell r="C373" t="str">
            <v>.</v>
          </cell>
          <cell r="D373" t="str">
            <v>.</v>
          </cell>
          <cell r="E373" t="str">
            <v>SIURB-I Jan/25</v>
          </cell>
        </row>
        <row r="374">
          <cell r="A374">
            <v>6017001</v>
          </cell>
          <cell r="B374" t="str">
            <v>FORNECIMENTO E ASSENTAMENTO DE TUBOS DE CONCRETO ARMADO, DIÂMETRO 150CM - TIPO PA-2</v>
          </cell>
          <cell r="C374" t="str">
            <v>M</v>
          </cell>
          <cell r="D374">
            <v>1077.81</v>
          </cell>
          <cell r="E374" t="str">
            <v>SIURB-I Jan/25</v>
          </cell>
        </row>
        <row r="375">
          <cell r="A375">
            <v>6017002</v>
          </cell>
          <cell r="B375" t="str">
            <v>FORNECIMENTO E ASSENTAMENTO DE TUBOS DE CONCRETO ARMADO, DIÂMETRO 150CM - TIPO PA-3</v>
          </cell>
          <cell r="C375" t="str">
            <v>M</v>
          </cell>
          <cell r="D375">
            <v>1490</v>
          </cell>
          <cell r="E375" t="str">
            <v>SIURB-I Jan/25</v>
          </cell>
        </row>
        <row r="376">
          <cell r="A376">
            <v>6017003</v>
          </cell>
          <cell r="B376" t="str">
            <v>FORNECIMENTO E ASSENTAMENTO DE TUBO EM POLIETILENO DE ALTA RESISTÊNCIA PEAD, COR PRETA, COM DN 300MM</v>
          </cell>
          <cell r="C376" t="str">
            <v>M</v>
          </cell>
          <cell r="D376">
            <v>130.86000000000001</v>
          </cell>
          <cell r="E376" t="str">
            <v>SIURB-I Jan/25</v>
          </cell>
        </row>
        <row r="377">
          <cell r="A377">
            <v>6017004</v>
          </cell>
          <cell r="B377" t="str">
            <v>FORNECIMENTO E ASSENTAMENTO DE TUBO EM POLIETILENO DE ALTA RESISTÊNCIA PEAD, COR PRETA, COM DN 400MM</v>
          </cell>
          <cell r="C377" t="str">
            <v>M</v>
          </cell>
          <cell r="D377">
            <v>224.37</v>
          </cell>
          <cell r="E377" t="str">
            <v>SIURB-I Jan/25</v>
          </cell>
        </row>
        <row r="378">
          <cell r="A378">
            <v>6017005</v>
          </cell>
          <cell r="B378" t="str">
            <v>FORNECIMENTO E ASSENTAMENTO DE TUBO EM POLIETILENO DE ALTA RESISTÊNCIA PEAD, COR PRETA, COM DN 500MM</v>
          </cell>
          <cell r="C378" t="str">
            <v>M</v>
          </cell>
          <cell r="D378">
            <v>321.97000000000003</v>
          </cell>
          <cell r="E378" t="str">
            <v>SIURB-I Jan/25</v>
          </cell>
        </row>
        <row r="379">
          <cell r="A379">
            <v>6017006</v>
          </cell>
          <cell r="B379" t="str">
            <v>FORNECIMENTO E ASSENTAMENTO DE TUBO EM POLIETILENO DE ALTA RESISTÊNCIA PEAD, COR PRETA, COM DN 600MM</v>
          </cell>
          <cell r="C379" t="str">
            <v>M</v>
          </cell>
          <cell r="D379">
            <v>481.36</v>
          </cell>
          <cell r="E379" t="str">
            <v>SIURB-I Jan/25</v>
          </cell>
        </row>
        <row r="380">
          <cell r="A380">
            <v>6017007</v>
          </cell>
          <cell r="B380" t="str">
            <v>FORNECIMENTO E ASSENTAMENTO DE TUBO EM POLIETILENO DE ALTA RESISTÊNCIA PEAD, COR PRETA, COM DN 800MM</v>
          </cell>
          <cell r="C380" t="str">
            <v>M</v>
          </cell>
          <cell r="D380">
            <v>766.12</v>
          </cell>
          <cell r="E380" t="str">
            <v>SIURB-I Jan/25</v>
          </cell>
        </row>
        <row r="381">
          <cell r="A381">
            <v>6017008</v>
          </cell>
          <cell r="B381" t="str">
            <v>FORNECIMENTO E ASSENTAMENTO DE TUBO EM POLIETILENO DE ALTA RESISTÊNCIA PEAD, COR PRETA, COM DN 1000MM</v>
          </cell>
          <cell r="C381" t="str">
            <v>M</v>
          </cell>
          <cell r="D381">
            <v>1164.5</v>
          </cell>
          <cell r="E381" t="str">
            <v>SIURB-I Jan/25</v>
          </cell>
        </row>
        <row r="382">
          <cell r="A382">
            <v>6017009</v>
          </cell>
          <cell r="B382" t="str">
            <v>FORNECIMENTO E ASSENTAMENTO DE TUBO EM POLIETILENO DE ALTA RESISTÊNCIA PEAD, COR PRETA, COM DN 1200MM</v>
          </cell>
          <cell r="C382" t="str">
            <v>M</v>
          </cell>
          <cell r="D382">
            <v>1668.76</v>
          </cell>
          <cell r="E382" t="str">
            <v>SIURB-I Jan/25</v>
          </cell>
        </row>
        <row r="383">
          <cell r="A383">
            <v>6018000</v>
          </cell>
          <cell r="B383" t="str">
            <v>POÇO DE VISITA</v>
          </cell>
          <cell r="C383" t="str">
            <v>.</v>
          </cell>
          <cell r="D383" t="str">
            <v>.</v>
          </cell>
          <cell r="E383" t="str">
            <v>SIURB-I Jan/25</v>
          </cell>
        </row>
        <row r="384">
          <cell r="A384">
            <v>6018001</v>
          </cell>
          <cell r="B384" t="str">
            <v>POÇO DE VISITA TIPO 1 - 1,40 X 1,40 X 1,40M</v>
          </cell>
          <cell r="C384" t="str">
            <v>UN</v>
          </cell>
          <cell r="D384">
            <v>5400.79</v>
          </cell>
          <cell r="E384" t="str">
            <v>SIURB-I Jan/25</v>
          </cell>
        </row>
        <row r="385">
          <cell r="A385">
            <v>6018002</v>
          </cell>
          <cell r="B385" t="str">
            <v>POÇO DE VISITA TIPO 2 - 1,60 X 1,60 X 1,60M</v>
          </cell>
          <cell r="C385" t="str">
            <v>UN</v>
          </cell>
          <cell r="D385">
            <v>6549.94</v>
          </cell>
          <cell r="E385" t="str">
            <v>SIURB-I Jan/25</v>
          </cell>
        </row>
        <row r="386">
          <cell r="A386">
            <v>6018003</v>
          </cell>
          <cell r="B386" t="str">
            <v>POÇO DE VISITA TIPO 3 - 2,20 X 2,20 X 2,20M</v>
          </cell>
          <cell r="C386" t="str">
            <v>UN</v>
          </cell>
          <cell r="D386">
            <v>10895.56</v>
          </cell>
          <cell r="E386" t="str">
            <v>SIURB-I Jan/25</v>
          </cell>
        </row>
        <row r="387">
          <cell r="A387">
            <v>6019000</v>
          </cell>
          <cell r="B387" t="str">
            <v>CHAMINÉ DE POÇO DE VISITA COM ALVENARIA DE UM TIJOLO COMUM</v>
          </cell>
          <cell r="C387" t="str">
            <v>M</v>
          </cell>
          <cell r="D387">
            <v>1167.8800000000001</v>
          </cell>
          <cell r="E387" t="str">
            <v>SIURB-I Jan/25</v>
          </cell>
        </row>
        <row r="388">
          <cell r="A388">
            <v>6019101</v>
          </cell>
          <cell r="B388" t="str">
            <v>CHAMINÉ DE POÇO DE VISITA PRÉ-MOLDADA DE CONCRETO - DI 600 MM</v>
          </cell>
          <cell r="C388" t="str">
            <v>M</v>
          </cell>
          <cell r="D388">
            <v>267.73</v>
          </cell>
          <cell r="E388" t="str">
            <v>SIURB-I Jan/25</v>
          </cell>
        </row>
        <row r="389">
          <cell r="A389">
            <v>6020000</v>
          </cell>
          <cell r="B389" t="str">
            <v>TAMPÃO PARA GALERIAS DE ÁGUAS PLUVIAIS</v>
          </cell>
          <cell r="C389" t="str">
            <v>.</v>
          </cell>
          <cell r="D389" t="str">
            <v>.</v>
          </cell>
          <cell r="E389" t="str">
            <v>SIURB-I Jan/25</v>
          </cell>
        </row>
        <row r="390">
          <cell r="A390">
            <v>6020003</v>
          </cell>
          <cell r="B390" t="str">
            <v>INC.27 - INSTALAÇÃO DE TAMPÃO PARA GALERIA DE ÁGUAS PLUVIAIS - ARTICULADO, EXCETO FORNECIMENTO DE TAMPÃO</v>
          </cell>
          <cell r="C390" t="str">
            <v>UN</v>
          </cell>
          <cell r="D390">
            <v>144.51</v>
          </cell>
          <cell r="E390" t="str">
            <v>SIURB-I Jan/25</v>
          </cell>
        </row>
        <row r="391">
          <cell r="A391">
            <v>6020004</v>
          </cell>
          <cell r="B391" t="str">
            <v>INC.27 - INSTALAÇÃO DE TAMPÃO PARA GALERIA DE ÁGUAS PLUVIAIS - NÃO ARTICULADO, EXCETO FORNECIMENTO DE TAMPÃO</v>
          </cell>
          <cell r="C391" t="str">
            <v>UN</v>
          </cell>
          <cell r="D391">
            <v>144.51</v>
          </cell>
          <cell r="E391" t="str">
            <v>SIURB-I Jan/25</v>
          </cell>
        </row>
        <row r="392">
          <cell r="A392">
            <v>6020021</v>
          </cell>
          <cell r="B392" t="str">
            <v>FORNECIMENTO DE TAMPÃO DE FERRO FUNDIDO DÚCTIL CLASSE MÍNIMA 400 (40T) D=600MM - NBR 10160 ARTICULADO - P/ GAL. ÁGUAS PLUV.</v>
          </cell>
          <cell r="C392" t="str">
            <v>UN</v>
          </cell>
          <cell r="D392">
            <v>487.1</v>
          </cell>
          <cell r="E392" t="str">
            <v>SIURB-I Jan/25</v>
          </cell>
        </row>
        <row r="393">
          <cell r="A393">
            <v>6020022</v>
          </cell>
          <cell r="B393" t="str">
            <v>FORNECIMENTO DE TAMPÃO DE FERRO FUNDIDO DÚCTIL CLASSE MÍNIMA 400 (40T) D=600MM - NBR 10160 NÃO ARTICULADO - P/ GAL. ÁGUAS PLUV.</v>
          </cell>
          <cell r="C393" t="str">
            <v>UN</v>
          </cell>
          <cell r="D393">
            <v>479.54</v>
          </cell>
          <cell r="E393" t="str">
            <v>SIURB-I Jan/25</v>
          </cell>
        </row>
        <row r="394">
          <cell r="A394">
            <v>6020023</v>
          </cell>
          <cell r="B394" t="str">
            <v>FORNECIMENTO DE TAMPÃO - GRELHA DE FERRO FUNDIDO DÚCTIL CLASSE MÍNIMA 400 (40T) D=600MM - NBR 10160 ARTICULADO - P/ GAL. ÁGUAS PLUV.</v>
          </cell>
          <cell r="C394" t="str">
            <v>UN</v>
          </cell>
          <cell r="D394">
            <v>556.45000000000005</v>
          </cell>
          <cell r="E394" t="str">
            <v>SIURB-I Jan/25</v>
          </cell>
        </row>
        <row r="395">
          <cell r="A395">
            <v>6020024</v>
          </cell>
          <cell r="B395" t="str">
            <v>FORNECIMENTO DE TAMPÃO - GRELHA DE FERRO FUNDIDO DÚCTIL CLASSE MÍNIMA 400 (40T) D=600MM - NBR 10160 NÃO ARTICULADO - P/ GAL. ÁGUAS PLUV.</v>
          </cell>
          <cell r="C395" t="str">
            <v>UN</v>
          </cell>
          <cell r="D395">
            <v>501</v>
          </cell>
          <cell r="E395" t="str">
            <v>SIURB-I Jan/25</v>
          </cell>
        </row>
        <row r="396">
          <cell r="A396">
            <v>6020025</v>
          </cell>
          <cell r="B396" t="str">
            <v>FORNECIMENTO DE TAMPÃO MAIS ARO, AMBOS EM PLÁSTICO CLASSE MÍNIMA 400 (40T) D=600MM - ABNT - P/ GAL. ÁGUAS PLUV.</v>
          </cell>
          <cell r="C396" t="str">
            <v>UN</v>
          </cell>
          <cell r="D396">
            <v>1496.36</v>
          </cell>
          <cell r="E396" t="str">
            <v>SIURB-I Jan/25</v>
          </cell>
        </row>
        <row r="397">
          <cell r="A397">
            <v>6021000</v>
          </cell>
          <cell r="B397" t="str">
            <v>LEVANTAMENTO OU REBAIXAMENTO DE TAMPÃO DE POÇO DE VISITA</v>
          </cell>
          <cell r="C397" t="str">
            <v>UN</v>
          </cell>
          <cell r="D397">
            <v>189.02</v>
          </cell>
          <cell r="E397" t="str">
            <v>SIURB-I Jan/25</v>
          </cell>
        </row>
        <row r="398">
          <cell r="A398">
            <v>6022000</v>
          </cell>
          <cell r="B398" t="str">
            <v>BOCA DE LOBO</v>
          </cell>
          <cell r="C398" t="str">
            <v>.</v>
          </cell>
          <cell r="D398" t="str">
            <v>.</v>
          </cell>
          <cell r="E398" t="str">
            <v>SIURB-I Jan/25</v>
          </cell>
        </row>
        <row r="399">
          <cell r="A399">
            <v>6022003</v>
          </cell>
          <cell r="B399" t="str">
            <v>BOCA DE LOBO SIMPLES</v>
          </cell>
          <cell r="C399" t="str">
            <v>UN</v>
          </cell>
          <cell r="D399">
            <v>2428.9299999999998</v>
          </cell>
          <cell r="E399" t="str">
            <v>SIURB-I Jan/25</v>
          </cell>
        </row>
        <row r="400">
          <cell r="A400">
            <v>6022004</v>
          </cell>
          <cell r="B400" t="str">
            <v>BOCA DE LOBO DUPLA</v>
          </cell>
          <cell r="C400" t="str">
            <v>UN</v>
          </cell>
          <cell r="D400">
            <v>4337.78</v>
          </cell>
          <cell r="E400" t="str">
            <v>SIURB-I Jan/25</v>
          </cell>
        </row>
        <row r="401">
          <cell r="A401">
            <v>6022005</v>
          </cell>
          <cell r="B401" t="str">
            <v>BOCA DE LOBO TRIPLA</v>
          </cell>
          <cell r="C401" t="str">
            <v>UN</v>
          </cell>
          <cell r="D401">
            <v>6212.84</v>
          </cell>
          <cell r="E401" t="str">
            <v>SIURB-I Jan/25</v>
          </cell>
        </row>
        <row r="402">
          <cell r="A402">
            <v>6022006</v>
          </cell>
          <cell r="B402" t="str">
            <v>BOCA DE LOBO QUÁDRUPLA</v>
          </cell>
          <cell r="C402" t="str">
            <v>UN</v>
          </cell>
          <cell r="D402">
            <v>8111.95</v>
          </cell>
          <cell r="E402" t="str">
            <v>SIURB-I Jan/25</v>
          </cell>
        </row>
        <row r="403">
          <cell r="A403">
            <v>6023000</v>
          </cell>
          <cell r="B403" t="str">
            <v>REFORMA DE BOCA DE LOBO</v>
          </cell>
          <cell r="C403" t="str">
            <v>.</v>
          </cell>
          <cell r="D403" t="str">
            <v>.</v>
          </cell>
          <cell r="E403" t="str">
            <v>SIURB-I Jan/25</v>
          </cell>
        </row>
        <row r="404">
          <cell r="A404">
            <v>6023001</v>
          </cell>
          <cell r="B404" t="str">
            <v>REFORMA DE BOCA DE LOBO SIMPLES</v>
          </cell>
          <cell r="C404" t="str">
            <v>UN</v>
          </cell>
          <cell r="D404">
            <v>997.15</v>
          </cell>
          <cell r="E404" t="str">
            <v>SIURB-I Jan/25</v>
          </cell>
        </row>
        <row r="405">
          <cell r="A405">
            <v>6023002</v>
          </cell>
          <cell r="B405" t="str">
            <v>REFORMA DE BOCA DE LOBO DUPLA</v>
          </cell>
          <cell r="C405" t="str">
            <v>UN</v>
          </cell>
          <cell r="D405">
            <v>1104.49</v>
          </cell>
          <cell r="E405" t="str">
            <v>SIURB-I Jan/25</v>
          </cell>
        </row>
        <row r="406">
          <cell r="A406">
            <v>6023003</v>
          </cell>
          <cell r="B406" t="str">
            <v>REFORMA DE BOCA DE LOBO TRIPLA</v>
          </cell>
          <cell r="C406" t="str">
            <v>UN</v>
          </cell>
          <cell r="D406">
            <v>1211.82</v>
          </cell>
          <cell r="E406" t="str">
            <v>SIURB-I Jan/25</v>
          </cell>
        </row>
        <row r="407">
          <cell r="A407">
            <v>6023004</v>
          </cell>
          <cell r="B407" t="str">
            <v>SUBSTITUIÇÃO DE GUIA CHAPÉU PARA BOCA DE LOBO</v>
          </cell>
          <cell r="C407" t="str">
            <v>UN</v>
          </cell>
          <cell r="D407">
            <v>95.3</v>
          </cell>
          <cell r="E407" t="str">
            <v>SIURB-I Jan/25</v>
          </cell>
        </row>
        <row r="408">
          <cell r="A408">
            <v>6023005</v>
          </cell>
          <cell r="B408" t="str">
            <v>SUBSTITUIÇÃO DE TAMPA DE CONCRETO PARA BOCA DE LOBO</v>
          </cell>
          <cell r="C408" t="str">
            <v>UN</v>
          </cell>
          <cell r="D408">
            <v>369.6</v>
          </cell>
          <cell r="E408" t="str">
            <v>SIURB-I Jan/25</v>
          </cell>
        </row>
        <row r="409">
          <cell r="A409">
            <v>6024000</v>
          </cell>
          <cell r="B409" t="str">
            <v>DRENO DE BRITA</v>
          </cell>
          <cell r="C409" t="str">
            <v>M3</v>
          </cell>
          <cell r="D409">
            <v>226.75</v>
          </cell>
          <cell r="E409" t="str">
            <v>SIURB-I Jan/25</v>
          </cell>
        </row>
        <row r="410">
          <cell r="A410">
            <v>6025000</v>
          </cell>
          <cell r="B410" t="str">
            <v>DRENO DE AREIA</v>
          </cell>
          <cell r="C410" t="str">
            <v>M3</v>
          </cell>
          <cell r="D410">
            <v>223.03</v>
          </cell>
          <cell r="E410" t="str">
            <v>SIURB-I Jan/25</v>
          </cell>
        </row>
        <row r="411">
          <cell r="A411">
            <v>6026000</v>
          </cell>
          <cell r="B411" t="str">
            <v>FORNECIMENTO E ASSENTAMENTO DE TUBO DRENO DE CONCRETO FURADO - DIÂMETRO 20,0CM</v>
          </cell>
          <cell r="C411" t="str">
            <v>M</v>
          </cell>
          <cell r="D411">
            <v>49.76</v>
          </cell>
          <cell r="E411" t="str">
            <v>SIURB-I Jan/25</v>
          </cell>
        </row>
        <row r="412">
          <cell r="A412">
            <v>6029001</v>
          </cell>
          <cell r="B412" t="str">
            <v>IHD.23 - FORNECIMENTO E ASSENTAMENTO DE TUBO DE PEAD CORRUGADO E PERFURADOPARA DRENAGEM - DIÂMETRO 2,5" (EM ACORDO COM AS NORMAS DNIT 093/06, NBR 15073 E NBR 14692)</v>
          </cell>
          <cell r="C412" t="str">
            <v>M</v>
          </cell>
          <cell r="D412">
            <v>16.829999999999998</v>
          </cell>
          <cell r="E412" t="str">
            <v>SIURB-I Jan/25</v>
          </cell>
        </row>
        <row r="413">
          <cell r="A413">
            <v>6029002</v>
          </cell>
          <cell r="B413" t="str">
            <v>IHD.23 - FORNECIMENTO E ASSENTAMENTO DE TUBO DE PEAD CORRUGADO E PERFURADOPARA DRENAGEM - DIÂMETRO 3,0" (EM ACORDO COM AS NORMAS DNIT 093/06, NBR 15073 E NBR 14692)</v>
          </cell>
          <cell r="C413" t="str">
            <v>M</v>
          </cell>
          <cell r="D413">
            <v>17.61</v>
          </cell>
          <cell r="E413" t="str">
            <v>SIURB-I Jan/25</v>
          </cell>
        </row>
        <row r="414">
          <cell r="A414">
            <v>6029003</v>
          </cell>
          <cell r="B414" t="str">
            <v>IHD.23 - FORNECIMENTO E ASSENTAMENTO DE TUBO DE PEAD CORRUGADO E PERFURADOPARA DRENAGEM - DIÂMETRO 4,0" (EM ACORDO COM AS NORMAS DNIT 093/06, NBR 15073 E NBR 14692)</v>
          </cell>
          <cell r="C414" t="str">
            <v>M</v>
          </cell>
          <cell r="D414">
            <v>18.71</v>
          </cell>
          <cell r="E414" t="str">
            <v>SIURB-I Jan/25</v>
          </cell>
        </row>
        <row r="415">
          <cell r="A415">
            <v>6029004</v>
          </cell>
          <cell r="B415" t="str">
            <v>IHD.23 - FORNECIMENTO E ASSENTAMENTO DE TUBO DE PEAD CORRUGADO E PERFURADOPARA DRENAGEM - DIÂMETRO 6,0" (EM ACORDO COM AS NORMAS DNIT 093/06, NBR 15073 E NBR 14692)</v>
          </cell>
          <cell r="C415" t="str">
            <v>M</v>
          </cell>
          <cell r="D415">
            <v>31.59</v>
          </cell>
          <cell r="E415" t="str">
            <v>SIURB-I Jan/25</v>
          </cell>
        </row>
        <row r="416">
          <cell r="A416">
            <v>6031000</v>
          </cell>
          <cell r="B416" t="str">
            <v>FORNECIMENTO E ASSENTAMENTO DE MANILHA DE CERÂMICA - DIÂMETRO 4" X 60CM</v>
          </cell>
          <cell r="C416" t="str">
            <v>M</v>
          </cell>
          <cell r="D416">
            <v>29.79</v>
          </cell>
          <cell r="E416" t="str">
            <v>SIURB-I Jan/25</v>
          </cell>
        </row>
        <row r="417">
          <cell r="A417">
            <v>6032000</v>
          </cell>
          <cell r="B417" t="str">
            <v>FORNECIMENTO E ASSENTAMENTO DE MANILHA DE CERÂMICA - DIÂMETRO 6" X 1M</v>
          </cell>
          <cell r="C417" t="str">
            <v>M</v>
          </cell>
          <cell r="D417">
            <v>32.5</v>
          </cell>
          <cell r="E417" t="str">
            <v>SIURB-I Jan/25</v>
          </cell>
        </row>
        <row r="418">
          <cell r="A418">
            <v>6033000</v>
          </cell>
          <cell r="B418" t="str">
            <v>FORNECIMENTO E ASSENTAMENTO DE MANILHA DE CERÂMICA - DIÂMETRO 8" X 1M</v>
          </cell>
          <cell r="C418" t="str">
            <v>M</v>
          </cell>
          <cell r="D418">
            <v>50.99</v>
          </cell>
          <cell r="E418" t="str">
            <v>SIURB-I Jan/25</v>
          </cell>
        </row>
        <row r="419">
          <cell r="A419">
            <v>6034000</v>
          </cell>
          <cell r="B419" t="str">
            <v>FORNECIMENTO E ASSENTAMENTO DE MANILHA DE CERÂMICA - DIÂMETRO 12" X 1M</v>
          </cell>
          <cell r="C419" t="str">
            <v>M</v>
          </cell>
          <cell r="D419">
            <v>151.9</v>
          </cell>
          <cell r="E419" t="str">
            <v>SIURB-I Jan/25</v>
          </cell>
        </row>
        <row r="420">
          <cell r="A420">
            <v>6035000</v>
          </cell>
          <cell r="B420" t="str">
            <v>LIGAÇÃO DOMICILIAR DE ESGOTO COM MANILHA DE CERÂMICA TIPO SABESP - DIÂMETRO 4"</v>
          </cell>
          <cell r="C420" t="str">
            <v>M</v>
          </cell>
          <cell r="D420">
            <v>82.6</v>
          </cell>
          <cell r="E420" t="str">
            <v>SIURB-I Jan/25</v>
          </cell>
        </row>
        <row r="421">
          <cell r="A421">
            <v>6037000</v>
          </cell>
          <cell r="B421" t="str">
            <v>ASSENTAMENTO DE MANILHA DE CERÂMICA - DIÂMETRO 4"</v>
          </cell>
          <cell r="C421" t="str">
            <v>M</v>
          </cell>
          <cell r="D421">
            <v>9.07</v>
          </cell>
          <cell r="E421" t="str">
            <v>SIURB-I Jan/25</v>
          </cell>
        </row>
        <row r="422">
          <cell r="A422">
            <v>6038000</v>
          </cell>
          <cell r="B422" t="str">
            <v>ASSENTAMENTO DE MANILHA DE CERÂMICA - DIÂMETRO 6"</v>
          </cell>
          <cell r="C422" t="str">
            <v>M</v>
          </cell>
          <cell r="D422">
            <v>9.2200000000000006</v>
          </cell>
          <cell r="E422" t="str">
            <v>SIURB-I Jan/25</v>
          </cell>
        </row>
        <row r="423">
          <cell r="A423">
            <v>6039000</v>
          </cell>
          <cell r="B423" t="str">
            <v>ASSENTAMENTO DE MANILHA DE CERÂMICA - DIÂMETRO 8"</v>
          </cell>
          <cell r="C423" t="str">
            <v>M</v>
          </cell>
          <cell r="D423">
            <v>11.56</v>
          </cell>
          <cell r="E423" t="str">
            <v>SIURB-I Jan/25</v>
          </cell>
        </row>
        <row r="424">
          <cell r="A424">
            <v>6040000</v>
          </cell>
          <cell r="B424" t="str">
            <v>ASSENTAMENTO DE MANILHA DE CERÂMICA - DIÂMETRO 12"</v>
          </cell>
          <cell r="C424" t="str">
            <v>M</v>
          </cell>
          <cell r="D424">
            <v>11.85</v>
          </cell>
          <cell r="E424" t="str">
            <v>SIURB-I Jan/25</v>
          </cell>
        </row>
        <row r="425">
          <cell r="A425">
            <v>6041000</v>
          </cell>
          <cell r="B425" t="str">
            <v>ASSENTAMENTO DE TUBULAÇÃO DE FERRO FUNDIDO TIPO SABESP - DIÂMETRO 75MM</v>
          </cell>
          <cell r="C425" t="str">
            <v>M</v>
          </cell>
          <cell r="D425">
            <v>12.08</v>
          </cell>
          <cell r="E425" t="str">
            <v>SIURB-I Jan/25</v>
          </cell>
        </row>
        <row r="426">
          <cell r="A426">
            <v>6042000</v>
          </cell>
          <cell r="B426" t="str">
            <v>ASSENTAMENTO DE TUBULAÇÃO DE FERRO FUNDIDO TIPO SABESP - DIÂMETRO 100MM</v>
          </cell>
          <cell r="C426" t="str">
            <v>M</v>
          </cell>
          <cell r="D426">
            <v>13.73</v>
          </cell>
          <cell r="E426" t="str">
            <v>SIURB-I Jan/25</v>
          </cell>
        </row>
        <row r="427">
          <cell r="A427">
            <v>6044000</v>
          </cell>
          <cell r="B427" t="str">
            <v>ENSECADEIRA DE MADEIRA EM PAREDES SIMPLES, COM POSTERIOR RETIRADA DO MATERIAL</v>
          </cell>
          <cell r="C427" t="str">
            <v>M2</v>
          </cell>
          <cell r="D427">
            <v>178.68</v>
          </cell>
          <cell r="E427" t="str">
            <v>SIURB-I Jan/25</v>
          </cell>
        </row>
        <row r="428">
          <cell r="A428">
            <v>6045000</v>
          </cell>
          <cell r="B428" t="str">
            <v>ENSECADEIRA DE MADEIRA EM PAREDES DUPLAS, COM POSTERIOR RETIRADA DO MATERIAL</v>
          </cell>
          <cell r="C428" t="str">
            <v>M2</v>
          </cell>
          <cell r="D428">
            <v>297.14</v>
          </cell>
          <cell r="E428" t="str">
            <v>SIURB-I Jan/25</v>
          </cell>
        </row>
        <row r="429">
          <cell r="A429">
            <v>6046000</v>
          </cell>
          <cell r="B429" t="str">
            <v>FORNECIMENTO E ASSENTAMENTO DE CANALETA (MEIO TUBO) DE CONCRETO - DIÂMETRO 30CM</v>
          </cell>
          <cell r="C429" t="str">
            <v>M</v>
          </cell>
          <cell r="D429">
            <v>38.68</v>
          </cell>
          <cell r="E429" t="str">
            <v>SIURB-I Jan/25</v>
          </cell>
        </row>
        <row r="430">
          <cell r="A430">
            <v>6047000</v>
          </cell>
          <cell r="B430" t="str">
            <v>FORNECIMENTO E ASSENTAMENTO DE CANALETA (MEIO TUBO) DE CONCRETO - DIÂMETRO 40CM</v>
          </cell>
          <cell r="C430" t="str">
            <v>M</v>
          </cell>
          <cell r="D430">
            <v>49.36</v>
          </cell>
          <cell r="E430" t="str">
            <v>SIURB-I Jan/25</v>
          </cell>
        </row>
        <row r="431">
          <cell r="A431">
            <v>6048000</v>
          </cell>
          <cell r="B431" t="str">
            <v>FORNECIMENTO E ASSENTAMENTO DE CANALETA (MEIO TUBO) DE CONCRETO - DIÂMETRO 50CM</v>
          </cell>
          <cell r="C431" t="str">
            <v>M</v>
          </cell>
          <cell r="D431">
            <v>63.34</v>
          </cell>
          <cell r="E431" t="str">
            <v>SIURB-I Jan/25</v>
          </cell>
        </row>
        <row r="432">
          <cell r="A432">
            <v>6049000</v>
          </cell>
          <cell r="B432" t="str">
            <v>ESGOTAMENTO D'ÁGUA COM BOMBA SUBMERSA - POTÊNCIA ATÉ 5HP</v>
          </cell>
          <cell r="C432" t="str">
            <v>HPXH</v>
          </cell>
          <cell r="D432">
            <v>2.09</v>
          </cell>
          <cell r="E432" t="str">
            <v>SIURB-I Jan/25</v>
          </cell>
        </row>
        <row r="433">
          <cell r="A433">
            <v>6050000</v>
          </cell>
          <cell r="B433" t="str">
            <v>ASSENTAMENTO DE TUBOS DE CONCRETO EXISTENTE - DIÂMETRO 30CM</v>
          </cell>
          <cell r="C433" t="str">
            <v>M</v>
          </cell>
          <cell r="D433">
            <v>4.82</v>
          </cell>
          <cell r="E433" t="str">
            <v>SIURB-I Jan/25</v>
          </cell>
        </row>
        <row r="434">
          <cell r="A434">
            <v>6051000</v>
          </cell>
          <cell r="B434" t="str">
            <v>ASSENTAMENTO DE TUBOS DE CONCRETO EXISTENTE - DIÂMETRO 40CM</v>
          </cell>
          <cell r="C434" t="str">
            <v>M</v>
          </cell>
          <cell r="D434">
            <v>15.46</v>
          </cell>
          <cell r="E434" t="str">
            <v>SIURB-I Jan/25</v>
          </cell>
        </row>
        <row r="435">
          <cell r="A435">
            <v>6052000</v>
          </cell>
          <cell r="B435" t="str">
            <v>ASSENTAMENTO DE TUBOS DE CONCRETO EXISTENTE - DIÂMETRO 50CM</v>
          </cell>
          <cell r="C435" t="str">
            <v>M</v>
          </cell>
          <cell r="D435">
            <v>21.2</v>
          </cell>
          <cell r="E435" t="str">
            <v>SIURB-I Jan/25</v>
          </cell>
        </row>
        <row r="436">
          <cell r="A436">
            <v>6053000</v>
          </cell>
          <cell r="B436" t="str">
            <v>ASSENTAMENTO DE TUBOS DE CONCRETO EXISTENTE - DIÂMETRO 60CM</v>
          </cell>
          <cell r="C436" t="str">
            <v>M</v>
          </cell>
          <cell r="D436">
            <v>26.86</v>
          </cell>
          <cell r="E436" t="str">
            <v>SIURB-I Jan/25</v>
          </cell>
        </row>
        <row r="437">
          <cell r="A437">
            <v>6054000</v>
          </cell>
          <cell r="B437" t="str">
            <v>ASSENTAMENTO DE TUBOS DE CONCRETO EXISTENTE -  DIÂMETRO 70CM</v>
          </cell>
          <cell r="C437" t="str">
            <v>M</v>
          </cell>
          <cell r="D437">
            <v>32.61</v>
          </cell>
          <cell r="E437" t="str">
            <v>SIURB-I Jan/25</v>
          </cell>
        </row>
        <row r="438">
          <cell r="A438">
            <v>6055000</v>
          </cell>
          <cell r="B438" t="str">
            <v>ASSENTAMENTO DE TUBOS DE CONCRETO EXISTENTE - DIÂMETRO 80CM</v>
          </cell>
          <cell r="C438" t="str">
            <v>M</v>
          </cell>
          <cell r="D438">
            <v>40.76</v>
          </cell>
          <cell r="E438" t="str">
            <v>SIURB-I Jan/25</v>
          </cell>
        </row>
        <row r="439">
          <cell r="A439">
            <v>6056000</v>
          </cell>
          <cell r="B439" t="str">
            <v>ASSENTAMENTO DE TUBOS DE CONCRETO EXISTENTE - DIÂMETRO 90CM</v>
          </cell>
          <cell r="C439" t="str">
            <v>M</v>
          </cell>
          <cell r="D439">
            <v>40.130000000000003</v>
          </cell>
          <cell r="E439" t="str">
            <v>SIURB-I Jan/25</v>
          </cell>
        </row>
        <row r="440">
          <cell r="A440">
            <v>6057000</v>
          </cell>
          <cell r="B440" t="str">
            <v>ASSENTAMENTO DE TUBOS DE CONCRETO EXISTENTE - DIÂMETRO 100CM</v>
          </cell>
          <cell r="C440" t="str">
            <v>M</v>
          </cell>
          <cell r="D440">
            <v>55.63</v>
          </cell>
          <cell r="E440" t="str">
            <v>SIURB-I Jan/25</v>
          </cell>
        </row>
        <row r="441">
          <cell r="A441">
            <v>6058000</v>
          </cell>
          <cell r="B441" t="str">
            <v>ASSENTAMENTO DE TUBOS DE CONCRETO EXISTENTE - DIÂMETRO 110CM</v>
          </cell>
          <cell r="C441" t="str">
            <v>M</v>
          </cell>
          <cell r="D441">
            <v>73.069999999999993</v>
          </cell>
          <cell r="E441" t="str">
            <v>SIURB-I Jan/25</v>
          </cell>
        </row>
        <row r="442">
          <cell r="A442">
            <v>6059000</v>
          </cell>
          <cell r="B442" t="str">
            <v>ASSENTAMENTO DE TUBOS DE CONCRETO EXISTENTE - DIÂMETRO 120CM</v>
          </cell>
          <cell r="C442" t="str">
            <v>M</v>
          </cell>
          <cell r="D442">
            <v>90.5</v>
          </cell>
          <cell r="E442" t="str">
            <v>SIURB-I Jan/25</v>
          </cell>
        </row>
        <row r="443">
          <cell r="A443">
            <v>6060000</v>
          </cell>
          <cell r="B443" t="str">
            <v>ASSENTAMENTO DE TUBOS DE CONCRETO EXISTENTE - DIÂMETRO 150CM</v>
          </cell>
          <cell r="C443" t="str">
            <v>M</v>
          </cell>
          <cell r="D443">
            <v>109.41</v>
          </cell>
          <cell r="E443" t="str">
            <v>SIURB-I Jan/25</v>
          </cell>
        </row>
        <row r="444">
          <cell r="A444">
            <v>6065000</v>
          </cell>
          <cell r="B444" t="str">
            <v>BOCA DE LEÃO</v>
          </cell>
          <cell r="C444" t="str">
            <v>.</v>
          </cell>
          <cell r="D444" t="str">
            <v>.</v>
          </cell>
          <cell r="E444" t="str">
            <v>SIURB-I Jan/25</v>
          </cell>
        </row>
        <row r="445">
          <cell r="A445">
            <v>6065005</v>
          </cell>
          <cell r="B445" t="str">
            <v>INC.27 - INSTALAÇÃO DE BOCA DE LEÃO SIMPLES COM GRELHA ARTICULADA, EXCETO FORNECIMENTO DA GRELHA</v>
          </cell>
          <cell r="C445" t="str">
            <v>UN</v>
          </cell>
          <cell r="D445">
            <v>2572.9</v>
          </cell>
          <cell r="E445" t="str">
            <v>SIURB-I Jan/25</v>
          </cell>
        </row>
        <row r="446">
          <cell r="A446">
            <v>6065006</v>
          </cell>
          <cell r="B446" t="str">
            <v>INC.27 - INSTALAÇÃO DE BOCA DE LEÃO SIMPLES COM GRELHA NÃO-ARTICULADA, EXCETO FORNECIMENTO DA GRELHA</v>
          </cell>
          <cell r="C446" t="str">
            <v>UN</v>
          </cell>
          <cell r="D446">
            <v>2572.89</v>
          </cell>
          <cell r="E446" t="str">
            <v>SIURB-I Jan/25</v>
          </cell>
        </row>
        <row r="447">
          <cell r="A447">
            <v>6065007</v>
          </cell>
          <cell r="B447" t="str">
            <v>INC.27 - INSTALAÇÃO DE BOCA DE LEÃO DUPLA COM GRELHA ARTICULADA, EXCETO O FORNECIMENTO DA GRELHA</v>
          </cell>
          <cell r="C447" t="str">
            <v>UN</v>
          </cell>
          <cell r="D447">
            <v>4104.74</v>
          </cell>
          <cell r="E447" t="str">
            <v>SIURB-I Jan/25</v>
          </cell>
        </row>
        <row r="448">
          <cell r="A448">
            <v>6065008</v>
          </cell>
          <cell r="B448" t="str">
            <v>INC.27 - INSTALAÇÃO DE BOCA DE LEÃO DUPLA COM GRELHA NÃO-ARTICULADA, EXCETO O FORNECIMENTO DA GRELHA</v>
          </cell>
          <cell r="C448" t="str">
            <v>UN</v>
          </cell>
          <cell r="D448">
            <v>4104.74</v>
          </cell>
          <cell r="E448" t="str">
            <v>SIURB-I Jan/25</v>
          </cell>
        </row>
        <row r="449">
          <cell r="A449">
            <v>6065021</v>
          </cell>
          <cell r="B449" t="str">
            <v>FORNECIMENTO DE GRELHA TIPO "BOCA DE LEÃO" DE FERRO FUND. DÚCTIL CL. MÍN.250 - 25T - DIM. APR=810X270MM - NBR 10160 - T. ARTICU. - P/ GAL. ÁGUAS PLUV.</v>
          </cell>
          <cell r="C449" t="str">
            <v>UN</v>
          </cell>
          <cell r="D449">
            <v>332.44</v>
          </cell>
          <cell r="E449" t="str">
            <v>SIURB-I Jan/25</v>
          </cell>
        </row>
        <row r="450">
          <cell r="A450">
            <v>6065022</v>
          </cell>
          <cell r="B450" t="str">
            <v>FORNECIMENTO DE GRELHA TIPO "BOCA DE LEÃO" DE FERRO FUND. DÚCTIL CL. MÍN.250 - 25T - DIM. APR=810X270MM - NBR 10160 - T. NÃO ARTICU. - P/ GAL. ÁGUAS PLUV.</v>
          </cell>
          <cell r="C450" t="str">
            <v>UN</v>
          </cell>
          <cell r="D450">
            <v>326.33999999999997</v>
          </cell>
          <cell r="E450" t="str">
            <v>SIURB-I Jan/25</v>
          </cell>
        </row>
        <row r="451">
          <cell r="A451">
            <v>6065023</v>
          </cell>
          <cell r="B451" t="str">
            <v>FORNECIMENTO DE GRELHA TIPO "BOCA DE LEÃO" DE FERRO FUND. DÚCTIL CL. MÍN.D400 - 40T - DIM. APR=810X270MM - NBR 10160 - T. ARTICU. - P/ GAL. ÁGUAS PLUV.</v>
          </cell>
          <cell r="C451" t="str">
            <v>UN</v>
          </cell>
          <cell r="D451">
            <v>431.35</v>
          </cell>
          <cell r="E451" t="str">
            <v>SIURB-I Jan/25</v>
          </cell>
        </row>
        <row r="452">
          <cell r="A452">
            <v>6065024</v>
          </cell>
          <cell r="B452" t="str">
            <v>FORNECIMENTO DE GRELHA TIPO "BOCA DE LEÃO" DE FERRO FUND. DÚCTIL CL. MÍN.D400 - 40T - DIM. APR=810X270MM - NBR 10160 - T. NÃO ARTICU. - P/ GAL. ÁGUAS PLUV.</v>
          </cell>
          <cell r="C452" t="str">
            <v>UN</v>
          </cell>
          <cell r="D452">
            <v>407.47</v>
          </cell>
          <cell r="E452" t="str">
            <v>SIURB-I Jan/25</v>
          </cell>
        </row>
        <row r="453">
          <cell r="A453">
            <v>6065025</v>
          </cell>
          <cell r="B453" t="str">
            <v>FORNECIMENTO DE GRELHA TIPO "BOCA DE LEÃO" DE FERRO FUND. DÚCTIL CL. MÍN.D400 - 40T - DIM. APR=500X500MM - NBR 10160 - T. ARTICU. - P/ GAL. ÁGUAS PLUV.</v>
          </cell>
          <cell r="C453" t="str">
            <v>UN</v>
          </cell>
          <cell r="D453">
            <v>474.33</v>
          </cell>
          <cell r="E453" t="str">
            <v>SIURB-I Jan/25</v>
          </cell>
        </row>
        <row r="454">
          <cell r="A454">
            <v>6065027</v>
          </cell>
          <cell r="B454" t="str">
            <v>FORNECIMENTO DE GRELHA TIPO "BOCA DE LEÃO" DE PLÁSTICO CL. MÍNIMA 250 - 25T - DIM.APR=810X270MM - ABNT - T. ARTICU. P/ GAL. ÁGUAS PLUV.</v>
          </cell>
          <cell r="C454" t="str">
            <v>UN</v>
          </cell>
          <cell r="D454">
            <v>1379.24</v>
          </cell>
          <cell r="E454" t="str">
            <v>SIURB-I Jan/25</v>
          </cell>
        </row>
        <row r="455">
          <cell r="A455">
            <v>6066000</v>
          </cell>
          <cell r="B455" t="str">
            <v>REFORMA DE BOCA DE LEÃO</v>
          </cell>
          <cell r="C455" t="str">
            <v>.</v>
          </cell>
          <cell r="D455" t="str">
            <v>.</v>
          </cell>
          <cell r="E455" t="str">
            <v>SIURB-I Jan/25</v>
          </cell>
        </row>
        <row r="456">
          <cell r="A456">
            <v>6066001</v>
          </cell>
          <cell r="B456" t="str">
            <v>INC.27 - REFORMA DE BOCA DE LEÃO SIMPLES</v>
          </cell>
          <cell r="C456" t="str">
            <v>UN</v>
          </cell>
          <cell r="D456">
            <v>1145.4100000000001</v>
          </cell>
          <cell r="E456" t="str">
            <v>SIURB-I Jan/25</v>
          </cell>
        </row>
        <row r="457">
          <cell r="A457">
            <v>6066002</v>
          </cell>
          <cell r="B457" t="str">
            <v>INC.27 - REFORMA DE BOCA DE LEÃO DUPLA</v>
          </cell>
          <cell r="C457" t="str">
            <v>UN</v>
          </cell>
          <cell r="D457">
            <v>1315.06</v>
          </cell>
          <cell r="E457" t="str">
            <v>SIURB-I Jan/25</v>
          </cell>
        </row>
        <row r="458">
          <cell r="A458">
            <v>6066005</v>
          </cell>
          <cell r="B458" t="str">
            <v>INC.27 - SUBSTITUIÇÃO DA GRELHA TIPO "BOCA DE LEÃO" - TIPO ARTICULADA, EXCETO O FORNECIMENTO DA GRELHA</v>
          </cell>
          <cell r="C458" t="str">
            <v>UN</v>
          </cell>
          <cell r="D458">
            <v>85.64</v>
          </cell>
          <cell r="E458" t="str">
            <v>SIURB-I Jan/25</v>
          </cell>
        </row>
        <row r="459">
          <cell r="A459">
            <v>6066006</v>
          </cell>
          <cell r="B459" t="str">
            <v>INC.27 - SUBSTITUIÇÃO DE GRELHA TIPO "BOCA DE LEÃO" - TIPO NÃO-ARTICULADA, EXCETO O FORNECIMENTO DA GRELHA</v>
          </cell>
          <cell r="C459" t="str">
            <v>UN</v>
          </cell>
          <cell r="D459">
            <v>85.64</v>
          </cell>
          <cell r="E459" t="str">
            <v>SIURB-I Jan/25</v>
          </cell>
        </row>
        <row r="460">
          <cell r="A460">
            <v>6068000</v>
          </cell>
          <cell r="B460" t="str">
            <v>FORNECIMENTO E ASSENTAMENTO DE TUBO DE PVC RÍGIDO, COR BRANCA, PARA ESGOTO, JUNTAS SOLDADAS</v>
          </cell>
          <cell r="C460" t="str">
            <v>.</v>
          </cell>
          <cell r="D460" t="str">
            <v>.</v>
          </cell>
          <cell r="E460" t="str">
            <v>SIURB-I Jan/25</v>
          </cell>
        </row>
        <row r="461">
          <cell r="A461">
            <v>6068001</v>
          </cell>
          <cell r="B461" t="str">
            <v>FORNECIMENTO E ASSENTAMENTO DE TUBO DE PVC RÍGIDO, COR BRANCA, PARA ESGOTO, PONTA E BOLSA - DIÂMETRO 50MM (2")</v>
          </cell>
          <cell r="C461" t="str">
            <v>M</v>
          </cell>
          <cell r="D461">
            <v>28.05</v>
          </cell>
          <cell r="E461" t="str">
            <v>SIURB-I Jan/25</v>
          </cell>
        </row>
        <row r="462">
          <cell r="A462">
            <v>6068002</v>
          </cell>
          <cell r="B462" t="str">
            <v>FORNECIMENTO E ASSENTAMENTO DE TUBO DE PVC RÍGIDO, COR BRANCA, PARA ESGOTO, PONTA E BOLSA - DIÂMETRO 75MM (3")</v>
          </cell>
          <cell r="C462" t="str">
            <v>M</v>
          </cell>
          <cell r="D462">
            <v>40.58</v>
          </cell>
          <cell r="E462" t="str">
            <v>SIURB-I Jan/25</v>
          </cell>
        </row>
        <row r="463">
          <cell r="A463">
            <v>6068003</v>
          </cell>
          <cell r="B463" t="str">
            <v>FORNECIMENTO E ASSENTAMENTO DE TUBO DE PVC RÍGIDO, COR BRANCA, PARA ESGOTO, PONTA E BOLSA - DIÂMETRO 100MM (4")</v>
          </cell>
          <cell r="C463" t="str">
            <v>M</v>
          </cell>
          <cell r="D463">
            <v>52.23</v>
          </cell>
          <cell r="E463" t="str">
            <v>SIURB-I Jan/25</v>
          </cell>
        </row>
        <row r="464">
          <cell r="A464">
            <v>6069001</v>
          </cell>
          <cell r="B464" t="str">
            <v>IHD.23 - FORNECIMENTO E COLOCAÇÃO DE MANTA GEOTÊXTIL COM RESISTÊNCIA À TRAÇÃO LONGITUDINAL DE 7KN/M E TRAÇÃO TRANSVERSAL DE 6KN/M</v>
          </cell>
          <cell r="C464" t="str">
            <v>M2</v>
          </cell>
          <cell r="D464">
            <v>5.12</v>
          </cell>
          <cell r="E464" t="str">
            <v>SIURB-I Jan/25</v>
          </cell>
        </row>
        <row r="465">
          <cell r="A465">
            <v>6069002</v>
          </cell>
          <cell r="B465" t="str">
            <v>IHD.23 - FORNECIMENTO E COLOCAÇÃO DE MANTA GEOTÊXTIL COM RESISTÊNCIA À TRAÇÃO LONGITUDINAL DE 8KN/M E TRAÇÃO TRANSVERSAL DE 7KN/M</v>
          </cell>
          <cell r="C465" t="str">
            <v>M2</v>
          </cell>
          <cell r="D465">
            <v>5.87</v>
          </cell>
          <cell r="E465" t="str">
            <v>SIURB-I Jan/25</v>
          </cell>
        </row>
        <row r="466">
          <cell r="A466">
            <v>6069003</v>
          </cell>
          <cell r="B466" t="str">
            <v>IHD.23 - FORNECIMENTO E COLOCAÇÃO DE MANTA GEOTÊXTIL COM RESISTÊNCIA À TRAÇÃO LONGITUDINAL DE 9KN/M E TRAÇÃO TRANSVERSAL DE 8KN/M</v>
          </cell>
          <cell r="C466" t="str">
            <v>M2</v>
          </cell>
          <cell r="D466">
            <v>6.77</v>
          </cell>
          <cell r="E466" t="str">
            <v>SIURB-I Jan/25</v>
          </cell>
        </row>
        <row r="467">
          <cell r="A467">
            <v>6069004</v>
          </cell>
          <cell r="B467" t="str">
            <v>IHD.23 - FORNECIMENTO E COLOCAÇÃO DE MANTA GEOTÊXTIL COM RESISTÊNCIA À TRAÇÃO LONGITUDINAL DE 10KN/M E TRAÇÃO TRANSVERSAL DE 9KN/M</v>
          </cell>
          <cell r="C467" t="str">
            <v>M2</v>
          </cell>
          <cell r="D467">
            <v>7.84</v>
          </cell>
          <cell r="E467" t="str">
            <v>SIURB-I Jan/25</v>
          </cell>
        </row>
        <row r="468">
          <cell r="A468">
            <v>6069005</v>
          </cell>
          <cell r="B468" t="str">
            <v>IHD.23 - FORNECIMENTO E COLOCAÇÃO DE MANTA GEOTÊXTIL COM RESISTÊNCIA À TRAÇÃO LONGITUDINAL DE 14KN/M E TRAÇÃO TRANSVERSAL DE 12KN/M</v>
          </cell>
          <cell r="C468" t="str">
            <v>M2</v>
          </cell>
          <cell r="D468">
            <v>9</v>
          </cell>
          <cell r="E468" t="str">
            <v>SIURB-I Jan/25</v>
          </cell>
        </row>
        <row r="469">
          <cell r="A469">
            <v>6069006</v>
          </cell>
          <cell r="B469" t="str">
            <v>IHD.23 - FORNECIMENTO E COLOCAÇÃO DE MANTA GEOTÊXTIL COM RESISTÊNCIA À TRAÇÃO LONGITUDINAL DE 16KN/M E TRAÇÃO TRANSVERSAL DE 14KN/M</v>
          </cell>
          <cell r="C469" t="str">
            <v>M2</v>
          </cell>
          <cell r="D469">
            <v>10.39</v>
          </cell>
          <cell r="E469" t="str">
            <v>SIURB-I Jan/25</v>
          </cell>
        </row>
        <row r="470">
          <cell r="A470">
            <v>6069007</v>
          </cell>
          <cell r="B470" t="str">
            <v>IHD.23 - FORNECIMENTO E COLOCAÇÃO DE MANTA GEOTÊXTIL COM RESISTÊNCIA À TRAÇÃO LONGITUDINAL DE 21KN/M E TRAÇÃO TRANSVERSAL DE 19KN/M</v>
          </cell>
          <cell r="C470" t="str">
            <v>M2</v>
          </cell>
          <cell r="D470">
            <v>13.29</v>
          </cell>
          <cell r="E470" t="str">
            <v>SIURB-I Jan/25</v>
          </cell>
        </row>
        <row r="471">
          <cell r="A471">
            <v>6069008</v>
          </cell>
          <cell r="B471" t="str">
            <v>IHD.23 - FORNECIMENTO E COLOCAÇÃO DE MANTA GEOTÊXTIL COM RESISTÊNCIA À TRAÇÃO LONGITUDINAL DE 26KN/M E TRAÇÃO TRANSVERSAL DE 23KN/M</v>
          </cell>
          <cell r="C471" t="str">
            <v>M2</v>
          </cell>
          <cell r="D471">
            <v>13.96</v>
          </cell>
          <cell r="E471" t="str">
            <v>SIURB-I Jan/25</v>
          </cell>
        </row>
        <row r="472">
          <cell r="A472">
            <v>6069009</v>
          </cell>
          <cell r="B472" t="str">
            <v>IHD.23 - FORNECIMENTO E COLOCAÇÃO DE MANTA GEOTÊXTIL COM RESISTÊNCIA À TRAÇÃO LONGITUDINAL DE 31KN/M E TRAÇÃO TRANSVERSAL DE 27KN/M</v>
          </cell>
          <cell r="C472" t="str">
            <v>M2</v>
          </cell>
          <cell r="D472">
            <v>19.47</v>
          </cell>
          <cell r="E472" t="str">
            <v>SIURB-I Jan/25</v>
          </cell>
        </row>
        <row r="473">
          <cell r="A473">
            <v>6070001</v>
          </cell>
          <cell r="B473" t="str">
            <v>IHD.23 - FORNECIMENTO E APLICAÇÃO DE GEOMEMBRANA DE PEAD - 1MM DE ESPESSURA</v>
          </cell>
          <cell r="C473" t="str">
            <v>M2</v>
          </cell>
          <cell r="D473">
            <v>37.450000000000003</v>
          </cell>
          <cell r="E473" t="str">
            <v>SIURB-I Jan/25</v>
          </cell>
        </row>
        <row r="474">
          <cell r="A474">
            <v>6070002</v>
          </cell>
          <cell r="B474" t="str">
            <v>IHD.23 - FORNECIMENTO E APLICAÇÃO DE MANTA FORMADA PELA ASSOCIAÇÃO DE UM TECIDO TÉCNICO DE POLIESTER COM FILME DE POLIETILENO DE BAIXA DENSIDADE EM ACORDO COM A NBR12824</v>
          </cell>
          <cell r="C474" t="str">
            <v>M2</v>
          </cell>
          <cell r="D474">
            <v>21.84</v>
          </cell>
          <cell r="E474" t="str">
            <v>SIURB-I Jan/25</v>
          </cell>
        </row>
        <row r="475">
          <cell r="A475">
            <v>6070003</v>
          </cell>
          <cell r="B475" t="str">
            <v>IHD.23 - FORNECIMENTO E APLICAÇÃO DE GEOCOMPOSTO FORMADO POR NÚCLEO TRIDIMENSIONAL, FLEXÍVEL DE FILAMENTO DE POLIPROPILENO, ASSOCIADO ÀS SUAS DUAS SUPERFÍCIES GEOTEXTEIS NÃO TECIDOS</v>
          </cell>
          <cell r="C475" t="str">
            <v>M2</v>
          </cell>
          <cell r="D475">
            <v>37.950000000000003</v>
          </cell>
          <cell r="E475" t="str">
            <v>SIURB-I Jan/25</v>
          </cell>
        </row>
        <row r="476">
          <cell r="A476">
            <v>6071000</v>
          </cell>
          <cell r="B476" t="str">
            <v>SERVIÇOS DE LIMPEZA MECÂNICA DOS SISTEMAS DE DRENAGEM (GALERIAS, BOCA DE LOBO, PV, ETC), COM UTILIZAÇÃO DE EQUIPAMENTO COMBINADO HIDROJATO/ SUGADOR</v>
          </cell>
          <cell r="C476" t="str">
            <v>H</v>
          </cell>
          <cell r="D476">
            <v>456.42</v>
          </cell>
          <cell r="E476" t="str">
            <v>SIURB-I Jan/25</v>
          </cell>
        </row>
        <row r="477">
          <cell r="A477">
            <v>6072000</v>
          </cell>
          <cell r="B477" t="str">
            <v>SERVIÇOS DE LIMPEZA MECÂNICA DOS SISTEMAS DE DRENAGEM (GALERIAS, BOCA DE LOBO, PV, ETC), COM UTILIZAÇÃO DE EQUIPAMENTO COMBINADO HIDROJATO/ SUGADOR/ RECICLADOR</v>
          </cell>
          <cell r="C477" t="str">
            <v>H</v>
          </cell>
          <cell r="D477">
            <v>536.63</v>
          </cell>
          <cell r="E477" t="str">
            <v>SIURB-I Jan/25</v>
          </cell>
        </row>
        <row r="478">
          <cell r="A478">
            <v>7000000</v>
          </cell>
          <cell r="B478" t="str">
            <v>GALERIAS MOLDADAS, CÓRREGOS E DRENAGEM</v>
          </cell>
          <cell r="C478"/>
          <cell r="D478"/>
          <cell r="E478" t="str">
            <v>SIURB-I Jan/25</v>
          </cell>
        </row>
        <row r="479">
          <cell r="A479">
            <v>7001000</v>
          </cell>
          <cell r="B479" t="str">
            <v>ESCORAMENTO CONTÍNUO DE MADEIRA PARA GALERIAS MOLDADAS, COM REAPROVEITAMENTO</v>
          </cell>
          <cell r="C479" t="str">
            <v>M2</v>
          </cell>
          <cell r="D479">
            <v>137.19</v>
          </cell>
          <cell r="E479" t="str">
            <v>SIURB-I Jan/25</v>
          </cell>
        </row>
        <row r="480">
          <cell r="A480">
            <v>7003000</v>
          </cell>
          <cell r="B480" t="str">
            <v>ESCORAMENTO PARA GALERIAS MOLDADAS UTILIZANDO PERFIS METÁLICOS, COM REAPROVEITAMENTO</v>
          </cell>
          <cell r="C480" t="str">
            <v>.</v>
          </cell>
          <cell r="D480" t="str">
            <v>.</v>
          </cell>
          <cell r="E480" t="str">
            <v>SIURB-I Jan/25</v>
          </cell>
        </row>
        <row r="481">
          <cell r="A481">
            <v>7003001</v>
          </cell>
          <cell r="B481" t="str">
            <v>ESCORAMENTO PARA GALERIAS MOLDADAS, UTILIZANDO PERFIS METÁLICOS, COM REAPROVEITAMENTO - PROFUNDIDADE &lt; OU = 4M, COM BOCA DE 3 À 5M</v>
          </cell>
          <cell r="C481" t="str">
            <v>M2</v>
          </cell>
          <cell r="D481">
            <v>373.44</v>
          </cell>
          <cell r="E481" t="str">
            <v>SIURB-I Jan/25</v>
          </cell>
        </row>
        <row r="482">
          <cell r="A482">
            <v>7003002</v>
          </cell>
          <cell r="B482" t="str">
            <v>ESCORAMENTO PARA GALERIAS MOLDADAS, UTILIZANDO PERFIS METÁLICOS, COM REAPROVEITAMENTO - PROFUNDIDADE &lt; OU = 4M, COM BOCA DE 5 À 8M</v>
          </cell>
          <cell r="C482" t="str">
            <v>M2</v>
          </cell>
          <cell r="D482">
            <v>409.79</v>
          </cell>
          <cell r="E482" t="str">
            <v>SIURB-I Jan/25</v>
          </cell>
        </row>
        <row r="483">
          <cell r="A483">
            <v>7003003</v>
          </cell>
          <cell r="B483" t="str">
            <v>ESCORAMENTO PARA GALERIAS MOLDADAS, UTILIZANDO PERFIS METÁLICOS, COM REAPROVEITAMENTO - PROFUNDIDADE &gt; 4M, &lt; OU = 6M, COM BOCA DE 3 À 5M</v>
          </cell>
          <cell r="C483" t="str">
            <v>M2</v>
          </cell>
          <cell r="D483">
            <v>397.76</v>
          </cell>
          <cell r="E483" t="str">
            <v>SIURB-I Jan/25</v>
          </cell>
        </row>
        <row r="484">
          <cell r="A484">
            <v>7003004</v>
          </cell>
          <cell r="B484" t="str">
            <v>ESCORAMENTO PARA GALERIAS MOLDADAS, UTILIZANDO PERFIS METÁLICOS, COM REAPROVEITAMENTO - PROFUNDIDADE &gt; 4M, &lt; OU = 6M, COM BOCA DE 5 À 8M</v>
          </cell>
          <cell r="C484" t="str">
            <v>M2</v>
          </cell>
          <cell r="D484">
            <v>435.8</v>
          </cell>
          <cell r="E484" t="str">
            <v>SIURB-I Jan/25</v>
          </cell>
        </row>
        <row r="485">
          <cell r="A485">
            <v>7003005</v>
          </cell>
          <cell r="B485" t="str">
            <v>ESCORAMENTO PARA GALERIAS MOLDADAS, UTILIZANDO PERFIS METÁLICOS, COM REAPROVEITAMENTO - PROFUNDIDADE &gt; 6M, &lt; OU = 8M, COM BOCA DE 3 À 5M</v>
          </cell>
          <cell r="C485" t="str">
            <v>M2</v>
          </cell>
          <cell r="D485">
            <v>538.04</v>
          </cell>
          <cell r="E485" t="str">
            <v>SIURB-I Jan/25</v>
          </cell>
        </row>
        <row r="486">
          <cell r="A486">
            <v>7003006</v>
          </cell>
          <cell r="B486" t="str">
            <v>ESCORAMENTO PARA GALERIAS MOLDADAS, UTILIZANDO PERFIS METÁLICOS, COM REAPROVEITAMENTO - PROFUNDIDADE &gt; 6M, &lt; OU = 8M, COM BOCA DE 5 À 8M</v>
          </cell>
          <cell r="C486" t="str">
            <v>M2</v>
          </cell>
          <cell r="D486">
            <v>609.57000000000005</v>
          </cell>
          <cell r="E486" t="str">
            <v>SIURB-I Jan/25</v>
          </cell>
        </row>
        <row r="487">
          <cell r="A487">
            <v>7005000</v>
          </cell>
          <cell r="B487" t="str">
            <v>PERFIS METÁLICOS PERDIDOS EM ESCORAMENTOS, NO CASO DE IMPOSSIBILIDADE DO REAPROVEITAMENTO PREVISTO NOS ITENS 7.3.</v>
          </cell>
          <cell r="C487" t="str">
            <v>M2</v>
          </cell>
          <cell r="D487">
            <v>354.71</v>
          </cell>
          <cell r="E487" t="str">
            <v>SIURB-I Jan/25</v>
          </cell>
        </row>
        <row r="488">
          <cell r="A488">
            <v>7006000</v>
          </cell>
          <cell r="B488" t="str">
            <v>CIMBRAMENTO EM GALERIA MOLDADA</v>
          </cell>
          <cell r="C488" t="str">
            <v>M3</v>
          </cell>
          <cell r="D488">
            <v>65.83</v>
          </cell>
          <cell r="E488" t="str">
            <v>SIURB-I Jan/25</v>
          </cell>
        </row>
        <row r="489">
          <cell r="A489">
            <v>7007000</v>
          </cell>
          <cell r="B489" t="str">
            <v>FORMA PARA GALERIA MOLDADA</v>
          </cell>
          <cell r="C489" t="str">
            <v>M2</v>
          </cell>
          <cell r="D489">
            <v>70.459999999999994</v>
          </cell>
          <cell r="E489" t="str">
            <v>SIURB-I Jan/25</v>
          </cell>
        </row>
        <row r="490">
          <cell r="A490">
            <v>7008000</v>
          </cell>
          <cell r="B490" t="str">
            <v>FORNECIMENTO E APLICAÇÃO DE AÇO CA-25</v>
          </cell>
          <cell r="C490" t="str">
            <v>KG</v>
          </cell>
          <cell r="D490">
            <v>12.39</v>
          </cell>
          <cell r="E490" t="str">
            <v>SIURB-I Jan/25</v>
          </cell>
        </row>
        <row r="491">
          <cell r="A491">
            <v>7009000</v>
          </cell>
          <cell r="B491" t="str">
            <v>FORNECIMENTO E APLICAÇÃO DE AÇO CA-50 - DIÂMETRO &lt; 1/2"</v>
          </cell>
          <cell r="C491" t="str">
            <v>KG</v>
          </cell>
          <cell r="D491">
            <v>10.94</v>
          </cell>
          <cell r="E491" t="str">
            <v>SIURB-I Jan/25</v>
          </cell>
        </row>
        <row r="492">
          <cell r="A492">
            <v>7010000</v>
          </cell>
          <cell r="B492" t="str">
            <v>FORNECIMENTO E APLICAÇÃO DE AÇO CA-50 - DIÂMETRO &gt; OU = 1/2"</v>
          </cell>
          <cell r="C492" t="str">
            <v>KG</v>
          </cell>
          <cell r="D492">
            <v>10.84</v>
          </cell>
          <cell r="E492" t="str">
            <v>SIURB-I Jan/25</v>
          </cell>
        </row>
        <row r="493">
          <cell r="A493">
            <v>7011000</v>
          </cell>
          <cell r="B493" t="str">
            <v>FORNECIMENTO E APLICAÇÃO DE AÇO CA-60</v>
          </cell>
          <cell r="C493" t="str">
            <v>KG</v>
          </cell>
          <cell r="D493">
            <v>11.5</v>
          </cell>
          <cell r="E493" t="str">
            <v>SIURB-I Jan/25</v>
          </cell>
        </row>
        <row r="494">
          <cell r="A494">
            <v>7012000</v>
          </cell>
          <cell r="B494" t="str">
            <v>FORNECIMENTO E APLICAÇÃO DE TELA DE AÇO</v>
          </cell>
          <cell r="C494" t="str">
            <v>KG</v>
          </cell>
          <cell r="D494">
            <v>10.63</v>
          </cell>
          <cell r="E494" t="str">
            <v>SIURB-I Jan/25</v>
          </cell>
        </row>
        <row r="495">
          <cell r="A495">
            <v>7013000</v>
          </cell>
          <cell r="B495" t="str">
            <v>FORNECIMENTO E APLICAÇÃO DE CONCRETO USINADO FCK=10MPA</v>
          </cell>
          <cell r="C495" t="str">
            <v>M3</v>
          </cell>
          <cell r="D495">
            <v>474.42</v>
          </cell>
          <cell r="E495" t="str">
            <v>SIURB-I Jan/25</v>
          </cell>
        </row>
        <row r="496">
          <cell r="A496">
            <v>7014000</v>
          </cell>
          <cell r="B496" t="str">
            <v>FORNECIMENTO E APLICAÇÃO DE CONCRETO USINADO FCK=15,0MPA</v>
          </cell>
          <cell r="C496" t="str">
            <v>M3</v>
          </cell>
          <cell r="D496">
            <v>495.59</v>
          </cell>
          <cell r="E496" t="str">
            <v>SIURB-I Jan/25</v>
          </cell>
        </row>
        <row r="497">
          <cell r="A497">
            <v>7015000</v>
          </cell>
          <cell r="B497" t="str">
            <v>FORNECIMENTO E APLICAÇÃO DE CONCRETO USINADO FCK=20,0MPA</v>
          </cell>
          <cell r="C497" t="str">
            <v>M3</v>
          </cell>
          <cell r="D497">
            <v>518.22</v>
          </cell>
          <cell r="E497" t="str">
            <v>SIURB-I Jan/25</v>
          </cell>
        </row>
        <row r="498">
          <cell r="A498">
            <v>7016000</v>
          </cell>
          <cell r="B498" t="str">
            <v>FORNECIMENTO E APLICAÇÃO DE CONCRETO USINADO FCK=25MPA</v>
          </cell>
          <cell r="C498" t="str">
            <v>M3</v>
          </cell>
          <cell r="D498">
            <v>541.52</v>
          </cell>
          <cell r="E498" t="str">
            <v>SIURB-I Jan/25</v>
          </cell>
        </row>
        <row r="499">
          <cell r="A499">
            <v>7017000</v>
          </cell>
          <cell r="B499" t="str">
            <v>FORNECIMENTO E APLICAÇÃO DE CONCRETO USINADO FCK=30,0MPA</v>
          </cell>
          <cell r="C499" t="str">
            <v>M3</v>
          </cell>
          <cell r="D499">
            <v>565.95000000000005</v>
          </cell>
          <cell r="E499" t="str">
            <v>SIURB-I Jan/25</v>
          </cell>
        </row>
        <row r="500">
          <cell r="A500">
            <v>7018000</v>
          </cell>
          <cell r="B500" t="str">
            <v>ENROCAMENTO DE PEDRA EM TALUDES</v>
          </cell>
          <cell r="C500" t="str">
            <v>M3</v>
          </cell>
          <cell r="D500">
            <v>490.25</v>
          </cell>
          <cell r="E500" t="str">
            <v>SIURB-I Jan/25</v>
          </cell>
        </row>
        <row r="501">
          <cell r="A501">
            <v>7019000</v>
          </cell>
          <cell r="B501" t="str">
            <v>BARBACANS DE TUBOS DE PVC - DIÂMETRO 4"</v>
          </cell>
          <cell r="C501" t="str">
            <v>UN</v>
          </cell>
          <cell r="D501">
            <v>60.74</v>
          </cell>
          <cell r="E501" t="str">
            <v>SIURB-I Jan/25</v>
          </cell>
        </row>
        <row r="502">
          <cell r="A502">
            <v>7020000</v>
          </cell>
          <cell r="B502" t="str">
            <v>MURO DE ARRIMO DE RACHÃO COM ARGAMASSA DE CIMENTO E AREIA 1:3</v>
          </cell>
          <cell r="C502" t="str">
            <v>M3</v>
          </cell>
          <cell r="D502">
            <v>834.52</v>
          </cell>
          <cell r="E502" t="str">
            <v>SIURB-I Jan/25</v>
          </cell>
        </row>
        <row r="503">
          <cell r="A503">
            <v>7022000</v>
          </cell>
          <cell r="B503" t="str">
            <v>DESASSOREAMENTO, LIMPEZA E REMOÇÃO DE MATERIAL DE GALERIA MOLDADA</v>
          </cell>
          <cell r="C503" t="str">
            <v>M3</v>
          </cell>
          <cell r="D503">
            <v>235.56</v>
          </cell>
          <cell r="E503" t="str">
            <v>SIURB-I Jan/25</v>
          </cell>
        </row>
        <row r="504">
          <cell r="A504">
            <v>7023000</v>
          </cell>
          <cell r="B504" t="str">
            <v>IN.14 - FORNECIMENTO E COLOCAÇÃO DE GABIÃO TIPO CAIXA, H = 0,50 M, DE MALHA 8 X 10CM, GALVANIZADO, DE FIO Ø = 2,7MM</v>
          </cell>
          <cell r="C504" t="str">
            <v>M3</v>
          </cell>
          <cell r="D504">
            <v>935.59</v>
          </cell>
          <cell r="E504" t="str">
            <v>SIURB-I Jan/25</v>
          </cell>
        </row>
        <row r="505">
          <cell r="A505">
            <v>7024000</v>
          </cell>
          <cell r="B505" t="str">
            <v>IN.14 - FORNECIMENTO E COLOCAÇÃO DE GABIÃO TIPO CAIXA, H = 1,00M, DE MALHA 8 X 10CM, GALVANIZADO, DE FIO Ø = 2,7MM</v>
          </cell>
          <cell r="C505" t="str">
            <v>M3</v>
          </cell>
          <cell r="D505">
            <v>791.99</v>
          </cell>
          <cell r="E505" t="str">
            <v>SIURB-I Jan/25</v>
          </cell>
        </row>
        <row r="506">
          <cell r="A506">
            <v>7025000</v>
          </cell>
          <cell r="B506" t="str">
            <v>IN.14 - FORNECIMENTO E COLOCAÇÃO DE GABIÃO TIPO CAIXA, H = 0,50M, DE MALHA 8 X 10CM, GALVANIZADO E REVESTIDO EM PVC, DE FIO Ø = 2,4MM</v>
          </cell>
          <cell r="C506" t="str">
            <v>M3</v>
          </cell>
          <cell r="D506">
            <v>956.48</v>
          </cell>
          <cell r="E506" t="str">
            <v>SIURB-I Jan/25</v>
          </cell>
        </row>
        <row r="507">
          <cell r="A507">
            <v>7026000</v>
          </cell>
          <cell r="B507" t="str">
            <v>IN.14 - FORNECIMENTO E COLOCAÇÃO DE GABIÃO TIPO CAIXA, H = 1,00M, DE MALHA 8 X 10CM, GALVANIZADO E REVESTIDO EM PVC, DE FIO Ø = 2,4MM</v>
          </cell>
          <cell r="C507" t="str">
            <v>M3</v>
          </cell>
          <cell r="D507">
            <v>812.89</v>
          </cell>
          <cell r="E507" t="str">
            <v>SIURB-I Jan/25</v>
          </cell>
        </row>
        <row r="508">
          <cell r="A508">
            <v>7030000</v>
          </cell>
          <cell r="B508" t="str">
            <v>IN.14 - FORNECIMENTO  E COLOCAÇÃO DE GABIÃO TIPO COLCHÃO RENO, H = 0,17M, DE MALHA 6 X 8CM, GALVANIZADO, REVESTIDO EM PVC, DE FIO Ø = 2,0MM</v>
          </cell>
          <cell r="C508" t="str">
            <v>M2</v>
          </cell>
          <cell r="D508">
            <v>258.13</v>
          </cell>
          <cell r="E508" t="str">
            <v>SIURB-I Jan/25</v>
          </cell>
        </row>
        <row r="509">
          <cell r="A509">
            <v>7031000</v>
          </cell>
          <cell r="B509" t="str">
            <v>IN.14 - FORNECIMENTO  E COLOCAÇÃO DE GABIÃO TIPO COLCHÃO RENO, H = 0,23M, DE MALHA 6 X 8CM, GALVANIZADO, REVESTIDO EM PVC, DE FIO Ø = 2,0MM</v>
          </cell>
          <cell r="C509" t="str">
            <v>M2</v>
          </cell>
          <cell r="D509">
            <v>301.36</v>
          </cell>
          <cell r="E509" t="str">
            <v>SIURB-I Jan/25</v>
          </cell>
        </row>
        <row r="510">
          <cell r="A510">
            <v>7032000</v>
          </cell>
          <cell r="B510" t="str">
            <v>IN.14 - FORNECIMENTO E COLOCAÇÃO DE GABIÃO TIPO COLCHÃO RENO, H = 0,30M, DE MALHA 6 X 8CM, GALVANIZADO, REVESTIDO EM PVC, DE FIO Ø = 2,0MM</v>
          </cell>
          <cell r="C510" t="str">
            <v>M2</v>
          </cell>
          <cell r="D510">
            <v>328.9</v>
          </cell>
          <cell r="E510" t="str">
            <v>SIURB-I Jan/25</v>
          </cell>
        </row>
        <row r="511">
          <cell r="A511">
            <v>7034000</v>
          </cell>
          <cell r="B511" t="str">
            <v>FORNECIMENTO E COLOCAÇÃO DE GABIÃO TIPO SACO, D = 0,65M, DE MALHA 8 X 10CM, GALVANIZADO, REVESTIDO EM PVC, DE FIO Ø = 2,4MM</v>
          </cell>
          <cell r="C511" t="str">
            <v>M3</v>
          </cell>
          <cell r="D511">
            <v>771.08</v>
          </cell>
          <cell r="E511" t="str">
            <v>SIURB-I Jan/25</v>
          </cell>
        </row>
        <row r="512">
          <cell r="A512">
            <v>7035000</v>
          </cell>
          <cell r="B512" t="str">
            <v>ESGOTAMENTO D'ÁGUA COM BOMBA SUBMERSA - POTÊNCIA ATÉ 5HP</v>
          </cell>
          <cell r="C512" t="str">
            <v>HPXH</v>
          </cell>
          <cell r="D512">
            <v>2.09</v>
          </cell>
          <cell r="E512" t="str">
            <v>SIURB-I Jan/25</v>
          </cell>
        </row>
        <row r="513">
          <cell r="A513">
            <v>7040001</v>
          </cell>
          <cell r="B513" t="str">
            <v>FORNECIMENTO E COLOCAÇÃO DE MANTA GEOTÊXTIL COM RESISTÊNCIA À TRAÇÃO LONGITUDINAL DE 7KN/M E TRAÇÃO TRANSVERSAL DE 6KN/M EM JUNTA DE DILATAÇÃO</v>
          </cell>
          <cell r="C513" t="str">
            <v>M2</v>
          </cell>
          <cell r="D513">
            <v>13.77</v>
          </cell>
          <cell r="E513" t="str">
            <v>SIURB-I Jan/25</v>
          </cell>
        </row>
        <row r="514">
          <cell r="A514">
            <v>7040002</v>
          </cell>
          <cell r="B514" t="str">
            <v>FORNECIMENTO E COLOCAÇÃO DE MANTA GEOTÊXTIL COM RESISTÊNCIA À TRAÇÃO LONGITUDINAL DE 8KN/M E TRAÇÃO TRANSVERSAL DE 7KN/M EM JUNTA DE DILATAÇÃO</v>
          </cell>
          <cell r="C514" t="str">
            <v>M2</v>
          </cell>
          <cell r="D514">
            <v>14.53</v>
          </cell>
          <cell r="E514" t="str">
            <v>SIURB-I Jan/25</v>
          </cell>
        </row>
        <row r="515">
          <cell r="A515">
            <v>7040003</v>
          </cell>
          <cell r="B515" t="str">
            <v>FORNECIMENTO E COLOCAÇÃO DE MANTA GEOTÊXTIL COM RESISTÊNCIA À TRAÇÃO LONGITUDINAL DE 9KN/M E TRAÇÃO TRANSVERSAL DE 8KN/M EM JUNTA DE DILATAÇÃO</v>
          </cell>
          <cell r="C515" t="str">
            <v>M2</v>
          </cell>
          <cell r="D515">
            <v>15.45</v>
          </cell>
          <cell r="E515" t="str">
            <v>SIURB-I Jan/25</v>
          </cell>
        </row>
        <row r="516">
          <cell r="A516">
            <v>7040004</v>
          </cell>
          <cell r="B516" t="str">
            <v>FORNECIMENTO E COLOCAÇÃO DE MANTA GEOTÊXTIL COM RESISTÊNCIA À TRAÇÃO LONGITUDINAL DE 10KN/M E TRAÇÃO TRANSVERSAL DE 9KN/M EM JUNTA DE DILATAÇÃO</v>
          </cell>
          <cell r="C516" t="str">
            <v>M2</v>
          </cell>
          <cell r="D516">
            <v>16.54</v>
          </cell>
          <cell r="E516" t="str">
            <v>SIURB-I Jan/25</v>
          </cell>
        </row>
        <row r="517">
          <cell r="A517">
            <v>7040005</v>
          </cell>
          <cell r="B517" t="str">
            <v>FORNECIMENTO E COLOCAÇÃO DE MANTA GEOTÊXTIL COM RESISTÊNCIA À TRAÇÃO LONGITUDINAL DE 14KN/M E TRAÇÃO TRANSVERSAL DE 12KN/M EM JUNTA DE DILATAÇÃO</v>
          </cell>
          <cell r="C517" t="str">
            <v>M2</v>
          </cell>
          <cell r="D517">
            <v>17.73</v>
          </cell>
          <cell r="E517" t="str">
            <v>SIURB-I Jan/25</v>
          </cell>
        </row>
        <row r="518">
          <cell r="A518">
            <v>7040006</v>
          </cell>
          <cell r="B518" t="str">
            <v>FORNECIMENTO E COLOCAÇÃO DE MANTA GEOTÊXTIL COM RESISTÊNCIA À TRAÇÃO LONGITUDINAL DE 16KN/M E TRAÇÃO TRANSVERSAL DE 14KN/M EM JUNTA DE DILATAÇÃO</v>
          </cell>
          <cell r="C518" t="str">
            <v>M2</v>
          </cell>
          <cell r="D518">
            <v>19.14</v>
          </cell>
          <cell r="E518" t="str">
            <v>SIURB-I Jan/25</v>
          </cell>
        </row>
        <row r="519">
          <cell r="A519">
            <v>7040007</v>
          </cell>
          <cell r="B519" t="str">
            <v>FORNECIMENTO E COLOCAÇÃO DE MANTA GEOTÊXTIL COM RESISTÊNCIA À TRAÇÃO LONGITUDINAL DE 21KN/M E TRAÇÃO TRANSVERSAL DE 19KN/M EM JUNTA DE DILATAÇÃO</v>
          </cell>
          <cell r="C519" t="str">
            <v>M2</v>
          </cell>
          <cell r="D519">
            <v>22.09</v>
          </cell>
          <cell r="E519" t="str">
            <v>SIURB-I Jan/25</v>
          </cell>
        </row>
        <row r="520">
          <cell r="A520">
            <v>7040008</v>
          </cell>
          <cell r="B520" t="str">
            <v>FORNECIMENTO E COLOCAÇÃO DE MANTA GEOTÊXTIL COM RESISTÊNCIA À TRAÇÃO LONGITUDINAL DE 26KN/M E TRAÇÃO TRANSVERSAL DE 23KN/M EM JUNTA DE DILATAÇÃO</v>
          </cell>
          <cell r="C520" t="str">
            <v>M2</v>
          </cell>
          <cell r="D520">
            <v>22.78</v>
          </cell>
          <cell r="E520" t="str">
            <v>SIURB-I Jan/25</v>
          </cell>
        </row>
        <row r="521">
          <cell r="A521">
            <v>7040009</v>
          </cell>
          <cell r="B521" t="str">
            <v>FORNECIMENTO E COLOCAÇÃO DE MANTA GEOTÊXTIL COM RESISTÊNCIA À TRAÇÃO LONGITUDINAL DE 31KN/M E TRAÇÃO TRANSVERSAL DE 27KN/M EM JUNTA DE DILATAÇÃO</v>
          </cell>
          <cell r="C521" t="str">
            <v>M2</v>
          </cell>
          <cell r="D521">
            <v>28.39</v>
          </cell>
          <cell r="E521" t="str">
            <v>SIURB-I Jan/25</v>
          </cell>
        </row>
        <row r="522">
          <cell r="A522">
            <v>7101001</v>
          </cell>
          <cell r="B522" t="str">
            <v>FORNECIMENTO DE ADUELA PRÉ-FABRICADA EM CONCRETO ARMADO, SEÇÃO 1,50 X 1,50 X 0,15 – H ATERRO = 1,00 A 2,50 M – LINHA SIMPLES (BSCC), DIMENSIONADA PARA SOBRECARGA DE TRABALHO TB 45</v>
          </cell>
          <cell r="C522" t="str">
            <v>UN</v>
          </cell>
          <cell r="D522">
            <v>3136.37</v>
          </cell>
          <cell r="E522" t="str">
            <v>SIURB-I Jan/25</v>
          </cell>
        </row>
        <row r="523">
          <cell r="A523">
            <v>7101002</v>
          </cell>
          <cell r="B523" t="str">
            <v>FORNECIMENTO DE ADUELA PRÉ-FABRICADA EM CONCRETO ARMADO, SEÇÃO 2,00 X 1,50 X 0,15 – H ATERRO = 1,00 A 2,50 M – LINHA SIMPLES (BSCC), DIMENSIONADA PARA SOBRECARGA DE TRABALHO TB 45</v>
          </cell>
          <cell r="C523" t="str">
            <v>UN</v>
          </cell>
          <cell r="D523">
            <v>3561.33</v>
          </cell>
          <cell r="E523" t="str">
            <v>SIURB-I Jan/25</v>
          </cell>
        </row>
        <row r="524">
          <cell r="A524">
            <v>7101003</v>
          </cell>
          <cell r="B524" t="str">
            <v>FORNECIMENTO DE ADUELA PRÉ-FABRICADA EM CONCRETO ARMADO, SEÇÃO 2,00 X 2,00 X 0,15 – H ATERRO = 1,00 A 2,50 M – LINHA SIMPLES (BSCC), DIMENSIONADA PARA SOBRECARGA DE TRABALHO TB 45</v>
          </cell>
          <cell r="C524" t="str">
            <v>UN</v>
          </cell>
          <cell r="D524">
            <v>3972.36</v>
          </cell>
          <cell r="E524" t="str">
            <v>SIURB-I Jan/25</v>
          </cell>
        </row>
        <row r="525">
          <cell r="A525">
            <v>7101005</v>
          </cell>
          <cell r="B525" t="str">
            <v>FORNECIMENTO DE ADUELA PRÉ-FABRICADA EM CONCRETO ARMADO, SEÇÃO 2,50 X 2,00 X 0,15 – H ATERRO = 1,00 A 2,50 M – LINHA SIMPLES (BSCC), DIMENSIONADA PARA SOBRECARGA DE TRABALHO TB 45</v>
          </cell>
          <cell r="C525" t="str">
            <v>UN</v>
          </cell>
          <cell r="D525">
            <v>4690.28</v>
          </cell>
          <cell r="E525" t="str">
            <v>SIURB-I Jan/25</v>
          </cell>
        </row>
        <row r="526">
          <cell r="A526">
            <v>7101006</v>
          </cell>
          <cell r="B526" t="str">
            <v>FORNECIMENTO DE ADUELA PRÉ-FABRICADA EM CONCRETO ARMADO, SEÇÃO 2,50 X 2,50 X 0,15 – H ATERRO = 1,00 A 2,50 M – LINHA SIMPLES (BSCC), DIMENSIONADA PARA SOBRECARGA DE TRABALHO TB 45</v>
          </cell>
          <cell r="C526" t="str">
            <v>UN</v>
          </cell>
          <cell r="D526">
            <v>4744.66</v>
          </cell>
          <cell r="E526" t="str">
            <v>SIURB-I Jan/25</v>
          </cell>
        </row>
        <row r="527">
          <cell r="A527">
            <v>7101007</v>
          </cell>
          <cell r="B527" t="str">
            <v>FORNECIMENTO DE ADUELA PRÉ-FABRICADA EM CONCRETO ARMADO, SEÇÃO 3,00 X 2,00 X 0,20 – H ATERRO = 1,00 A 2,50 M – LINHA SIMPLES (BSCC), DIMENSIONADA PARA SOBRECARGA DE TRABALHO TB 45</v>
          </cell>
          <cell r="C527" t="str">
            <v>UN</v>
          </cell>
          <cell r="D527">
            <v>6533.3</v>
          </cell>
          <cell r="E527" t="str">
            <v>SIURB-I Jan/25</v>
          </cell>
        </row>
        <row r="528">
          <cell r="A528">
            <v>7101008</v>
          </cell>
          <cell r="B528" t="str">
            <v>FORNECIMENTO DE ADUELA PRÉ-FABRICADA EM CONCRETO ARMADO, SEÇÃO 3,00 X 2,50 X 0,20 – H ATERRO = 1,00 A 2,50 M – LINHA SIMPLES (BSCC), DIMENSIONADA PARA SOBRECARGA DE TRABALHO TB 45</v>
          </cell>
          <cell r="C528" t="str">
            <v>UN</v>
          </cell>
          <cell r="D528">
            <v>7084.89</v>
          </cell>
          <cell r="E528" t="str">
            <v>SIURB-I Jan/25</v>
          </cell>
        </row>
        <row r="529">
          <cell r="A529">
            <v>7101009</v>
          </cell>
          <cell r="B529" t="str">
            <v>FORNECIMENTO DE ADUELA PRÉ-FABRICADA EM CONCRETO ARMADO, SEÇÃO 3,00 X 3,00 X 0,20 – H ATERRO = 1,00 A 2,50 M – LINHA SIMPLES (BSCC), DIMENSIONADA PARA SOBRECARGA DE TRABALHO TB 45</v>
          </cell>
          <cell r="C529" t="str">
            <v>UN</v>
          </cell>
          <cell r="D529">
            <v>7717.89</v>
          </cell>
          <cell r="E529" t="str">
            <v>SIURB-I Jan/25</v>
          </cell>
        </row>
        <row r="530">
          <cell r="A530">
            <v>7102001</v>
          </cell>
          <cell r="B530" t="str">
            <v>LANÇAMENTO E ASSENTAMENTO DE ADUELAS PRÉ-FABRICADAS EM CONCRETO ARMADO, SEÇÃO 1,50 X 1,50 X 0,15 – H ATERRO = 1,00 A 2,50 M – LINHA SIMPLES (BSCC), DIMENSIONADA PARA SOBRECARGA DE TRABALHO TB 45</v>
          </cell>
          <cell r="C530" t="str">
            <v>M</v>
          </cell>
          <cell r="D530">
            <v>497.87</v>
          </cell>
          <cell r="E530" t="str">
            <v>SIURB-I Jan/25</v>
          </cell>
        </row>
        <row r="531">
          <cell r="A531">
            <v>7102002</v>
          </cell>
          <cell r="B531" t="str">
            <v>LANÇAMENTO E ASSENTAMENTO DE ADUELAS PRÉ-FABRICADAS EM CONCRETO ARMADO, SEÇÃO 2,00 X 1,50 X 0,15 – H ATERRO = 1,00 A 2,50 M – LINHA SIMPLES (BSCC), DIMENSIONADA PARA SOBRECARGA DE TRABALHO TB 45</v>
          </cell>
          <cell r="C531" t="str">
            <v>M</v>
          </cell>
          <cell r="D531">
            <v>559.02</v>
          </cell>
          <cell r="E531" t="str">
            <v>SIURB-I Jan/25</v>
          </cell>
        </row>
        <row r="532">
          <cell r="A532">
            <v>7102003</v>
          </cell>
          <cell r="B532" t="str">
            <v>LANÇAMENTO E ASSENTAMENTO DE ADUELAS PRÉ-FABRICADAS EM CONCRETO ARMADO, SEÇÃO 2,00 X 2,00 X 0,15 – H ATERRO = 1,00 A 2,50 M – LINHA SIMPLES (BSCC), DIMENSIONADA PARA SOBRECARGA DE TRABALHO TB 45</v>
          </cell>
          <cell r="C532" t="str">
            <v>M</v>
          </cell>
          <cell r="D532">
            <v>559.02</v>
          </cell>
          <cell r="E532" t="str">
            <v>SIURB-I Jan/25</v>
          </cell>
        </row>
        <row r="533">
          <cell r="A533">
            <v>7102004</v>
          </cell>
          <cell r="B533" t="str">
            <v>LANÇAMENTO E ASSENTAMENTO DE ADUELAS PRÉ-FABRICADAS EM CONCRETO ARMADO, SEÇÃO 2,50 X 2,00 X 0,15 – H ATERRO = 1,00 A 2,50 M – LINHA SIMPLES (BSCC), DIMENSIONADA PARA SOBRECARGA DE TRABALHO TB 45</v>
          </cell>
          <cell r="C533" t="str">
            <v>M</v>
          </cell>
          <cell r="D533">
            <v>619.86</v>
          </cell>
          <cell r="E533" t="str">
            <v>SIURB-I Jan/25</v>
          </cell>
        </row>
        <row r="534">
          <cell r="A534">
            <v>7102005</v>
          </cell>
          <cell r="B534" t="str">
            <v>LANÇAMENTO E ASSENTAMENTO DE ADUELAS PRÉ-FABRICADAS EM CONCRETO ARMADO, SEÇÃO 2,50 X 2,50 X 0,15 – H ATERRO = 1,00 A 2,50 M – LINHA SIMPLES (BSCC), DIMENSIONADA PARA SOBRECARGA DE TRABALHO TB 45</v>
          </cell>
          <cell r="C534" t="str">
            <v>M</v>
          </cell>
          <cell r="D534">
            <v>619.86</v>
          </cell>
          <cell r="E534" t="str">
            <v>SIURB-I Jan/25</v>
          </cell>
        </row>
        <row r="535">
          <cell r="A535">
            <v>7102006</v>
          </cell>
          <cell r="B535" t="str">
            <v>LANÇAMENTO E ASSENTAMENTO DE ADUELAS PRÉ-FABRICADAS EM CONCRETO ARMADO, SEÇÃO 3,00 X 2,00 X 0,20 – H ATERRO = 1,00 A 2,50 M – LINHA SIMPLES (BSCC), DIMENSIONADA PARA SOBRECARGA DE TRABALHO TB 45</v>
          </cell>
          <cell r="C535" t="str">
            <v>M</v>
          </cell>
          <cell r="D535">
            <v>656.08</v>
          </cell>
          <cell r="E535" t="str">
            <v>SIURB-I Jan/25</v>
          </cell>
        </row>
        <row r="536">
          <cell r="A536">
            <v>7102007</v>
          </cell>
          <cell r="B536" t="str">
            <v>LANÇAMENTO E ASSENTAMENTO DE ADUELAS PRÉ-FABRICADAS EM CONCRETO ARMADO, SEÇÃO 3,00 X 2,50 X 0,20 – H ATERRO = 1,00 A 2,50 M – LINHA SIMPLES (BSCC), DIMENSIONADA PARA SOBRECARGA DE TRABALHO TB 45</v>
          </cell>
          <cell r="C536" t="str">
            <v>M</v>
          </cell>
          <cell r="D536">
            <v>355.42</v>
          </cell>
          <cell r="E536" t="str">
            <v>SIURB-I Jan/25</v>
          </cell>
        </row>
        <row r="537">
          <cell r="A537">
            <v>7102008</v>
          </cell>
          <cell r="B537" t="str">
            <v>LANÇAMENTO E ASSENTAMENTO DE ADUELAS PRÉ-FABRICADAS EM CONCRETO ARMADO, SEÇÃO 3,00 X 3,00 X 0,20 – H ATERRO = 1,00 A 2,50 M – LINHA SIMPLES (BSCC), DIMENSIONADA PARA SOBRECARGA DE TRABALHO TB 45</v>
          </cell>
          <cell r="C537" t="str">
            <v>M</v>
          </cell>
          <cell r="D537">
            <v>355.42</v>
          </cell>
          <cell r="E537" t="str">
            <v>SIURB-I Jan/25</v>
          </cell>
        </row>
        <row r="538">
          <cell r="A538">
            <v>7103001</v>
          </cell>
          <cell r="B538" t="str">
            <v>FORNECIMENTO DE CANAL U PRÉ-FABRICADO EM CONCRETO ARMADO  1,50 X 1,50 X 0,15 - TB 45</v>
          </cell>
          <cell r="C538" t="str">
            <v>UN</v>
          </cell>
          <cell r="D538">
            <v>2463.73</v>
          </cell>
          <cell r="E538" t="str">
            <v>SIURB-I Jan/25</v>
          </cell>
        </row>
        <row r="539">
          <cell r="A539">
            <v>7103002</v>
          </cell>
          <cell r="B539" t="str">
            <v>FORNECIMENTO DE CANAL U PRÉ-FABRICADO EM CONCRETO ARMADO 2,00 X 1,50 X 0,15 - TB 45</v>
          </cell>
          <cell r="C539" t="str">
            <v>UN</v>
          </cell>
          <cell r="D539">
            <v>2709.85</v>
          </cell>
          <cell r="E539" t="str">
            <v>SIURB-I Jan/25</v>
          </cell>
        </row>
        <row r="540">
          <cell r="A540">
            <v>7103003</v>
          </cell>
          <cell r="B540" t="str">
            <v>FORNECIMENTO DE CANAL U PRÉ-FABRICADO EM CONCRETO ARMADO 2,00 X 2,00 X 0,20 - TB 45</v>
          </cell>
          <cell r="C540" t="str">
            <v>UN</v>
          </cell>
          <cell r="D540">
            <v>4273.18</v>
          </cell>
          <cell r="E540" t="str">
            <v>SIURB-I Jan/25</v>
          </cell>
        </row>
        <row r="541">
          <cell r="A541">
            <v>7103004</v>
          </cell>
          <cell r="B541" t="str">
            <v>FORNECIMENTO DE CANAL U PRÉ-FABRICADO EM CONCRETO ARMADO 2,50 X 1,50 X 0,20 - TB 45</v>
          </cell>
          <cell r="C541" t="str">
            <v>UN</v>
          </cell>
          <cell r="D541">
            <v>3960.1</v>
          </cell>
          <cell r="E541" t="str">
            <v>SIURB-I Jan/25</v>
          </cell>
        </row>
        <row r="542">
          <cell r="A542">
            <v>7103005</v>
          </cell>
          <cell r="B542" t="str">
            <v>FORNECIMENTO DE CANAL U PRÉ-FABRICADO EM CONCRETO ARMADO 2,50 X 2,00 X 0,20 - TB 45</v>
          </cell>
          <cell r="C542" t="str">
            <v>UN</v>
          </cell>
          <cell r="D542">
            <v>4594.07</v>
          </cell>
          <cell r="E542" t="str">
            <v>SIURB-I Jan/25</v>
          </cell>
        </row>
        <row r="543">
          <cell r="A543">
            <v>7103006</v>
          </cell>
          <cell r="B543" t="str">
            <v>FORNECIMENTO DE CANAL U PRÉ-FABRICADO EM CONCRETO ARMADO 2,50 X 2,50 X 0,20 - TB 45</v>
          </cell>
          <cell r="C543" t="str">
            <v>UN</v>
          </cell>
          <cell r="D543">
            <v>5244.69</v>
          </cell>
          <cell r="E543" t="str">
            <v>SIURB-I Jan/25</v>
          </cell>
        </row>
        <row r="544">
          <cell r="A544">
            <v>7103007</v>
          </cell>
          <cell r="B544" t="str">
            <v>FORNECIMENTO DE CANAL U PRÉ-FABRICADO EM CONCRETO ARMADO 3,00 X 1,50 X 0,20 - TB 45</v>
          </cell>
          <cell r="C544" t="str">
            <v>UN</v>
          </cell>
          <cell r="D544">
            <v>4279.6000000000004</v>
          </cell>
          <cell r="E544" t="str">
            <v>SIURB-I Jan/25</v>
          </cell>
        </row>
        <row r="545">
          <cell r="A545">
            <v>7103008</v>
          </cell>
          <cell r="B545" t="str">
            <v>FORNECIMENTO DE CANAL U PRÉ-FABRICADO EM CONCRETO ARMADO 3,00 X 2,00 X 0,20 COM ARRANQUES - TB 45</v>
          </cell>
          <cell r="C545" t="str">
            <v>UN</v>
          </cell>
          <cell r="D545">
            <v>4930.22</v>
          </cell>
          <cell r="E545" t="str">
            <v>SIURB-I Jan/25</v>
          </cell>
        </row>
        <row r="546">
          <cell r="A546">
            <v>7103009</v>
          </cell>
          <cell r="B546" t="str">
            <v>FORNECIMENTO DE CANAL U PRÉ-FABRICADO EM CONCRETO ARMADO 3,00 X 2,50 X 0,25 - TB 45</v>
          </cell>
          <cell r="C546" t="str">
            <v>UN</v>
          </cell>
          <cell r="D546">
            <v>6668.67</v>
          </cell>
          <cell r="E546" t="str">
            <v>SIURB-I Jan/25</v>
          </cell>
        </row>
        <row r="547">
          <cell r="A547">
            <v>7103010</v>
          </cell>
          <cell r="B547" t="str">
            <v>FORNECIMENTO DE CANAL U PRÉ-FABRICADO EM CONCRETO ARMADO 4,00 X 2,50 X 0,25 COM ARRANQUES - TB 45</v>
          </cell>
          <cell r="C547" t="str">
            <v>UN</v>
          </cell>
          <cell r="D547">
            <v>7496.02</v>
          </cell>
          <cell r="E547" t="str">
            <v>SIURB-I Jan/25</v>
          </cell>
        </row>
        <row r="548">
          <cell r="A548">
            <v>7103011</v>
          </cell>
          <cell r="B548" t="str">
            <v>FORNECIMENTO DE CANAL U PRÉ-FABRICADO EM CONCRETO ARMADO 4,00 X 3,00 X 0,25 COM ARRANQUES - TB 45</v>
          </cell>
          <cell r="C548" t="str">
            <v>UN</v>
          </cell>
          <cell r="D548">
            <v>8238.9500000000007</v>
          </cell>
          <cell r="E548" t="str">
            <v>SIURB-I Jan/25</v>
          </cell>
        </row>
        <row r="549">
          <cell r="A549">
            <v>7103012</v>
          </cell>
          <cell r="B549" t="str">
            <v>FORNECIMENTO DE CANAL U PRÉ-FABRICADO EM CONCRETO ARMADO 5,00 X 1,00 X 0,25 COM ARRANQUES - TB 45</v>
          </cell>
          <cell r="C549" t="str">
            <v>UN</v>
          </cell>
          <cell r="D549">
            <v>7215.66</v>
          </cell>
          <cell r="E549" t="str">
            <v>SIURB-I Jan/25</v>
          </cell>
        </row>
        <row r="550">
          <cell r="A550">
            <v>7103013</v>
          </cell>
          <cell r="B550" t="str">
            <v>FORNECIMENTO DE CANAL U PRÉ-FABRICADO EM CONCRETO ARMADO 5,00 X 2,50 X 0,25 COM ARRANQUES - TB 45</v>
          </cell>
          <cell r="C550" t="str">
            <v>UN</v>
          </cell>
          <cell r="D550">
            <v>9627.4599999999991</v>
          </cell>
          <cell r="E550" t="str">
            <v>SIURB-I Jan/25</v>
          </cell>
        </row>
        <row r="551">
          <cell r="A551">
            <v>7103014</v>
          </cell>
          <cell r="B551" t="str">
            <v>FORNECIMENTO DE CANAL U PRÉ-FABRICADO EM CONCRETO ARMADO 5,00 X 3,00 X 0,25 COM ARRANQUES - TB 45</v>
          </cell>
          <cell r="C551" t="str">
            <v>UN</v>
          </cell>
          <cell r="D551">
            <v>10967.82</v>
          </cell>
          <cell r="E551" t="str">
            <v>SIURB-I Jan/25</v>
          </cell>
        </row>
        <row r="552">
          <cell r="A552">
            <v>7103015</v>
          </cell>
          <cell r="B552" t="str">
            <v>ENSAIO TRIAXIAL ADENSADO DRENADO (CD) RSAT (SIGMA3 = 100 KPA, SIGMA3 = 300 KPA OU SIGMA3 = 800 KPA)</v>
          </cell>
          <cell r="C552" t="str">
            <v>UN</v>
          </cell>
          <cell r="D552">
            <v>17137.77</v>
          </cell>
          <cell r="E552" t="str">
            <v>SIURB-I Jan/25</v>
          </cell>
        </row>
        <row r="553">
          <cell r="A553">
            <v>7104001</v>
          </cell>
          <cell r="B553" t="str">
            <v>LANÇAMENTO E ASSENTAMENTO DE CANAL U PRÉ-FABRICADAS EM CONCRETO ARMADO  1,50 X 1,50 X 0,15 - TB 45</v>
          </cell>
          <cell r="C553" t="str">
            <v>M</v>
          </cell>
          <cell r="D553">
            <v>487.66</v>
          </cell>
          <cell r="E553" t="str">
            <v>SIURB-I Jan/25</v>
          </cell>
        </row>
        <row r="554">
          <cell r="A554">
            <v>7104002</v>
          </cell>
          <cell r="B554" t="str">
            <v>LANÇAMENTO E ASSENTAMENTO DE CANAL U PRÉ-FABRICADAS EM CONCRETO ARMADO 2,00 X 1,50 X 0,15 - TB 45</v>
          </cell>
          <cell r="C554" t="str">
            <v>M</v>
          </cell>
          <cell r="D554">
            <v>487.66</v>
          </cell>
          <cell r="E554" t="str">
            <v>SIURB-I Jan/25</v>
          </cell>
        </row>
        <row r="555">
          <cell r="A555">
            <v>7104003</v>
          </cell>
          <cell r="B555" t="str">
            <v>LANÇAMENTO E ASSENTAMENTO DE CANAL U PRÉ-FABRICADAS EM CONCRETO ARMADO 2,00 X 2,00 X 0,20 - TB 45</v>
          </cell>
          <cell r="C555" t="str">
            <v>M</v>
          </cell>
          <cell r="D555">
            <v>487.66</v>
          </cell>
          <cell r="E555" t="str">
            <v>SIURB-I Jan/25</v>
          </cell>
        </row>
        <row r="556">
          <cell r="A556">
            <v>7104004</v>
          </cell>
          <cell r="B556" t="str">
            <v>LANÇAMENTO E ASSENTAMENTO DE CANAL U PRÉ-FABRICADAS EM CONCRETO ARMADO 2,50 X 1,50 X 0,20 - TB 45</v>
          </cell>
          <cell r="C556" t="str">
            <v>M</v>
          </cell>
          <cell r="D556">
            <v>584.92999999999995</v>
          </cell>
          <cell r="E556" t="str">
            <v>SIURB-I Jan/25</v>
          </cell>
        </row>
        <row r="557">
          <cell r="A557">
            <v>7104005</v>
          </cell>
          <cell r="B557" t="str">
            <v>LANÇAMENTO E ASSENTAMENTO DE CANAL U PRÉ-FABRICADAS EM CONCRETO ARMADO 2,50 X 2,00 X 0,20 - TB 45</v>
          </cell>
          <cell r="C557" t="str">
            <v>M</v>
          </cell>
          <cell r="D557">
            <v>598.46</v>
          </cell>
          <cell r="E557" t="str">
            <v>SIURB-I Jan/25</v>
          </cell>
        </row>
        <row r="558">
          <cell r="A558">
            <v>7104006</v>
          </cell>
          <cell r="B558" t="str">
            <v>LANÇAMENTO E ASSENTAMENTO DE CANAL U PRÉ-FABRICADAS EM CONCRETO ARMADO 2,50 X 2,50 X 0,20 - TB 45</v>
          </cell>
          <cell r="C558" t="str">
            <v>M
M</v>
          </cell>
          <cell r="D558">
            <v>604.02</v>
          </cell>
          <cell r="E558" t="str">
            <v>SIURB-I Jan/25</v>
          </cell>
        </row>
        <row r="559">
          <cell r="A559">
            <v>7104007</v>
          </cell>
          <cell r="B559" t="str">
            <v>LANÇAMENTO E ASSENTAMENTO DE CANAL U PRÉ-FABRICADAS EM CONCRETO ARMADO 3,00 X 1,50 X 0,20 - TB 45</v>
          </cell>
          <cell r="C559" t="str">
            <v>M</v>
          </cell>
          <cell r="D559">
            <v>593.71</v>
          </cell>
          <cell r="E559" t="str">
            <v>SIURB-I Jan/25</v>
          </cell>
        </row>
        <row r="560">
          <cell r="A560">
            <v>7104008</v>
          </cell>
          <cell r="B560" t="str">
            <v>LANÇAMENTO E ASSENTAMENTO DE CANAL U PRÉ-FABRICADAS EM CONCRETO ARMADO 3,00 X 2,00 X 0,20 COM ARRANQUES - TB 45</v>
          </cell>
          <cell r="C560" t="str">
            <v>M</v>
          </cell>
          <cell r="D560">
            <v>603.54999999999995</v>
          </cell>
          <cell r="E560" t="str">
            <v>SIURB-I Jan/25</v>
          </cell>
        </row>
        <row r="561">
          <cell r="A561">
            <v>7104009</v>
          </cell>
          <cell r="B561" t="str">
            <v>LANÇAMENTO E ASSENTAMENTO DE CANAL U PRÉ-FABRICADAS EM CONCRETO ARMADO 3,00 X 2,50 X 0,25 - TB 45</v>
          </cell>
          <cell r="C561" t="str">
            <v>M</v>
          </cell>
          <cell r="D561">
            <v>604.82000000000005</v>
          </cell>
          <cell r="E561" t="str">
            <v>SIURB-I Jan/25</v>
          </cell>
        </row>
        <row r="562">
          <cell r="A562">
            <v>7104010</v>
          </cell>
          <cell r="B562" t="str">
            <v>LANÇAMENTO E ASSENTAMENTO DE CANAL U PRÉ-FABRICADAS EM CONCRETO ARMADO 4,00 X 2,50 X 0,25 COM ARRANQUES - TB 45</v>
          </cell>
          <cell r="C562" t="str">
            <v>M</v>
          </cell>
          <cell r="D562">
            <v>632.4</v>
          </cell>
          <cell r="E562" t="str">
            <v>SIURB-I Jan/25</v>
          </cell>
        </row>
        <row r="563">
          <cell r="A563">
            <v>7104011</v>
          </cell>
          <cell r="B563" t="str">
            <v>LANÇAMENTO E ASSENTAMENTO DE CANAL U PRÉ-FABRICADAS EM CONCRETO ARMADO 4,00 X 3,00 X 0,25 COM ARRANQUES - TB 45</v>
          </cell>
          <cell r="C563" t="str">
            <v>M</v>
          </cell>
          <cell r="D563">
            <v>623.4</v>
          </cell>
          <cell r="E563" t="str">
            <v>SIURB-I Jan/25</v>
          </cell>
        </row>
        <row r="564">
          <cell r="A564">
            <v>7104012</v>
          </cell>
          <cell r="B564" t="str">
            <v>LANÇAMENTO E ASSENTAMENTO DE CANAL U PRÉ-FABRICADAS EM CONCRETO ARMADO 5,00 X 1,00 X 0,25 COM ARRANQUES - TB 45</v>
          </cell>
          <cell r="C564" t="str">
            <v>M</v>
          </cell>
          <cell r="D564">
            <v>617.27</v>
          </cell>
          <cell r="E564" t="str">
            <v>SIURB-I Jan/25</v>
          </cell>
        </row>
        <row r="565">
          <cell r="A565">
            <v>7104013</v>
          </cell>
          <cell r="B565" t="str">
            <v>LANÇAMENTO E ASSENTAMENTO DE CANAL U PRÉ-FABRICADAS EM CONCRETO ARMADO 5,00 X 2,50 X 0,25 COM ARRANQUES - TB 45</v>
          </cell>
          <cell r="C565" t="str">
            <v>M</v>
          </cell>
          <cell r="D565">
            <v>342.78</v>
          </cell>
          <cell r="E565" t="str">
            <v>SIURB-I Jan/25</v>
          </cell>
        </row>
        <row r="566">
          <cell r="A566">
            <v>7104014</v>
          </cell>
          <cell r="B566" t="str">
            <v>LANÇAMENTO E ASSENTAMENTO DE CANAL U PRÉ-FABRICADAS EM CONCRETO ARMADO 5,00 X 3,00 X 0,25 COM ARRANQUES - TB 45</v>
          </cell>
          <cell r="C566" t="str">
            <v>M</v>
          </cell>
          <cell r="D566">
            <v>338.83</v>
          </cell>
          <cell r="E566" t="str">
            <v>SIURB-I Jan/25</v>
          </cell>
        </row>
        <row r="567">
          <cell r="A567">
            <v>7104015</v>
          </cell>
          <cell r="B567" t="str">
            <v>LANÇAMENTO E ASSENTAMENTO DE CANAL U PRÉ-FABRICADAS EM CONCRETO ARMADO 6,00 X 3,00 X 0,30 COM ARRANQUES - TB 45</v>
          </cell>
          <cell r="C567" t="str">
            <v>M</v>
          </cell>
          <cell r="D567">
            <v>352.64</v>
          </cell>
          <cell r="E567" t="str">
            <v>SIURB-I Jan/25</v>
          </cell>
        </row>
        <row r="568">
          <cell r="A568">
            <v>7107001</v>
          </cell>
          <cell r="B568" t="str">
            <v>IN.10 - EXECUÇÃO DE VALETA DE PROTEÇÃO DE ATERRO COM REVESTIMENTO EM CONCRETO (0,75 M3/M)</v>
          </cell>
          <cell r="C568" t="str">
            <v>M</v>
          </cell>
          <cell r="D568">
            <v>167.65</v>
          </cell>
          <cell r="E568" t="str">
            <v>SIURB-I Jan/25</v>
          </cell>
        </row>
        <row r="569">
          <cell r="A569">
            <v>7107002</v>
          </cell>
          <cell r="B569" t="str">
            <v>IN.11 - EXECUÇÃO DE VALETA DE PROTEÇÃO DE CORTE (0,75 M3/M)</v>
          </cell>
          <cell r="C569" t="str">
            <v>M</v>
          </cell>
          <cell r="D569">
            <v>65.790000000000006</v>
          </cell>
          <cell r="E569" t="str">
            <v>SIURB-I Jan/25</v>
          </cell>
        </row>
        <row r="570">
          <cell r="A570">
            <v>7107003</v>
          </cell>
          <cell r="B570" t="str">
            <v>IN.12 - EXECUÇÃO DE VALETA DE PROTEÇÃO DE CORTE COM REVESTIMENTO EM CONCRETO (0,75 M3/M)</v>
          </cell>
          <cell r="C570" t="str">
            <v>M</v>
          </cell>
          <cell r="D570">
            <v>167.65</v>
          </cell>
          <cell r="E570" t="str">
            <v>SIURB-I Jan/25</v>
          </cell>
        </row>
        <row r="571">
          <cell r="A571">
            <v>7109001</v>
          </cell>
          <cell r="B571" t="str">
            <v>IN.14 - FORNECIMENTO E COLOCAÇÃO DE GABIÃO TIPO COLCHÃO RENO, H = 0,30M, DE MALHA 6 X 2CM, GALVANIZADO, REVESTIDO EM PVC, DE FIO Ø = 2,20MM</v>
          </cell>
          <cell r="C571" t="str">
            <v>M2</v>
          </cell>
          <cell r="D571">
            <v>315.82</v>
          </cell>
          <cell r="E571" t="str">
            <v>SIURB-I Jan/25</v>
          </cell>
        </row>
        <row r="572">
          <cell r="A572">
            <v>7109002</v>
          </cell>
          <cell r="B572" t="str">
            <v>FORNECIMENTO E COLOCAÇÃO DE GABIÃO TIPO CAIXA, H = 1,00M, DE MALHA 8 X 10CM, GALVANIZADO E REVESTIDO EM PVC, DE FIO Ø = 2,7MM, ENCHIMENTO COM RESÍDUO DE CONSTRUÇÃO E DEMOLIÇÃO</v>
          </cell>
          <cell r="C572" t="str">
            <v>M3</v>
          </cell>
          <cell r="D572">
            <v>1191.1500000000001</v>
          </cell>
          <cell r="E572" t="str">
            <v>SIURB-I Jan/25</v>
          </cell>
        </row>
        <row r="573">
          <cell r="A573">
            <v>8000000</v>
          </cell>
          <cell r="B573" t="str">
            <v>PONTES E VIADUTOS</v>
          </cell>
          <cell r="C573"/>
          <cell r="D573"/>
          <cell r="E573" t="str">
            <v>SIURB-I Jan/25</v>
          </cell>
        </row>
        <row r="574">
          <cell r="A574">
            <v>8001000</v>
          </cell>
          <cell r="B574" t="str">
            <v>FORNECIMENTO E CRAVAÇÃO DE ESTACAS DE EUCALIPTO - DIÂMETRO 20 À 30CM</v>
          </cell>
          <cell r="C574" t="str">
            <v>M</v>
          </cell>
          <cell r="D574">
            <v>121.08</v>
          </cell>
          <cell r="E574" t="str">
            <v>SIURB-I Jan/25</v>
          </cell>
        </row>
        <row r="575">
          <cell r="A575">
            <v>8006000</v>
          </cell>
          <cell r="B575" t="str">
            <v>FORNECIMENTO E CRAVAÇÃO DE ESTACA METÁLICA - PERFIL DE AÇO LAMINADO W 250X32,7</v>
          </cell>
          <cell r="C575" t="str">
            <v>M</v>
          </cell>
          <cell r="D575">
            <v>382.93</v>
          </cell>
          <cell r="E575" t="str">
            <v>SIURB-I Jan/25</v>
          </cell>
        </row>
        <row r="576">
          <cell r="A576">
            <v>8007000</v>
          </cell>
          <cell r="B576" t="str">
            <v>FORNECIMENTO E CRAVAÇÃO DE ESTACA METÁLICA - PERFIL DE AÇO LAMINADO W 310X52</v>
          </cell>
          <cell r="C576" t="str">
            <v>M</v>
          </cell>
          <cell r="D576">
            <v>550.67999999999995</v>
          </cell>
          <cell r="E576" t="str">
            <v>SIURB-I Jan/25</v>
          </cell>
        </row>
        <row r="577">
          <cell r="A577">
            <v>8013000</v>
          </cell>
          <cell r="B577" t="str">
            <v>FORMA PARA SAPATAS E BALDRAMES</v>
          </cell>
          <cell r="C577" t="str">
            <v>M2</v>
          </cell>
          <cell r="D577">
            <v>78.180000000000007</v>
          </cell>
          <cell r="E577" t="str">
            <v>SIURB-I Jan/25</v>
          </cell>
        </row>
        <row r="578">
          <cell r="A578">
            <v>8014000</v>
          </cell>
          <cell r="B578" t="str">
            <v>FORMA COMUM</v>
          </cell>
          <cell r="C578" t="str">
            <v>.</v>
          </cell>
          <cell r="D578" t="str">
            <v>.</v>
          </cell>
          <cell r="E578" t="str">
            <v>SIURB-I Jan/25</v>
          </cell>
        </row>
        <row r="579">
          <cell r="A579">
            <v>8014001</v>
          </cell>
          <cell r="B579" t="str">
            <v>FORMA COMUM, INCLUSIVE CIMBRAMENTO</v>
          </cell>
          <cell r="C579" t="str">
            <v>M2</v>
          </cell>
          <cell r="D579">
            <v>85.75</v>
          </cell>
          <cell r="E579" t="str">
            <v>SIURB-I Jan/25</v>
          </cell>
        </row>
        <row r="580">
          <cell r="A580">
            <v>8014002</v>
          </cell>
          <cell r="B580" t="str">
            <v>FORMA COMUM, EXCLUSIVE  CIMBRAMENTO</v>
          </cell>
          <cell r="C580" t="str">
            <v>M2</v>
          </cell>
          <cell r="D580">
            <v>79.45</v>
          </cell>
          <cell r="E580" t="str">
            <v>SIURB-I Jan/25</v>
          </cell>
        </row>
        <row r="581">
          <cell r="A581">
            <v>8015000</v>
          </cell>
          <cell r="B581" t="str">
            <v>FORMA PARA CONCRETO APARENTE</v>
          </cell>
          <cell r="C581" t="str">
            <v>.</v>
          </cell>
          <cell r="D581" t="str">
            <v>.</v>
          </cell>
          <cell r="E581" t="str">
            <v>SIURB-I Jan/25</v>
          </cell>
        </row>
        <row r="582">
          <cell r="A582">
            <v>8015001</v>
          </cell>
          <cell r="B582" t="str">
            <v>FORMA PARA CONCRETO APARENTE, INCLUSIVE CIMBRAMENTO DE ALTURA ATÉ 3M</v>
          </cell>
          <cell r="C582" t="str">
            <v>M2</v>
          </cell>
          <cell r="D582">
            <v>108.65</v>
          </cell>
          <cell r="E582" t="str">
            <v>SIURB-I Jan/25</v>
          </cell>
        </row>
        <row r="583">
          <cell r="A583">
            <v>8015002</v>
          </cell>
          <cell r="B583" t="str">
            <v>FORMA PARA CONCRETO APARENTE, EXCLUSIVE CIMBRAMENTO</v>
          </cell>
          <cell r="C583" t="str">
            <v>M2</v>
          </cell>
          <cell r="D583">
            <v>85.64</v>
          </cell>
          <cell r="E583" t="str">
            <v>SIURB-I Jan/25</v>
          </cell>
        </row>
        <row r="584">
          <cell r="A584">
            <v>8016000</v>
          </cell>
          <cell r="B584" t="str">
            <v>FORMA INTERNA NÃO RECUPERÁVEL, INCLUSIVE CIMBRAMENTO ATÉ 3,00M</v>
          </cell>
          <cell r="C584" t="str">
            <v>M2</v>
          </cell>
          <cell r="D584">
            <v>128.69</v>
          </cell>
          <cell r="E584" t="str">
            <v>SIURB-I Jan/25</v>
          </cell>
        </row>
        <row r="585">
          <cell r="A585">
            <v>8018001</v>
          </cell>
          <cell r="B585" t="str">
            <v>CIMBRAMENTO METÁLICO DE ALTURA MAIOR QUE 3,00M - FORNECIMENTO DOS MATERIAIS</v>
          </cell>
          <cell r="C585" t="str">
            <v>M3XMÊS</v>
          </cell>
          <cell r="D585">
            <v>11.84</v>
          </cell>
          <cell r="E585" t="str">
            <v>SIURB-I Jan/25</v>
          </cell>
        </row>
        <row r="586">
          <cell r="A586">
            <v>8018002</v>
          </cell>
          <cell r="B586" t="str">
            <v>CIMBRAMENTO METÁLICO DE ALTURA MAIOR QUE 3,00M, MONTAGEM E POSTERIOR DESMONTAGEM, INCLUSIVE O TRANSPORTE DOS MATERIAIS</v>
          </cell>
          <cell r="C586" t="str">
            <v>M3</v>
          </cell>
          <cell r="D586">
            <v>34.49</v>
          </cell>
          <cell r="E586" t="str">
            <v>SIURB-I Jan/25</v>
          </cell>
        </row>
        <row r="587">
          <cell r="A587">
            <v>8019000</v>
          </cell>
          <cell r="B587" t="str">
            <v>FORNECIMENTO E APLICAÇÃO DE AÇO CA-25</v>
          </cell>
          <cell r="C587" t="str">
            <v>KG</v>
          </cell>
          <cell r="D587">
            <v>12.39</v>
          </cell>
          <cell r="E587" t="str">
            <v>SIURB-I Jan/25</v>
          </cell>
        </row>
        <row r="588">
          <cell r="A588">
            <v>8020000</v>
          </cell>
          <cell r="B588" t="str">
            <v>FORNECIMENTO E APLICAÇÃO DE AÇO CA-50 - DIÂMETRO MENOR QUE 1/2"</v>
          </cell>
          <cell r="C588" t="str">
            <v>KG</v>
          </cell>
          <cell r="D588">
            <v>10.84</v>
          </cell>
          <cell r="E588" t="str">
            <v>SIURB-I Jan/25</v>
          </cell>
        </row>
        <row r="589">
          <cell r="A589">
            <v>8021000</v>
          </cell>
          <cell r="B589" t="str">
            <v>FORNECIMENTO E APLICAÇÃO DE AÇO CA-50 - DIÂMETRO MAIOR OU IGUAL À 1/2"</v>
          </cell>
          <cell r="C589" t="str">
            <v>KG</v>
          </cell>
          <cell r="D589">
            <v>10.84</v>
          </cell>
          <cell r="E589" t="str">
            <v>SIURB-I Jan/25</v>
          </cell>
        </row>
        <row r="590">
          <cell r="A590">
            <v>8022000</v>
          </cell>
          <cell r="B590" t="str">
            <v>FORNECIMENTO E APLICAÇÃO DE AÇO CA-60</v>
          </cell>
          <cell r="C590" t="str">
            <v>KG</v>
          </cell>
          <cell r="D590">
            <v>11.5</v>
          </cell>
          <cell r="E590" t="str">
            <v>SIURB-I Jan/25</v>
          </cell>
        </row>
        <row r="591">
          <cell r="A591">
            <v>8023000</v>
          </cell>
          <cell r="B591" t="str">
            <v>FORNECIMENTO E APLICAÇÃO DE TELA DE AÇO</v>
          </cell>
          <cell r="C591" t="str">
            <v>KG</v>
          </cell>
          <cell r="D591">
            <v>10.63</v>
          </cell>
          <cell r="E591" t="str">
            <v>SIURB-I Jan/25</v>
          </cell>
        </row>
        <row r="592">
          <cell r="A592">
            <v>8024000</v>
          </cell>
          <cell r="B592" t="str">
            <v>FORNECIMENTO E APLICAÇÃO DE CONCRETO USINADO FCK=10MPA - BOMBEADO</v>
          </cell>
          <cell r="C592" t="str">
            <v>M3</v>
          </cell>
          <cell r="D592">
            <v>464.54</v>
          </cell>
          <cell r="E592" t="str">
            <v>SIURB-I Jan/25</v>
          </cell>
        </row>
        <row r="593">
          <cell r="A593">
            <v>8025000</v>
          </cell>
          <cell r="B593" t="str">
            <v>FORNECIMENTO E APLICAÇÃO DE CONCRETO USINADO FCK=15,0MPA - BOMBEADO</v>
          </cell>
          <cell r="C593" t="str">
            <v>M3</v>
          </cell>
          <cell r="D593">
            <v>485.86</v>
          </cell>
          <cell r="E593" t="str">
            <v>SIURB-I Jan/25</v>
          </cell>
        </row>
        <row r="594">
          <cell r="A594">
            <v>8026000</v>
          </cell>
          <cell r="B594" t="str">
            <v>FORNECIMENTO E APLICAÇÃO DE CONCRETO USINADO FCK=20,0MPA - BOMBEADO</v>
          </cell>
          <cell r="C594" t="str">
            <v>M3</v>
          </cell>
          <cell r="D594">
            <v>510.07</v>
          </cell>
          <cell r="E594" t="str">
            <v>SIURB-I Jan/25</v>
          </cell>
        </row>
        <row r="595">
          <cell r="A595">
            <v>8027000</v>
          </cell>
          <cell r="B595" t="str">
            <v>FORNECIMENTO E APLICAÇÃO DE CONCRETO USINADO FCK=25MPA -BOMBEADO</v>
          </cell>
          <cell r="C595" t="str">
            <v>M3</v>
          </cell>
          <cell r="D595">
            <v>531.65</v>
          </cell>
          <cell r="E595" t="str">
            <v>SIURB-I Jan/25</v>
          </cell>
        </row>
        <row r="596">
          <cell r="A596">
            <v>8028000</v>
          </cell>
          <cell r="B596" t="str">
            <v>FORNECIMENTO E APLICAÇÃO DE CONCRETO USINADO FCK=30,0MPA - BOMBEADO</v>
          </cell>
          <cell r="C596" t="str">
            <v>M3</v>
          </cell>
          <cell r="D596">
            <v>553.11</v>
          </cell>
          <cell r="E596" t="str">
            <v>SIURB-I Jan/25</v>
          </cell>
        </row>
        <row r="597">
          <cell r="A597">
            <v>8029000</v>
          </cell>
          <cell r="B597" t="str">
            <v>FORNECIMENTO E APLICAÇÃO DE CONCRETO CICLÓPICO, CONTENDO 70% DE CONCRETO FCK=15,0MPA E 30% DE PEDRA AMARROADA</v>
          </cell>
          <cell r="C597" t="str">
            <v>M3</v>
          </cell>
          <cell r="D597">
            <v>773.03</v>
          </cell>
          <cell r="E597" t="str">
            <v>SIURB-I Jan/25</v>
          </cell>
        </row>
        <row r="598">
          <cell r="A598">
            <v>8030000</v>
          </cell>
          <cell r="B598" t="str">
            <v>ALVENARIA DE TIJOLO COMUM PARA FUNDAÇÃO</v>
          </cell>
          <cell r="C598" t="str">
            <v>M3</v>
          </cell>
          <cell r="D598">
            <v>1076.69</v>
          </cell>
          <cell r="E598" t="str">
            <v>SIURB-I Jan/25</v>
          </cell>
        </row>
        <row r="599">
          <cell r="A599">
            <v>8031000</v>
          </cell>
          <cell r="B599" t="str">
            <v>ALVENARIA DE UM TIJOLO COMUM</v>
          </cell>
          <cell r="C599" t="str">
            <v>M2</v>
          </cell>
          <cell r="D599">
            <v>262.19</v>
          </cell>
          <cell r="E599" t="str">
            <v>SIURB-I Jan/25</v>
          </cell>
        </row>
        <row r="600">
          <cell r="A600">
            <v>8032000</v>
          </cell>
          <cell r="B600" t="str">
            <v>ALVENARIA DE MEIO TIJOLO COMUM</v>
          </cell>
          <cell r="C600" t="str">
            <v>M2</v>
          </cell>
          <cell r="D600">
            <v>151.33000000000001</v>
          </cell>
          <cell r="E600" t="str">
            <v>SIURB-I Jan/25</v>
          </cell>
        </row>
        <row r="601">
          <cell r="A601">
            <v>8033000</v>
          </cell>
          <cell r="B601" t="str">
            <v>ALVENARIA EM BLOCOS DE CONCRETO 09 X 19 X 39CM</v>
          </cell>
          <cell r="C601" t="str">
            <v>M2</v>
          </cell>
          <cell r="D601">
            <v>84</v>
          </cell>
          <cell r="E601" t="str">
            <v>SIURB-I Jan/25</v>
          </cell>
        </row>
        <row r="602">
          <cell r="A602">
            <v>8034000</v>
          </cell>
          <cell r="B602" t="str">
            <v>ALVENARIA EM BLOCOS DE CONCRETO 19 X 19 X 39CM</v>
          </cell>
          <cell r="C602" t="str">
            <v>M2</v>
          </cell>
          <cell r="D602">
            <v>120.48</v>
          </cell>
          <cell r="E602" t="str">
            <v>SIURB-I Jan/25</v>
          </cell>
        </row>
        <row r="603">
          <cell r="A603">
            <v>8035000</v>
          </cell>
          <cell r="B603" t="str">
            <v>ALVENARIA DE PEDRA SECA</v>
          </cell>
          <cell r="C603" t="str">
            <v>M3</v>
          </cell>
          <cell r="D603">
            <v>502.24</v>
          </cell>
          <cell r="E603" t="str">
            <v>SIURB-I Jan/25</v>
          </cell>
        </row>
        <row r="604">
          <cell r="A604">
            <v>8036000</v>
          </cell>
          <cell r="B604" t="str">
            <v>ALVENARIA DE PEDRA ARGAMASSADA</v>
          </cell>
          <cell r="C604" t="str">
            <v>M3</v>
          </cell>
          <cell r="D604">
            <v>774.78</v>
          </cell>
          <cell r="E604" t="str">
            <v>SIURB-I Jan/25</v>
          </cell>
        </row>
        <row r="605">
          <cell r="A605">
            <v>8037000</v>
          </cell>
          <cell r="B605" t="str">
            <v>CHAPISCO COM ARGAMASSA DE CIMENTO E AREIA 1:6</v>
          </cell>
          <cell r="C605" t="str">
            <v>M2</v>
          </cell>
          <cell r="D605">
            <v>10.37</v>
          </cell>
          <cell r="E605" t="str">
            <v>SIURB-I Jan/25</v>
          </cell>
        </row>
        <row r="606">
          <cell r="A606">
            <v>8038000</v>
          </cell>
          <cell r="B606" t="str">
            <v>REVESTIMENTO COM 2CM DE ARGAMASSA, CIMENTO E AREIA 1:3</v>
          </cell>
          <cell r="C606" t="str">
            <v>M2</v>
          </cell>
          <cell r="D606">
            <v>59.22</v>
          </cell>
          <cell r="E606" t="str">
            <v>SIURB-I Jan/25</v>
          </cell>
        </row>
        <row r="607">
          <cell r="A607">
            <v>8039000</v>
          </cell>
          <cell r="B607" t="str">
            <v>EMBOÇO COM ARGAMASSA DE CIMENTO, CAL E AREIA NO TRAÇO 1:2:8</v>
          </cell>
          <cell r="C607" t="str">
            <v>M2</v>
          </cell>
          <cell r="D607">
            <v>33.96</v>
          </cell>
          <cell r="E607" t="str">
            <v>SIURB-I Jan/25</v>
          </cell>
        </row>
        <row r="608">
          <cell r="A608">
            <v>8040000</v>
          </cell>
          <cell r="B608" t="str">
            <v>REBOCO</v>
          </cell>
          <cell r="C608" t="str">
            <v>M2</v>
          </cell>
          <cell r="D608">
            <v>24.24</v>
          </cell>
          <cell r="E608" t="str">
            <v>SIURB-I Jan/25</v>
          </cell>
        </row>
        <row r="609">
          <cell r="A609">
            <v>8041000</v>
          </cell>
          <cell r="B609" t="str">
            <v>IMPERMEABILIZAÇÃO DE CONCRETO EM CONTATO COM A TERRA</v>
          </cell>
          <cell r="C609" t="str">
            <v>M2</v>
          </cell>
          <cell r="D609">
            <v>79.56</v>
          </cell>
          <cell r="E609" t="str">
            <v>SIURB-I Jan/25</v>
          </cell>
        </row>
        <row r="610">
          <cell r="A610">
            <v>8042000</v>
          </cell>
          <cell r="B610" t="str">
            <v>IMPERMEABILIZAÇÃO DE TABULEIROS</v>
          </cell>
          <cell r="C610" t="str">
            <v>M2</v>
          </cell>
          <cell r="D610">
            <v>214.04</v>
          </cell>
          <cell r="E610" t="str">
            <v>SIURB-I Jan/25</v>
          </cell>
        </row>
        <row r="611">
          <cell r="A611">
            <v>8043000</v>
          </cell>
          <cell r="B611" t="str">
            <v>JUNTA TIPO FUNGENBAND O-12 OU SIMILAR</v>
          </cell>
          <cell r="C611" t="str">
            <v>M</v>
          </cell>
          <cell r="D611">
            <v>53.56</v>
          </cell>
          <cell r="E611" t="str">
            <v>SIURB-I Jan/25</v>
          </cell>
        </row>
        <row r="612">
          <cell r="A612">
            <v>8044000</v>
          </cell>
          <cell r="B612" t="str">
            <v>JUNTA TIPO FUNGENBAND O-22 OU SIMILAR</v>
          </cell>
          <cell r="C612" t="str">
            <v>M</v>
          </cell>
          <cell r="D612">
            <v>102.57</v>
          </cell>
          <cell r="E612" t="str">
            <v>SIURB-I Jan/25</v>
          </cell>
        </row>
        <row r="613">
          <cell r="A613">
            <v>8045000</v>
          </cell>
          <cell r="B613" t="str">
            <v>APOIO DE NEOPRENE SIMPLES</v>
          </cell>
          <cell r="C613" t="str">
            <v>DM3</v>
          </cell>
          <cell r="D613">
            <v>60.13</v>
          </cell>
          <cell r="E613" t="str">
            <v>SIURB-I Jan/25</v>
          </cell>
        </row>
        <row r="614">
          <cell r="A614">
            <v>8046000</v>
          </cell>
          <cell r="B614" t="str">
            <v>APOIO DE NEOPRENE FRETADO</v>
          </cell>
          <cell r="C614" t="str">
            <v>DM3</v>
          </cell>
          <cell r="D614">
            <v>162.41999999999999</v>
          </cell>
          <cell r="E614" t="str">
            <v>SIURB-I Jan/25</v>
          </cell>
        </row>
        <row r="615">
          <cell r="A615">
            <v>8048000</v>
          </cell>
          <cell r="B615" t="str">
            <v>GRADIL DE FERRO MODELO PMSP</v>
          </cell>
          <cell r="C615" t="str">
            <v>.</v>
          </cell>
          <cell r="D615" t="str">
            <v>.</v>
          </cell>
          <cell r="E615" t="str">
            <v>SIURB-I Jan/25</v>
          </cell>
        </row>
        <row r="616">
          <cell r="A616">
            <v>8048001</v>
          </cell>
          <cell r="B616" t="str">
            <v>GRADIL DE FERRO MODELO PMSP, INCLUI PINTURA</v>
          </cell>
          <cell r="C616" t="str">
            <v>M</v>
          </cell>
          <cell r="D616">
            <v>1159.79</v>
          </cell>
          <cell r="E616" t="str">
            <v>SIURB-I Jan/25</v>
          </cell>
        </row>
        <row r="617">
          <cell r="A617">
            <v>8048002</v>
          </cell>
          <cell r="B617" t="str">
            <v>PINTURA DE GRADIL DE FERRO, MODELO PMSP</v>
          </cell>
          <cell r="C617" t="str">
            <v>M2</v>
          </cell>
          <cell r="D617">
            <v>78.569999999999993</v>
          </cell>
          <cell r="E617" t="str">
            <v>SIURB-I Jan/25</v>
          </cell>
        </row>
        <row r="618">
          <cell r="A618">
            <v>8049000</v>
          </cell>
          <cell r="B618" t="str">
            <v>DEMOLIÇÃO DE CONCRETO SIMPLES</v>
          </cell>
          <cell r="C618" t="str">
            <v>M3</v>
          </cell>
          <cell r="D618">
            <v>211.07</v>
          </cell>
          <cell r="E618" t="str">
            <v>SIURB-I Jan/25</v>
          </cell>
        </row>
        <row r="619">
          <cell r="A619">
            <v>8050000</v>
          </cell>
          <cell r="B619" t="str">
            <v>DEMOLIÇÃO DE ALVENARIA</v>
          </cell>
          <cell r="C619" t="str">
            <v>M3</v>
          </cell>
          <cell r="D619">
            <v>81.19</v>
          </cell>
          <cell r="E619" t="str">
            <v>SIURB-I Jan/25</v>
          </cell>
        </row>
        <row r="620">
          <cell r="A620">
            <v>8051000</v>
          </cell>
          <cell r="B620" t="str">
            <v>DEMOLIÇÃO DE CONCRETO ARMADO</v>
          </cell>
          <cell r="C620" t="str">
            <v>M3</v>
          </cell>
          <cell r="D620">
            <v>422.14</v>
          </cell>
          <cell r="E620" t="str">
            <v>SIURB-I Jan/25</v>
          </cell>
        </row>
        <row r="621">
          <cell r="A621">
            <v>8053000</v>
          </cell>
          <cell r="B621" t="str">
            <v>CORTE DE PERFIL DE AÇO 10"</v>
          </cell>
          <cell r="C621" t="str">
            <v>UN</v>
          </cell>
          <cell r="D621">
            <v>183.8</v>
          </cell>
          <cell r="E621" t="str">
            <v>SIURB-I Jan/25</v>
          </cell>
        </row>
        <row r="622">
          <cell r="A622">
            <v>8054000</v>
          </cell>
          <cell r="B622" t="str">
            <v>CORTE DE PERFIL DE AÇO 12"</v>
          </cell>
          <cell r="C622" t="str">
            <v>UN</v>
          </cell>
          <cell r="D622">
            <v>215.26</v>
          </cell>
          <cell r="E622" t="str">
            <v>SIURB-I Jan/25</v>
          </cell>
        </row>
        <row r="623">
          <cell r="A623">
            <v>8055000</v>
          </cell>
          <cell r="B623" t="str">
            <v>EMENDA DE TOPO DE PERFIL DE AÇO 10"</v>
          </cell>
          <cell r="C623" t="str">
            <v>UN</v>
          </cell>
          <cell r="D623">
            <v>608.94000000000005</v>
          </cell>
          <cell r="E623" t="str">
            <v>SIURB-I Jan/25</v>
          </cell>
        </row>
        <row r="624">
          <cell r="A624">
            <v>8056000</v>
          </cell>
          <cell r="B624" t="str">
            <v>EMENDA DE TOPO DE PERFIL DE AÇO 12"</v>
          </cell>
          <cell r="C624" t="str">
            <v>UN</v>
          </cell>
          <cell r="D624">
            <v>696.84</v>
          </cell>
          <cell r="E624" t="str">
            <v>SIURB-I Jan/25</v>
          </cell>
        </row>
        <row r="625">
          <cell r="A625">
            <v>8057000</v>
          </cell>
          <cell r="B625" t="str">
            <v>FORNECIMENTO E COLOCAÇÃO DE JUNTA DE DILATAÇÃO DE ELASTÔMERO DE NEOPRENE, TIPO JEENE JJ 2540 VV OU SIMILAR</v>
          </cell>
          <cell r="C625" t="str">
            <v>M</v>
          </cell>
          <cell r="D625">
            <v>541.97</v>
          </cell>
          <cell r="E625" t="str">
            <v>SIURB-I Jan/25</v>
          </cell>
        </row>
        <row r="626">
          <cell r="A626">
            <v>8058000</v>
          </cell>
          <cell r="B626" t="str">
            <v>FORNECIMENTO E COLOCAÇÃO DE JUNTA DE DILATAÇÃO DE ELASTÔMERO DE NEOPRENE, TIPO JEENE JJ 3550 VV OU SIMILAR</v>
          </cell>
          <cell r="C626" t="str">
            <v>M</v>
          </cell>
          <cell r="D626">
            <v>960</v>
          </cell>
          <cell r="E626" t="str">
            <v>SIURB-I Jan/25</v>
          </cell>
        </row>
        <row r="627">
          <cell r="A627">
            <v>8062000</v>
          </cell>
          <cell r="B627" t="str">
            <v>FORNECIMENTO E COLOCAÇÃO DE AÇO DE PROTENSÃO CP-190-RB - 4 Ø=1/2" INCLUINDO BAINHA, PROTENSÃO E INJEÇÃO</v>
          </cell>
          <cell r="C627" t="str">
            <v>KG</v>
          </cell>
          <cell r="D627">
            <v>30.29</v>
          </cell>
          <cell r="E627" t="str">
            <v>SIURB-I Jan/25</v>
          </cell>
        </row>
        <row r="628">
          <cell r="A628">
            <v>8063000</v>
          </cell>
          <cell r="B628" t="str">
            <v>FORNECIMENTO E COLOCAÇÃO DE AÇO DE PROTENSÃO CP-190-RB 6 Ø = 1/2"   INCLUINDO BAINHA, PROTENSÃO E INJEÇÃO</v>
          </cell>
          <cell r="C628" t="str">
            <v>KG</v>
          </cell>
          <cell r="D628">
            <v>27.83</v>
          </cell>
          <cell r="E628" t="str">
            <v>SIURB-I Jan/25</v>
          </cell>
        </row>
        <row r="629">
          <cell r="A629">
            <v>8064000</v>
          </cell>
          <cell r="B629" t="str">
            <v>FORNECIMENTO E COLOCAÇÃO DE AÇO DE PROTENSÃO CP-190-RB - 12 Ø = 1/2" INCLUINDO BAINHA, PROTENSÃO E INJEÇÃO</v>
          </cell>
          <cell r="C629" t="str">
            <v>KG</v>
          </cell>
          <cell r="D629">
            <v>26.23</v>
          </cell>
          <cell r="E629" t="str">
            <v>SIURB-I Jan/25</v>
          </cell>
        </row>
        <row r="630">
          <cell r="A630">
            <v>8065000</v>
          </cell>
          <cell r="B630" t="str">
            <v>ICO.03 - ANCORAGEM ATIVA SÉRIE V- 4 Ø = 1/2"</v>
          </cell>
          <cell r="C630" t="str">
            <v>UN</v>
          </cell>
          <cell r="D630">
            <v>363.06</v>
          </cell>
          <cell r="E630" t="str">
            <v>SIURB-I Jan/25</v>
          </cell>
        </row>
        <row r="631">
          <cell r="A631">
            <v>8066000</v>
          </cell>
          <cell r="B631" t="str">
            <v>ICO.03 - ANCORAGEM ATIVA SÉRIE V-6 - Ø = 1/2"</v>
          </cell>
          <cell r="C631" t="str">
            <v>UN</v>
          </cell>
          <cell r="D631">
            <v>518.75</v>
          </cell>
          <cell r="E631" t="str">
            <v>SIURB-I Jan/25</v>
          </cell>
        </row>
        <row r="632">
          <cell r="A632">
            <v>8067000</v>
          </cell>
          <cell r="B632" t="str">
            <v>ICO.03 - ANCORAGEM ATIVA SÉRIE V-12 - Ø = 1/2"</v>
          </cell>
          <cell r="C632" t="str">
            <v>UN</v>
          </cell>
          <cell r="D632">
            <v>960.91</v>
          </cell>
          <cell r="E632" t="str">
            <v>SIURB-I Jan/25</v>
          </cell>
        </row>
        <row r="633">
          <cell r="A633">
            <v>8068000</v>
          </cell>
          <cell r="B633" t="str">
            <v>BROCA, DIÂMETRO 25CM, PROFUNDIDADE ATÉ 4M</v>
          </cell>
          <cell r="C633" t="str">
            <v>M</v>
          </cell>
          <cell r="D633">
            <v>92.1</v>
          </cell>
          <cell r="E633" t="str">
            <v>SIURB-I Jan/25</v>
          </cell>
        </row>
        <row r="634">
          <cell r="A634">
            <v>8070000</v>
          </cell>
          <cell r="B634" t="str">
            <v>ALVENARIA DE BLOCOS DE CONCRETO 14 X 19 X 39CM</v>
          </cell>
          <cell r="C634" t="str">
            <v>M2</v>
          </cell>
          <cell r="D634">
            <v>99.24</v>
          </cell>
          <cell r="E634" t="str">
            <v>SIURB-I Jan/25</v>
          </cell>
        </row>
        <row r="635">
          <cell r="A635">
            <v>8071000</v>
          </cell>
          <cell r="B635" t="str">
            <v>INC.27 - FORNECIMENTO E COLOCAÇÃO DE JUNTA DE DILATAÇÃO DE ELASTÔMERO DE NEOPRENE, TIPO JEENE JJ6080VV OU SIMILAR</v>
          </cell>
          <cell r="C635" t="str">
            <v>M</v>
          </cell>
          <cell r="D635">
            <v>1102.73</v>
          </cell>
          <cell r="E635" t="str">
            <v>SIURB-I Jan/25</v>
          </cell>
        </row>
        <row r="636">
          <cell r="A636">
            <v>8072000</v>
          </cell>
          <cell r="B636" t="str">
            <v>INC.27 - FORNECIMENTO E COLOCAÇÃO DE JUNTA DE DILATAÇÃO DE ELASTÔMERO DE NEOPRENE, TIPO JEENE JJ 99120 VV OU SIMILAR</v>
          </cell>
          <cell r="C636" t="str">
            <v>M</v>
          </cell>
          <cell r="D636">
            <v>1377.88</v>
          </cell>
          <cell r="E636" t="str">
            <v>SIURB-I Jan/25</v>
          </cell>
        </row>
        <row r="637">
          <cell r="A637">
            <v>8073000</v>
          </cell>
          <cell r="B637" t="str">
            <v>FORNECIMENTO E COLOCAÇÃO DE AÇO DE PROTENSÃO CP-190 RB 12 DIÂMETRO 5/8", INCLUIDO BAINHA, PROTENSÃO E INJEÇÃO</v>
          </cell>
          <cell r="C637" t="str">
            <v>KG</v>
          </cell>
          <cell r="D637">
            <v>25.86</v>
          </cell>
          <cell r="E637" t="str">
            <v>SIURB-I Jan/25</v>
          </cell>
        </row>
        <row r="638">
          <cell r="A638">
            <v>8076000</v>
          </cell>
          <cell r="B638" t="str">
            <v>INC.27 - FORNECIMENTO E COLOCAÇÃO DE JUNTA DE DILATAÇÃO DE ELASTÔMERO DE NEOPRENE, TIPO JEENE JJ 0411 M OU SIMILAR</v>
          </cell>
          <cell r="C638" t="str">
            <v>M</v>
          </cell>
          <cell r="D638">
            <v>36.11</v>
          </cell>
          <cell r="E638" t="str">
            <v>SIURB-I Jan/25</v>
          </cell>
        </row>
        <row r="639">
          <cell r="A639">
            <v>8077000</v>
          </cell>
          <cell r="B639" t="str">
            <v>INC.27 - FORNECIMENTO E COLOCAÇÃO DE JUNTA DILATAÇÃO ELASTÔMERO NEOPRENE, JEENE JJ2027M OU SIMILAR</v>
          </cell>
          <cell r="C639" t="str">
            <v>M</v>
          </cell>
          <cell r="D639">
            <v>164</v>
          </cell>
          <cell r="E639" t="str">
            <v>SIURB-I Jan/25</v>
          </cell>
        </row>
        <row r="640">
          <cell r="A640">
            <v>8078000</v>
          </cell>
          <cell r="B640" t="str">
            <v>INC.27 - FORNECIMENTO E COLOCAÇÃO DE JUNTA DE DILATAÇÃO DE ELASTÔMERO DE NEOPRENE, TIPO JEENE JJ5070 OU SIMILAR</v>
          </cell>
          <cell r="C640" t="str">
            <v>M</v>
          </cell>
          <cell r="D640">
            <v>1027.3399999999999</v>
          </cell>
          <cell r="E640" t="str">
            <v>SIURB-I Jan/25</v>
          </cell>
        </row>
        <row r="641">
          <cell r="A641">
            <v>8079000</v>
          </cell>
          <cell r="B641" t="str">
            <v>ICO.03 - ANCORAGEM ATIVA SÉRIE V 12 Ø = 5/8 "</v>
          </cell>
          <cell r="C641" t="str">
            <v>UN</v>
          </cell>
          <cell r="D641">
            <v>1789.24</v>
          </cell>
          <cell r="E641" t="str">
            <v>SIURB-I Jan/25</v>
          </cell>
        </row>
        <row r="642">
          <cell r="A642">
            <v>8080000</v>
          </cell>
          <cell r="B642" t="str">
            <v>CARGA E REMOÇÃO DE ENTULHO ATÉ A DISTÂNCIA MÉDIA DE IDA E VOLTA DE 1KM</v>
          </cell>
          <cell r="C642" t="str">
            <v>M3</v>
          </cell>
          <cell r="D642">
            <v>19.100000000000001</v>
          </cell>
          <cell r="E642" t="str">
            <v>SIURB-I Jan/25</v>
          </cell>
        </row>
        <row r="643">
          <cell r="A643">
            <v>8086000</v>
          </cell>
          <cell r="B643" t="str">
            <v>REMOÇÃO DE ENTULHO ALÉM DO PRIMEIRO KM</v>
          </cell>
          <cell r="C643" t="str">
            <v>M3XKM</v>
          </cell>
          <cell r="D643">
            <v>1.63</v>
          </cell>
          <cell r="E643" t="str">
            <v>SIURB-I Jan/25</v>
          </cell>
        </row>
        <row r="644">
          <cell r="A644">
            <v>8087000</v>
          </cell>
          <cell r="B644" t="str">
            <v>BRITAGEM DOS MATERIAIS PROVENIENTES DOS RESÍDUOS DA CONSTRUÇÃO CIVIL</v>
          </cell>
          <cell r="C644" t="str">
            <v>M3</v>
          </cell>
          <cell r="D644">
            <v>32.520000000000003</v>
          </cell>
          <cell r="E644" t="str">
            <v>SIURB-I Jan/25</v>
          </cell>
        </row>
        <row r="645">
          <cell r="A645">
            <v>8104001</v>
          </cell>
          <cell r="B645" t="str">
            <v>ANCORAGEM ATIVA SÉRIE V-10 - Ø= 12,7 MM</v>
          </cell>
          <cell r="C645" t="str">
            <v>UN</v>
          </cell>
          <cell r="D645">
            <v>956.92</v>
          </cell>
          <cell r="E645" t="str">
            <v>SIURB-I Jan/25</v>
          </cell>
        </row>
        <row r="646">
          <cell r="A646">
            <v>8104003</v>
          </cell>
          <cell r="B646" t="str">
            <v>ANCORAGEM ATIVA SÉRIE V-19 - Ø= 12,7 MM</v>
          </cell>
          <cell r="C646" t="str">
            <v>UN</v>
          </cell>
          <cell r="D646">
            <v>1960.75</v>
          </cell>
          <cell r="E646" t="str">
            <v>SIURB-I Jan/25</v>
          </cell>
        </row>
        <row r="647">
          <cell r="A647">
            <v>8104004</v>
          </cell>
          <cell r="B647" t="str">
            <v xml:space="preserve"> ANCORAGEM ATIVA SÉRIE V-19 - Ø= 15,2 MM</v>
          </cell>
          <cell r="C647" t="str">
            <v>UN</v>
          </cell>
          <cell r="D647">
            <v>3033.61</v>
          </cell>
          <cell r="E647" t="str">
            <v>SIURB-I Jan/25</v>
          </cell>
        </row>
        <row r="648">
          <cell r="A648">
            <v>8104011</v>
          </cell>
          <cell r="B648" t="str">
            <v xml:space="preserve"> ANCORAGEM PASSIVA TIPO LAÇO SÉRIE V-19 - Ø= 12,7 MM</v>
          </cell>
          <cell r="C648" t="str">
            <v>UN</v>
          </cell>
          <cell r="D648">
            <v>258.11</v>
          </cell>
          <cell r="E648" t="str">
            <v>SIURB-I Jan/25</v>
          </cell>
        </row>
        <row r="649">
          <cell r="A649">
            <v>9000000</v>
          </cell>
          <cell r="B649" t="str">
            <v>FRESAGEM</v>
          </cell>
          <cell r="C649"/>
          <cell r="D649"/>
          <cell r="E649" t="str">
            <v>SIURB-I Jan/25</v>
          </cell>
        </row>
        <row r="650">
          <cell r="A650">
            <v>9001000</v>
          </cell>
          <cell r="B650" t="str">
            <v>FRESAGEM DE PAVIMENTO ASFÁLTICO COM ESPESSURA ATÉ 3CM, EM VIAS EXPRESSAS, INCLUSIVE REMOÇÃO DO MATERIAL FRESADO ATÉ 10KM E VARRIÇÃO</v>
          </cell>
          <cell r="C650" t="str">
            <v>M2</v>
          </cell>
          <cell r="D650">
            <v>15.04</v>
          </cell>
          <cell r="E650" t="str">
            <v>SIURB-I Jan/25</v>
          </cell>
        </row>
        <row r="651">
          <cell r="A651">
            <v>9002000</v>
          </cell>
          <cell r="B651" t="str">
            <v>FRESAGEM DE PAVIMENTO ASFÁLTICO COM ESPESSURA ATÉ 3CM, EM VIAS ARTERIAIS, INCLUSIVE REMOÇÃO DO MATERIAL FRESADO ATÉ 10KM E VARRIÇÃO</v>
          </cell>
          <cell r="C651" t="str">
            <v>M2</v>
          </cell>
          <cell r="D651">
            <v>15.94</v>
          </cell>
          <cell r="E651" t="str">
            <v>SIURB-I Jan/25</v>
          </cell>
        </row>
        <row r="652">
          <cell r="A652">
            <v>9003000</v>
          </cell>
          <cell r="B652" t="str">
            <v>FRESAGEM DE PAVIMENTO ASFÁLTICO COM ESPESSURA ATÉ 5CM, EM VIAS EXPRESSAS, INCLUSIVE REMOÇÃO DO MATERIAL FRESADO ATÉ 10KM E VARRIÇÃO</v>
          </cell>
          <cell r="C652" t="str">
            <v>M2</v>
          </cell>
          <cell r="D652">
            <v>19.28</v>
          </cell>
          <cell r="E652" t="str">
            <v>SIURB-I Jan/25</v>
          </cell>
        </row>
        <row r="653">
          <cell r="A653">
            <v>9004000</v>
          </cell>
          <cell r="B653" t="str">
            <v>FRESAGEM DE PAVIMENTO ASFÁLTICO COM ESPESSURA ATÉ 5CM, EM VIAS ARTERIAIS, INCLUSIVE REMOÇÃO DO MATERIAL FRESADO ATÉ 10KM E VARRIÇÃO</v>
          </cell>
          <cell r="C653" t="str">
            <v>M2</v>
          </cell>
          <cell r="D653">
            <v>20.83</v>
          </cell>
          <cell r="E653" t="str">
            <v>SIURB-I Jan/25</v>
          </cell>
        </row>
        <row r="654">
          <cell r="A654">
            <v>10000000</v>
          </cell>
          <cell r="B654" t="str">
            <v>RECUPERAÇÃO ESTRUTURAL DE OBRAS DE ARTE (PONTES E VIADUTOS)</v>
          </cell>
          <cell r="C654"/>
          <cell r="D654"/>
          <cell r="E654" t="str">
            <v>SIURB-I Jan/25</v>
          </cell>
        </row>
        <row r="655">
          <cell r="A655">
            <v>10001000</v>
          </cell>
          <cell r="B655" t="str">
            <v>ANDAIMES METÁLICOS</v>
          </cell>
          <cell r="C655" t="str">
            <v>.</v>
          </cell>
          <cell r="D655" t="str">
            <v>.</v>
          </cell>
          <cell r="E655" t="str">
            <v>SIURB-I Jan/25</v>
          </cell>
        </row>
        <row r="656">
          <cell r="A656">
            <v>10001001</v>
          </cell>
          <cell r="B656" t="str">
            <v>ANDAIMES METÁLICOS - FORNECIMENTO</v>
          </cell>
          <cell r="C656" t="str">
            <v>M3XMES</v>
          </cell>
          <cell r="D656">
            <v>10.45</v>
          </cell>
          <cell r="E656" t="str">
            <v>SIURB-I Jan/25</v>
          </cell>
        </row>
        <row r="657">
          <cell r="A657">
            <v>10001002</v>
          </cell>
          <cell r="B657" t="str">
            <v>ANDAIMES METÁLICOS - MONTAGEM E DESMONTAGEM</v>
          </cell>
          <cell r="C657" t="str">
            <v>M3</v>
          </cell>
          <cell r="D657">
            <v>4.29</v>
          </cell>
          <cell r="E657" t="str">
            <v>SIURB-I Jan/25</v>
          </cell>
        </row>
        <row r="658">
          <cell r="A658">
            <v>10002000</v>
          </cell>
          <cell r="B658" t="str">
            <v>PLATAFORMA DE MADEIRA A SEREM ARMADAS SOBRE ANDAIMES METÁLICOS</v>
          </cell>
          <cell r="C658" t="str">
            <v>M2</v>
          </cell>
          <cell r="D658">
            <v>10.61</v>
          </cell>
          <cell r="E658" t="str">
            <v>SIURB-I Jan/25</v>
          </cell>
        </row>
        <row r="659">
          <cell r="A659">
            <v>10003000</v>
          </cell>
          <cell r="B659" t="str">
            <v>IN.21 - APICOAMENTO DE SUPERFÍCIES DE CONCRETO (COM EQUIPAMENTO PNEUMÁTICO)</v>
          </cell>
          <cell r="C659" t="str">
            <v>M2</v>
          </cell>
          <cell r="D659">
            <v>42.64</v>
          </cell>
          <cell r="E659" t="str">
            <v>SIURB-I Jan/25</v>
          </cell>
        </row>
        <row r="660">
          <cell r="A660">
            <v>10004000</v>
          </cell>
          <cell r="B660" t="str">
            <v>CORTE E REMOÇÃO SUPERFICIAL DE CONCRETO ATÉ 3 CM DE PROFUNDIDADE</v>
          </cell>
          <cell r="C660" t="str">
            <v>M2</v>
          </cell>
          <cell r="D660">
            <v>88.58</v>
          </cell>
          <cell r="E660" t="str">
            <v>SIURB-I Jan/25</v>
          </cell>
        </row>
        <row r="661">
          <cell r="A661">
            <v>10005000</v>
          </cell>
          <cell r="B661" t="str">
            <v>JATEAMENTO PARA LIMPEZA DE FERRAGENS E SUPERFÍCIES DE CONCRETO</v>
          </cell>
          <cell r="C661" t="str">
            <v>M2</v>
          </cell>
          <cell r="D661">
            <v>128.91999999999999</v>
          </cell>
          <cell r="E661" t="str">
            <v>SIURB-I Jan/25</v>
          </cell>
        </row>
        <row r="662">
          <cell r="A662">
            <v>10006000</v>
          </cell>
          <cell r="B662" t="str">
            <v>FORNECIMENTO, PREPARO E APLICAÇÃO DE ADESIVO EPOXÍDICO PARA COLAGEM</v>
          </cell>
          <cell r="C662" t="str">
            <v>M2</v>
          </cell>
          <cell r="D662">
            <v>52.82</v>
          </cell>
          <cell r="E662" t="str">
            <v>SIURB-I Jan/25</v>
          </cell>
        </row>
        <row r="663">
          <cell r="A663">
            <v>10007000</v>
          </cell>
          <cell r="B663" t="str">
            <v>FORNECIMENTO, PREPARO E APLICAÇÃO DE CONCRETO PROJETADO, MEDIDO NO PROJETO</v>
          </cell>
          <cell r="C663" t="str">
            <v>.</v>
          </cell>
          <cell r="D663" t="str">
            <v>.</v>
          </cell>
          <cell r="E663" t="str">
            <v>SIURB-I Jan/25</v>
          </cell>
        </row>
        <row r="664">
          <cell r="A664">
            <v>10007002</v>
          </cell>
          <cell r="B664" t="str">
            <v>FORNECIMENTO, PREPARO E APLICAÇÃO DE CONCRETO PROJETADO, MEDIDO NO PROJETO - FCK = 20MPA - EM OBRAS DE CONTENÇÃO</v>
          </cell>
          <cell r="C664" t="str">
            <v>M3</v>
          </cell>
          <cell r="D664">
            <v>963.3</v>
          </cell>
          <cell r="E664" t="str">
            <v>SIURB-I Jan/25</v>
          </cell>
        </row>
        <row r="665">
          <cell r="A665">
            <v>10007003</v>
          </cell>
          <cell r="B665" t="str">
            <v>FORNECIMENTO, PREPARO E APLICAÇÃO DE CONCRETO PROJETADO, MEDIDO NO PROJETO - FCK = 25MPA - EM OBRAS DE CONTENÇÃO</v>
          </cell>
          <cell r="C665" t="str">
            <v>M3</v>
          </cell>
          <cell r="D665">
            <v>983.1</v>
          </cell>
          <cell r="E665" t="str">
            <v>SIURB-I Jan/25</v>
          </cell>
        </row>
        <row r="666">
          <cell r="A666">
            <v>10007004</v>
          </cell>
          <cell r="B666" t="str">
            <v>FORNECIMENTO, PREPARO E APLICAÇÃO DE CONCRETO PROJETADO, MEDIDO NO PROJETO - FCK = 30MPA - EM OBRAS DE CONTENÇÃO</v>
          </cell>
          <cell r="C666" t="str">
            <v>M3</v>
          </cell>
          <cell r="D666">
            <v>1012.91</v>
          </cell>
          <cell r="E666" t="str">
            <v>SIURB-I Jan/25</v>
          </cell>
        </row>
        <row r="667">
          <cell r="A667">
            <v>10008000</v>
          </cell>
          <cell r="B667" t="str">
            <v>GRAUTE</v>
          </cell>
          <cell r="C667" t="str">
            <v>.</v>
          </cell>
          <cell r="D667" t="str">
            <v>.</v>
          </cell>
          <cell r="E667" t="str">
            <v>SIURB-I Jan/25</v>
          </cell>
        </row>
        <row r="668">
          <cell r="A668">
            <v>10008001</v>
          </cell>
          <cell r="B668" t="str">
            <v>GRAUTE COM PEDRISCO - FORNECIMENTO, PREPARO E APLICAÇÃO</v>
          </cell>
          <cell r="C668" t="str">
            <v>M3</v>
          </cell>
          <cell r="D668">
            <v>3917.31</v>
          </cell>
          <cell r="E668" t="str">
            <v>SIURB-I Jan/25</v>
          </cell>
        </row>
        <row r="669">
          <cell r="A669">
            <v>10008002</v>
          </cell>
          <cell r="B669" t="str">
            <v>GRAUTE - FORNECIMENTO, PREPARO E APLICAÇÃO</v>
          </cell>
          <cell r="C669" t="str">
            <v>M3</v>
          </cell>
          <cell r="D669">
            <v>3864.48</v>
          </cell>
          <cell r="E669" t="str">
            <v>SIURB-I Jan/25</v>
          </cell>
        </row>
        <row r="670">
          <cell r="A670">
            <v>10009000</v>
          </cell>
          <cell r="B670" t="str">
            <v>COLMATAÇÃO DE FISSURAS COM FORNECIMENTO E APLICAÇÃO DE ARGAMASSA EPOXÍDICA</v>
          </cell>
          <cell r="C670" t="str">
            <v>M</v>
          </cell>
          <cell r="D670">
            <v>16.059999999999999</v>
          </cell>
          <cell r="E670" t="str">
            <v>SIURB-I Jan/25</v>
          </cell>
        </row>
        <row r="671">
          <cell r="A671">
            <v>10010000</v>
          </cell>
          <cell r="B671" t="str">
            <v>BICOS DE INJEÇÃO PARA RESINAS - FORNECIMENTO, INSTALAÇÃO E POSTERIOR CORTE</v>
          </cell>
          <cell r="C671" t="str">
            <v>UN</v>
          </cell>
          <cell r="D671">
            <v>9.1999999999999993</v>
          </cell>
          <cell r="E671" t="str">
            <v>SIURB-I Jan/25</v>
          </cell>
        </row>
        <row r="672">
          <cell r="A672">
            <v>10011000</v>
          </cell>
          <cell r="B672" t="str">
            <v>TRATAMENTO DE TRINCAS INATIVAS COM INJEÇÃO DE RESINA EPÓXI</v>
          </cell>
          <cell r="C672" t="str">
            <v>KG</v>
          </cell>
          <cell r="D672">
            <v>188.85</v>
          </cell>
          <cell r="E672" t="str">
            <v>SIURB-I Jan/25</v>
          </cell>
        </row>
        <row r="673">
          <cell r="A673">
            <v>10012000</v>
          </cell>
          <cell r="B673" t="str">
            <v>CALDA DE CIMENTO PARA INJEÇÃO - FORNECIMENTO, PREPARO E APLICAÇÃO</v>
          </cell>
          <cell r="C673" t="str">
            <v>L</v>
          </cell>
          <cell r="D673">
            <v>1.32</v>
          </cell>
          <cell r="E673" t="str">
            <v>SIURB-I Jan/25</v>
          </cell>
        </row>
        <row r="674">
          <cell r="A674">
            <v>10013000</v>
          </cell>
          <cell r="B674" t="str">
            <v>TRATAMENTO DE TRINCAS INATIVAS COM INJEÇÃO DE RESINA EPÓXI DE BAIXA VISCOSIDADE, BICOMPONENTE, ISENTA DE SOLVENTES</v>
          </cell>
          <cell r="C674" t="str">
            <v>KG</v>
          </cell>
          <cell r="D674">
            <v>177.99</v>
          </cell>
          <cell r="E674" t="str">
            <v>SIURB-I Jan/25</v>
          </cell>
        </row>
        <row r="675">
          <cell r="A675">
            <v>10015000</v>
          </cell>
          <cell r="B675" t="str">
            <v>CURA QUÍMICA</v>
          </cell>
          <cell r="C675" t="str">
            <v>M2</v>
          </cell>
          <cell r="D675">
            <v>2.15</v>
          </cell>
          <cell r="E675" t="str">
            <v>SIURB-I Jan/25</v>
          </cell>
        </row>
        <row r="676">
          <cell r="A676">
            <v>10016000</v>
          </cell>
          <cell r="B676" t="str">
            <v>SINALIZAÇÃO</v>
          </cell>
          <cell r="C676" t="str">
            <v>.</v>
          </cell>
          <cell r="D676" t="str">
            <v>.</v>
          </cell>
          <cell r="E676" t="str">
            <v>SIURB-I Jan/25</v>
          </cell>
        </row>
        <row r="677">
          <cell r="A677">
            <v>10016001</v>
          </cell>
          <cell r="B677" t="str">
            <v>SINALIZAÇÃO - TAPUME MÓVEL</v>
          </cell>
          <cell r="C677" t="str">
            <v>M2</v>
          </cell>
          <cell r="D677">
            <v>63.99</v>
          </cell>
          <cell r="E677" t="str">
            <v>SIURB-I Jan/25</v>
          </cell>
        </row>
        <row r="678">
          <cell r="A678">
            <v>10016002</v>
          </cell>
          <cell r="B678" t="str">
            <v>SINALIZAÇÃO - ILUMINAÇÃO</v>
          </cell>
          <cell r="C678" t="str">
            <v>M</v>
          </cell>
          <cell r="D678">
            <v>15.76</v>
          </cell>
          <cell r="E678" t="str">
            <v>SIURB-I Jan/25</v>
          </cell>
        </row>
        <row r="679">
          <cell r="A679">
            <v>10016003</v>
          </cell>
          <cell r="B679" t="str">
            <v>PLACA DE OBRA EM CHAPA DE AÇO GALVANIZADO</v>
          </cell>
          <cell r="C679" t="str">
            <v>M2</v>
          </cell>
          <cell r="D679">
            <v>400.32</v>
          </cell>
          <cell r="E679" t="str">
            <v>SIURB-I Jan/25</v>
          </cell>
        </row>
        <row r="680">
          <cell r="A680">
            <v>10017000</v>
          </cell>
          <cell r="B680" t="str">
            <v>HIDROJATEAMENTO DE ALTA PRESSÃO PARA LIMPEZA DE SUPERFÍCIES</v>
          </cell>
          <cell r="C680" t="str">
            <v>M2</v>
          </cell>
          <cell r="D680">
            <v>0.44</v>
          </cell>
          <cell r="E680" t="str">
            <v>SIURB-I Jan/25</v>
          </cell>
        </row>
        <row r="681">
          <cell r="A681">
            <v>10018000</v>
          </cell>
          <cell r="B681" t="str">
            <v>PROTEÇÃO PARA TERCEIROS COM TELA DE NYLON</v>
          </cell>
          <cell r="C681" t="str">
            <v>M2</v>
          </cell>
          <cell r="D681">
            <v>4.26</v>
          </cell>
          <cell r="E681" t="str">
            <v>SIURB-I Jan/25</v>
          </cell>
        </row>
        <row r="682">
          <cell r="A682">
            <v>10019000</v>
          </cell>
          <cell r="B682" t="str">
            <v>LIXAMENTO MECÂNICO DE SUPERFÍCIES DE CONCRETO</v>
          </cell>
          <cell r="C682" t="str">
            <v>M2</v>
          </cell>
          <cell r="D682">
            <v>9.4700000000000006</v>
          </cell>
          <cell r="E682" t="str">
            <v>SIURB-I Jan/25</v>
          </cell>
        </row>
        <row r="683">
          <cell r="A683">
            <v>10020000</v>
          </cell>
          <cell r="B683" t="str">
            <v>FORNECIMENTO E APLICAÇÃO DE RESINA EPOXÍDICA PARA CHUMBAMENTO DE ARMADURAS EM FUROS DE CONCRETO</v>
          </cell>
          <cell r="C683" t="str">
            <v>KG</v>
          </cell>
          <cell r="D683">
            <v>98.27</v>
          </cell>
          <cell r="E683" t="str">
            <v>SIURB-I Jan/25</v>
          </cell>
        </row>
        <row r="684">
          <cell r="A684">
            <v>10021000</v>
          </cell>
          <cell r="B684" t="str">
            <v>CORTE DE CONCRETO COM DISCO DIAMANTADO ATÉ PROFUNDIDADE DE 13CM</v>
          </cell>
          <cell r="C684" t="str">
            <v>M2</v>
          </cell>
          <cell r="D684">
            <v>119.11</v>
          </cell>
          <cell r="E684" t="str">
            <v>SIURB-I Jan/25</v>
          </cell>
        </row>
        <row r="685">
          <cell r="A685">
            <v>10022000</v>
          </cell>
          <cell r="B685" t="str">
            <v>REMOÇÃO DE PINTURA EXISTENTE COM REMOVEDOR "PINTOFF" OU SIMILAR</v>
          </cell>
          <cell r="C685" t="str">
            <v>M2</v>
          </cell>
          <cell r="D685">
            <v>16.22</v>
          </cell>
          <cell r="E685" t="str">
            <v>SIURB-I Jan/25</v>
          </cell>
        </row>
        <row r="686">
          <cell r="A686">
            <v>10023000</v>
          </cell>
          <cell r="B686" t="str">
            <v>TINTA PVA (LÁTEX) - CONCRETO OU REBOCO SEM MASSA CORRIDA</v>
          </cell>
          <cell r="C686" t="str">
            <v>M2</v>
          </cell>
          <cell r="D686">
            <v>17.27</v>
          </cell>
          <cell r="E686" t="str">
            <v>SIURB-I Jan/25</v>
          </cell>
        </row>
        <row r="687">
          <cell r="A687">
            <v>10024000</v>
          </cell>
          <cell r="B687" t="str">
            <v>FURAÇÃO EM CONCRETO ARMADO</v>
          </cell>
          <cell r="C687" t="str">
            <v>.</v>
          </cell>
          <cell r="D687" t="str">
            <v>.</v>
          </cell>
          <cell r="E687" t="str">
            <v>SIURB-I Jan/25</v>
          </cell>
        </row>
        <row r="688">
          <cell r="A688">
            <v>10024001</v>
          </cell>
          <cell r="B688" t="str">
            <v>FURAÇÃO EM CONCRETO - DIÂMETRO 5/8"</v>
          </cell>
          <cell r="C688" t="str">
            <v>CM</v>
          </cell>
          <cell r="D688">
            <v>0.88</v>
          </cell>
          <cell r="E688" t="str">
            <v>SIURB-I Jan/25</v>
          </cell>
        </row>
        <row r="689">
          <cell r="A689">
            <v>10024002</v>
          </cell>
          <cell r="B689" t="str">
            <v>FURAÇÃO EM CONCRETO - DIÂMETRO 3/4"</v>
          </cell>
          <cell r="C689" t="str">
            <v>CM</v>
          </cell>
          <cell r="D689">
            <v>1.1499999999999999</v>
          </cell>
          <cell r="E689" t="str">
            <v>SIURB-I Jan/25</v>
          </cell>
        </row>
        <row r="690">
          <cell r="A690">
            <v>10024003</v>
          </cell>
          <cell r="B690" t="str">
            <v>FURAÇÃO EM CONCRETO - DIÂMETRO 1"</v>
          </cell>
          <cell r="C690" t="str">
            <v>CM</v>
          </cell>
          <cell r="D690">
            <v>1.4</v>
          </cell>
          <cell r="E690" t="str">
            <v>SIURB-I Jan/25</v>
          </cell>
        </row>
        <row r="691">
          <cell r="A691">
            <v>10024004</v>
          </cell>
          <cell r="B691" t="str">
            <v>FURAÇÃO EM CONCRETO - DIÂMETRO 1 1/4"</v>
          </cell>
          <cell r="C691" t="str">
            <v>CM</v>
          </cell>
          <cell r="D691">
            <v>4</v>
          </cell>
          <cell r="E691" t="str">
            <v>SIURB-I Jan/25</v>
          </cell>
        </row>
        <row r="692">
          <cell r="A692">
            <v>10024005</v>
          </cell>
          <cell r="B692" t="str">
            <v>FURAÇÃO EM CONCRETO ARMADO - DIÂMETRO 2"</v>
          </cell>
          <cell r="C692" t="str">
            <v>CM</v>
          </cell>
          <cell r="D692">
            <v>4.51</v>
          </cell>
          <cell r="E692" t="str">
            <v>SIURB-I Jan/25</v>
          </cell>
        </row>
        <row r="693">
          <cell r="A693">
            <v>10024006</v>
          </cell>
          <cell r="B693" t="str">
            <v>FURAÇÃO EM CONCRETO ARMADO - DIÂMETRO 3"</v>
          </cell>
          <cell r="C693" t="str">
            <v>CM</v>
          </cell>
          <cell r="D693">
            <v>4.5999999999999996</v>
          </cell>
          <cell r="E693" t="str">
            <v>SIURB-I Jan/25</v>
          </cell>
        </row>
        <row r="694">
          <cell r="A694">
            <v>10024007</v>
          </cell>
          <cell r="B694" t="str">
            <v>FURAÇÃO EM CONCRETO ARMADO - DIÂMETRO 4"</v>
          </cell>
          <cell r="C694" t="str">
            <v>CM</v>
          </cell>
          <cell r="D694">
            <v>4.83</v>
          </cell>
          <cell r="E694" t="str">
            <v>SIURB-I Jan/25</v>
          </cell>
        </row>
        <row r="695">
          <cell r="A695">
            <v>10024008</v>
          </cell>
          <cell r="B695" t="str">
            <v>FURAÇÃO DE CONCRETO ARMADO - DIÂMETRO 1 1/2"</v>
          </cell>
          <cell r="C695" t="str">
            <v>CM</v>
          </cell>
          <cell r="D695">
            <v>4</v>
          </cell>
          <cell r="E695" t="str">
            <v>SIURB-I Jan/25</v>
          </cell>
        </row>
        <row r="696">
          <cell r="A696">
            <v>10024101</v>
          </cell>
          <cell r="B696" t="str">
            <v>FURAÇÃO EM CONCRETO ARMADO - DIÂMETRO 2 1/2"</v>
          </cell>
          <cell r="C696" t="str">
            <v>CM</v>
          </cell>
          <cell r="D696">
            <v>3.68</v>
          </cell>
          <cell r="E696" t="str">
            <v>SIURB-I Jan/25</v>
          </cell>
        </row>
        <row r="697">
          <cell r="A697">
            <v>10025001</v>
          </cell>
          <cell r="B697" t="str">
            <v>APLICAÇÃO DE TINTA ANTI-PICHAÇÃO - BASE SOLVENTE - 2 DEMÃOS</v>
          </cell>
          <cell r="C697" t="str">
            <v>M2</v>
          </cell>
          <cell r="D697">
            <v>80.59</v>
          </cell>
          <cell r="E697" t="str">
            <v>SIURB-I Jan/25</v>
          </cell>
        </row>
        <row r="698">
          <cell r="A698">
            <v>10025003</v>
          </cell>
          <cell r="B698" t="str">
            <v>APLICAÇÃO DE VERNIZ ANTI-PICHAÇÃO - BASE SOLVENTE - 2 DEMÃOS (REMOÇÃO DA PICHAÇÃO SOMENTE A SECO OU COM ÁGUA E SABÃO)</v>
          </cell>
          <cell r="C698" t="str">
            <v>M2</v>
          </cell>
          <cell r="D698">
            <v>42.87</v>
          </cell>
          <cell r="E698" t="str">
            <v>SIURB-I Jan/25</v>
          </cell>
        </row>
        <row r="699">
          <cell r="A699">
            <v>10105001</v>
          </cell>
          <cell r="B699" t="str">
            <v>ARGAMASSA CIMENTÍCIA COM POLÍMERO INCORPORADO</v>
          </cell>
          <cell r="C699" t="str">
            <v>M2</v>
          </cell>
          <cell r="D699">
            <v>167.93</v>
          </cell>
          <cell r="E699" t="str">
            <v>SIURB-I Jan/25</v>
          </cell>
        </row>
        <row r="700">
          <cell r="A700">
            <v>10106001</v>
          </cell>
          <cell r="B700" t="str">
            <v xml:space="preserve"> REPARO SUPERFICIAL DO CONCRETO COM ARGAMASSA INDUSTRIALIZADA POLIMÉRICA BICOMPONENTE</v>
          </cell>
          <cell r="C700" t="str">
            <v>M3</v>
          </cell>
          <cell r="D700">
            <v>9687.33</v>
          </cell>
          <cell r="E700" t="str">
            <v>SIURB-I Jan/25</v>
          </cell>
        </row>
        <row r="701">
          <cell r="A701">
            <v>10107001</v>
          </cell>
          <cell r="B701" t="str">
            <v>APLICAÇÃO MECANIZADA DE CURA QUÍMICA</v>
          </cell>
          <cell r="C701" t="str">
            <v>M2</v>
          </cell>
          <cell r="D701">
            <v>1.82</v>
          </cell>
          <cell r="E701" t="str">
            <v>SIURB-I Jan/25</v>
          </cell>
        </row>
        <row r="702">
          <cell r="A702">
            <v>10108001</v>
          </cell>
          <cell r="B702" t="str">
            <v>LIXAMENTO MANUAL DE SUPERFÍCIE DE CONCRETO</v>
          </cell>
          <cell r="C702" t="str">
            <v>M2</v>
          </cell>
          <cell r="D702">
            <v>3.04</v>
          </cell>
          <cell r="E702" t="str">
            <v>SIURB-I Jan/25</v>
          </cell>
        </row>
        <row r="703">
          <cell r="A703">
            <v>10109001</v>
          </cell>
          <cell r="B703" t="str">
            <v>PINTURA COM SELADOR PARA TINTA ACRILICA</v>
          </cell>
          <cell r="C703" t="str">
            <v>M2</v>
          </cell>
          <cell r="D703">
            <v>4.5</v>
          </cell>
          <cell r="E703" t="str">
            <v>SIURB-I Jan/25</v>
          </cell>
        </row>
        <row r="704">
          <cell r="A704">
            <v>10111001</v>
          </cell>
          <cell r="B704" t="str">
            <v>FORNECIMENTO E INSTALAÇÃO DE FIBRA DE CARBONO PARA REFORÇO ESTRUTURAL DE ALTA RESISTÊNCIA</v>
          </cell>
          <cell r="C704" t="str">
            <v>M2</v>
          </cell>
          <cell r="D704">
            <v>394.67</v>
          </cell>
          <cell r="E704" t="str">
            <v>SIURB-I Jan/25</v>
          </cell>
        </row>
        <row r="705">
          <cell r="A705">
            <v>10116001</v>
          </cell>
          <cell r="B705" t="str">
            <v>ESTUCAMENTO COM ARGAMASSA POLIMÉRICA RESISTENTE A SULFATOS</v>
          </cell>
          <cell r="C705" t="str">
            <v>M2</v>
          </cell>
          <cell r="D705">
            <v>19.79</v>
          </cell>
          <cell r="E705" t="str">
            <v>SIURB-I Jan/25</v>
          </cell>
        </row>
        <row r="706">
          <cell r="A706">
            <v>10116002</v>
          </cell>
          <cell r="B706" t="str">
            <v xml:space="preserve"> ESTUCAMENTO E LIXAMENTO DE ELEMENTO CONCRETO DETERIORADO</v>
          </cell>
          <cell r="C706" t="str">
            <v>M2</v>
          </cell>
          <cell r="D706">
            <v>21.28</v>
          </cell>
          <cell r="E706" t="str">
            <v>SIURB-I Jan/25</v>
          </cell>
        </row>
        <row r="707">
          <cell r="A707">
            <v>10117003</v>
          </cell>
          <cell r="B707" t="str">
            <v>PLATAFORMA ELEVATÓRIA ARTICULADA ELÉTRICA COM ALCANCE DE 14 M</v>
          </cell>
          <cell r="C707" t="str">
            <v>DIA</v>
          </cell>
          <cell r="D707">
            <v>19980.28</v>
          </cell>
          <cell r="E707" t="str">
            <v>SIURB-I Jan/25</v>
          </cell>
        </row>
        <row r="708">
          <cell r="A708">
            <v>10117004</v>
          </cell>
          <cell r="B708" t="str">
            <v>PLATAFORMA ELEVATÓRIA ARTICULADA ELÉTRICA COM ALCANCE DE 7 M</v>
          </cell>
          <cell r="C708" t="str">
            <v>DIA</v>
          </cell>
          <cell r="D708">
            <v>19185.77</v>
          </cell>
          <cell r="E708" t="str">
            <v>SIURB-I Jan/25</v>
          </cell>
        </row>
        <row r="709">
          <cell r="A709">
            <v>10117005</v>
          </cell>
          <cell r="B709" t="str">
            <v>PLATAFORMA ELEVATÓRIA TESOURA ELÉTRICA COM ALTURA MÁXIMA DE TRABALHO ATÉ 10 M</v>
          </cell>
          <cell r="C709" t="str">
            <v>DIA</v>
          </cell>
          <cell r="D709">
            <v>6921.07</v>
          </cell>
          <cell r="E709" t="str">
            <v>SIURB-I Jan/25</v>
          </cell>
        </row>
        <row r="710">
          <cell r="A710">
            <v>11000000</v>
          </cell>
          <cell r="B710" t="str">
            <v>CUSTO HORÁRIO EM OPERAÇÃO DE MÁQUINAS E VIATURAS (INCLUI COMBUSTÍVEL E OPERADOR)</v>
          </cell>
          <cell r="C710"/>
          <cell r="D710"/>
          <cell r="E710" t="str">
            <v>SIURB-I Jan/25</v>
          </cell>
        </row>
        <row r="711">
          <cell r="A711">
            <v>11002000</v>
          </cell>
          <cell r="B711" t="str">
            <v>CAMINHÃO BASCULANTE 4,0M3</v>
          </cell>
          <cell r="C711" t="str">
            <v>H</v>
          </cell>
          <cell r="D711">
            <v>215.3</v>
          </cell>
          <cell r="E711" t="str">
            <v>SIURB-I Jan/25</v>
          </cell>
        </row>
        <row r="712">
          <cell r="A712">
            <v>11003000</v>
          </cell>
          <cell r="B712" t="str">
            <v>CAMINHÃO CARGA SECA CAPACIDADE  8TON.</v>
          </cell>
          <cell r="C712" t="str">
            <v>H</v>
          </cell>
          <cell r="D712">
            <v>202.62</v>
          </cell>
          <cell r="E712" t="str">
            <v>SIURB-I Jan/25</v>
          </cell>
        </row>
        <row r="713">
          <cell r="A713">
            <v>11004000</v>
          </cell>
          <cell r="B713" t="str">
            <v>CAMINHÃO CARGA SECA CAPACIDADE 8TON COM GUINDASTE</v>
          </cell>
          <cell r="C713" t="str">
            <v>H</v>
          </cell>
          <cell r="D713">
            <v>225.14</v>
          </cell>
          <cell r="E713" t="str">
            <v>SIURB-I Jan/25</v>
          </cell>
        </row>
        <row r="714">
          <cell r="A714">
            <v>11005000</v>
          </cell>
          <cell r="B714" t="str">
            <v>CAMINHÃO COM TANQUE IRRIGADOR DE 6000 LITROS</v>
          </cell>
          <cell r="C714" t="str">
            <v>H</v>
          </cell>
          <cell r="D714">
            <v>210.62</v>
          </cell>
          <cell r="E714" t="str">
            <v>SIURB-I Jan/25</v>
          </cell>
        </row>
        <row r="715">
          <cell r="A715">
            <v>11006000</v>
          </cell>
          <cell r="B715" t="str">
            <v>CAMINHÃO TRATOR COM SEMI REBOQUE PLANO CARREGA TUDO</v>
          </cell>
          <cell r="C715" t="str">
            <v>H</v>
          </cell>
          <cell r="D715">
            <v>439.03</v>
          </cell>
          <cell r="E715" t="str">
            <v>SIURB-I Jan/25</v>
          </cell>
        </row>
        <row r="716">
          <cell r="A716">
            <v>11007000</v>
          </cell>
          <cell r="B716" t="str">
            <v>COMPRESSOR PORTÁTIL - 295 PCM</v>
          </cell>
          <cell r="C716" t="str">
            <v>H</v>
          </cell>
          <cell r="D716">
            <v>93.17</v>
          </cell>
          <cell r="E716" t="str">
            <v>SIURB-I Jan/25</v>
          </cell>
        </row>
        <row r="717">
          <cell r="A717">
            <v>11008000</v>
          </cell>
          <cell r="B717" t="str">
            <v>CARRO POPULAR 50% EM OPERAÇÃO</v>
          </cell>
          <cell r="C717" t="str">
            <v>H</v>
          </cell>
          <cell r="D717">
            <v>50.74</v>
          </cell>
          <cell r="E717" t="str">
            <v>SIURB-I Jan/25</v>
          </cell>
        </row>
        <row r="718">
          <cell r="A718">
            <v>11009000</v>
          </cell>
          <cell r="B718" t="str">
            <v>MOTONIVELADORA - 125HP</v>
          </cell>
          <cell r="C718" t="str">
            <v>H</v>
          </cell>
          <cell r="D718">
            <v>338.65</v>
          </cell>
          <cell r="E718" t="str">
            <v>SIURB-I Jan/25</v>
          </cell>
        </row>
        <row r="719">
          <cell r="A719">
            <v>11010000</v>
          </cell>
          <cell r="B719" t="str">
            <v>MOTONIVELADORA</v>
          </cell>
          <cell r="C719" t="str">
            <v>H</v>
          </cell>
          <cell r="D719">
            <v>326.02</v>
          </cell>
          <cell r="E719" t="str">
            <v>SIURB-I Jan/25</v>
          </cell>
        </row>
        <row r="720">
          <cell r="A720">
            <v>11011000</v>
          </cell>
          <cell r="B720" t="str">
            <v>PÁ CARREGADEIRA DE PNEUS - 1,80M3</v>
          </cell>
          <cell r="C720" t="str">
            <v>H</v>
          </cell>
          <cell r="D720">
            <v>301.89</v>
          </cell>
          <cell r="E720" t="str">
            <v>SIURB-I Jan/25</v>
          </cell>
        </row>
        <row r="721">
          <cell r="A721">
            <v>11014000</v>
          </cell>
          <cell r="B721" t="str">
            <v>RETROESCAVADEIRA CAP CAÇAMBA FRONTAL 0,76M3</v>
          </cell>
          <cell r="C721" t="str">
            <v>H</v>
          </cell>
          <cell r="D721">
            <v>170.16</v>
          </cell>
          <cell r="E721" t="str">
            <v>SIURB-I Jan/25</v>
          </cell>
        </row>
        <row r="722">
          <cell r="A722">
            <v>11015000</v>
          </cell>
          <cell r="B722" t="str">
            <v>ROLO COMPACTADOR VIBRATÓRIO LISO 4T</v>
          </cell>
          <cell r="C722" t="str">
            <v>H</v>
          </cell>
          <cell r="D722">
            <v>127.57</v>
          </cell>
          <cell r="E722" t="str">
            <v>SIURB-I Jan/25</v>
          </cell>
        </row>
        <row r="723">
          <cell r="A723">
            <v>11017000</v>
          </cell>
          <cell r="B723" t="str">
            <v>ROLO COMPACTADOR  PÉ DE CARNEIRO DE UM CIL. 12,2 TON</v>
          </cell>
          <cell r="C723" t="str">
            <v>H</v>
          </cell>
          <cell r="D723">
            <v>305.43</v>
          </cell>
          <cell r="E723" t="str">
            <v>SIURB-I Jan/25</v>
          </cell>
        </row>
        <row r="724">
          <cell r="A724">
            <v>11018000</v>
          </cell>
          <cell r="B724" t="str">
            <v>TRATOR DE TRAÇÃO AGRÍCOLA</v>
          </cell>
          <cell r="C724" t="str">
            <v>H</v>
          </cell>
          <cell r="D724">
            <v>169.46</v>
          </cell>
          <cell r="E724" t="str">
            <v>SIURB-I Jan/25</v>
          </cell>
        </row>
        <row r="725">
          <cell r="A725">
            <v>11019000</v>
          </cell>
          <cell r="B725" t="str">
            <v>TRATOR DE ESTEIRA - 9TON</v>
          </cell>
          <cell r="C725" t="str">
            <v>H</v>
          </cell>
          <cell r="D725">
            <v>308.24</v>
          </cell>
          <cell r="E725" t="str">
            <v>SIURB-I Jan/25</v>
          </cell>
        </row>
        <row r="726">
          <cell r="A726">
            <v>11020000</v>
          </cell>
          <cell r="B726" t="str">
            <v>TRATOR DE ESTEIRA - 16TON</v>
          </cell>
          <cell r="C726" t="str">
            <v>H</v>
          </cell>
          <cell r="D726">
            <v>419.98</v>
          </cell>
          <cell r="E726" t="str">
            <v>SIURB-I Jan/25</v>
          </cell>
        </row>
        <row r="727">
          <cell r="A727">
            <v>11022000</v>
          </cell>
          <cell r="B727" t="str">
            <v>FURGÃO LONGO, TETO ALTO  50% EM OPERAÇÃO</v>
          </cell>
          <cell r="C727" t="str">
            <v>H</v>
          </cell>
          <cell r="D727">
            <v>89.41</v>
          </cell>
          <cell r="E727" t="str">
            <v>SIURB-I Jan/25</v>
          </cell>
        </row>
        <row r="728">
          <cell r="A728">
            <v>11023000</v>
          </cell>
          <cell r="B728" t="str">
            <v>CAMINHÃO BASCULANTE 10M3</v>
          </cell>
          <cell r="C728" t="str">
            <v>H</v>
          </cell>
          <cell r="D728">
            <v>305.62</v>
          </cell>
          <cell r="E728" t="str">
            <v>SIURB-I Jan/25</v>
          </cell>
        </row>
        <row r="729">
          <cell r="A729">
            <v>11024000</v>
          </cell>
          <cell r="B729" t="str">
            <v>ROMPEDOR</v>
          </cell>
          <cell r="C729" t="str">
            <v>H</v>
          </cell>
          <cell r="D729">
            <v>34.840000000000003</v>
          </cell>
          <cell r="E729" t="str">
            <v>SIURB-I Jan/25</v>
          </cell>
        </row>
        <row r="730">
          <cell r="A730">
            <v>11025000</v>
          </cell>
          <cell r="B730" t="str">
            <v>CAMINHÃO ESPARGIDOR - 6000L</v>
          </cell>
          <cell r="C730" t="str">
            <v>H</v>
          </cell>
          <cell r="D730">
            <v>264.14999999999998</v>
          </cell>
          <cell r="E730" t="str">
            <v>SIURB-I Jan/25</v>
          </cell>
        </row>
        <row r="731">
          <cell r="A731">
            <v>11026000</v>
          </cell>
          <cell r="B731" t="str">
            <v>VIBROACABADORA  DE ASFALTO SOBRE ESTEIRA CAP. 300 TON/H</v>
          </cell>
          <cell r="C731" t="str">
            <v>H</v>
          </cell>
          <cell r="D731">
            <v>335.45</v>
          </cell>
          <cell r="E731" t="str">
            <v>SIURB-I Jan/25</v>
          </cell>
        </row>
        <row r="732">
          <cell r="A732">
            <v>11027000</v>
          </cell>
          <cell r="B732" t="str">
            <v>GUINDASTE DE LANÇA FIXA SOBRE ESTEIRAS - 12T</v>
          </cell>
          <cell r="C732" t="str">
            <v>H</v>
          </cell>
          <cell r="D732">
            <v>129.03</v>
          </cell>
          <cell r="E732" t="str">
            <v>SIURB-I Jan/25</v>
          </cell>
        </row>
        <row r="733">
          <cell r="A733">
            <v>11028000</v>
          </cell>
          <cell r="B733" t="str">
            <v>GUINDASTE HIDRÁULICO SOBRE PNEUS - 20/25 T</v>
          </cell>
          <cell r="C733" t="str">
            <v>H</v>
          </cell>
          <cell r="D733">
            <v>481.89</v>
          </cell>
          <cell r="E733" t="str">
            <v>SIURB-I Jan/25</v>
          </cell>
        </row>
        <row r="734">
          <cell r="A734">
            <v>12000000</v>
          </cell>
          <cell r="B734" t="str">
            <v>MÃO DE OBRA PARA SERVIÇOS NAS SUBPREFEITURAS  (INCLUI ENCARGOS SOCIAIS)</v>
          </cell>
          <cell r="C734"/>
          <cell r="D734"/>
          <cell r="E734" t="str">
            <v>SIURB-I Jan/25</v>
          </cell>
        </row>
        <row r="735">
          <cell r="A735">
            <v>12002000</v>
          </cell>
          <cell r="B735" t="str">
            <v>CALCETEIRO</v>
          </cell>
          <cell r="C735" t="str">
            <v>H</v>
          </cell>
          <cell r="D735">
            <v>30.03</v>
          </cell>
          <cell r="E735" t="str">
            <v>SIURB-I Jan/25</v>
          </cell>
        </row>
        <row r="736">
          <cell r="A736">
            <v>12003000</v>
          </cell>
          <cell r="B736" t="str">
            <v>CARPINTEIRO</v>
          </cell>
          <cell r="C736" t="str">
            <v>H</v>
          </cell>
          <cell r="D736">
            <v>31.21</v>
          </cell>
          <cell r="E736" t="str">
            <v>SIURB-I Jan/25</v>
          </cell>
        </row>
        <row r="737">
          <cell r="A737">
            <v>12004000</v>
          </cell>
          <cell r="B737" t="str">
            <v>ELETRICISTA</v>
          </cell>
          <cell r="C737" t="str">
            <v>H</v>
          </cell>
          <cell r="D737">
            <v>34.340000000000003</v>
          </cell>
          <cell r="E737" t="str">
            <v>SIURB-I Jan/25</v>
          </cell>
        </row>
        <row r="738">
          <cell r="A738">
            <v>12005000</v>
          </cell>
          <cell r="B738" t="str">
            <v>ENCANADOR</v>
          </cell>
          <cell r="C738" t="str">
            <v>H</v>
          </cell>
          <cell r="D738">
            <v>30.75</v>
          </cell>
          <cell r="E738" t="str">
            <v>SIURB-I Jan/25</v>
          </cell>
        </row>
        <row r="739">
          <cell r="A739">
            <v>12006000</v>
          </cell>
          <cell r="B739" t="str">
            <v>ESGOTEIRO</v>
          </cell>
          <cell r="C739" t="str">
            <v>H</v>
          </cell>
          <cell r="D739">
            <v>33.24</v>
          </cell>
          <cell r="E739" t="str">
            <v>SIURB-I Jan/25</v>
          </cell>
        </row>
        <row r="740">
          <cell r="A740">
            <v>12007000</v>
          </cell>
          <cell r="B740" t="str">
            <v>FERREIRO</v>
          </cell>
          <cell r="C740" t="str">
            <v>H</v>
          </cell>
          <cell r="D740">
            <v>31.21</v>
          </cell>
          <cell r="E740" t="str">
            <v>SIURB-I Jan/25</v>
          </cell>
        </row>
        <row r="741">
          <cell r="A741">
            <v>12008000</v>
          </cell>
          <cell r="B741" t="str">
            <v>MOTORISTA DE CAMINHÃO</v>
          </cell>
          <cell r="C741" t="str">
            <v>H</v>
          </cell>
          <cell r="D741">
            <v>38.06</v>
          </cell>
          <cell r="E741" t="str">
            <v>SIURB-I Jan/25</v>
          </cell>
        </row>
        <row r="742">
          <cell r="A742">
            <v>12009000</v>
          </cell>
          <cell r="B742" t="str">
            <v>OPERADOR DE MÁQUINA PESADA</v>
          </cell>
          <cell r="C742" t="str">
            <v>H</v>
          </cell>
          <cell r="D742">
            <v>41.38</v>
          </cell>
          <cell r="E742" t="str">
            <v>SIURB-I Jan/25</v>
          </cell>
        </row>
        <row r="743">
          <cell r="A743">
            <v>12010000</v>
          </cell>
          <cell r="B743" t="str">
            <v>PEDREIRO</v>
          </cell>
          <cell r="C743" t="str">
            <v>H</v>
          </cell>
          <cell r="D743">
            <v>29.59</v>
          </cell>
          <cell r="E743" t="str">
            <v>SIURB-I Jan/25</v>
          </cell>
        </row>
        <row r="744">
          <cell r="A744">
            <v>12011000</v>
          </cell>
          <cell r="B744" t="str">
            <v>SERVENTE</v>
          </cell>
          <cell r="C744" t="str">
            <v>H</v>
          </cell>
          <cell r="D744">
            <v>24.1</v>
          </cell>
          <cell r="E744" t="str">
            <v>SIURB-I Jan/25</v>
          </cell>
        </row>
        <row r="745">
          <cell r="A745">
            <v>12012000</v>
          </cell>
          <cell r="B745" t="str">
            <v>ENCARREGADO</v>
          </cell>
          <cell r="C745" t="str">
            <v>H</v>
          </cell>
          <cell r="D745">
            <v>69.459999999999994</v>
          </cell>
          <cell r="E745" t="str">
            <v>SIURB-I Jan/25</v>
          </cell>
        </row>
        <row r="746">
          <cell r="A746">
            <v>12013000</v>
          </cell>
          <cell r="B746" t="str">
            <v>ENGENHEIRO DA OBRA</v>
          </cell>
          <cell r="C746" t="str">
            <v>H</v>
          </cell>
          <cell r="D746">
            <v>175.63</v>
          </cell>
          <cell r="E746" t="str">
            <v>SIURB-I Jan/25</v>
          </cell>
        </row>
        <row r="747">
          <cell r="A747">
            <v>13000000</v>
          </cell>
          <cell r="B747" t="str">
            <v>FUNDAÇÕES</v>
          </cell>
          <cell r="C747"/>
          <cell r="D747"/>
          <cell r="E747" t="str">
            <v>SIURB-I Jan/25</v>
          </cell>
        </row>
        <row r="748">
          <cell r="A748">
            <v>13001000</v>
          </cell>
          <cell r="B748" t="str">
            <v>EXECUÇÃO DE ESTACA RAIZ, SEM O FORNECIMENTO DOS MATERIAIS</v>
          </cell>
          <cell r="C748" t="str">
            <v>.</v>
          </cell>
          <cell r="D748" t="str">
            <v>.</v>
          </cell>
          <cell r="E748" t="str">
            <v>SIURB-I Jan/25</v>
          </cell>
        </row>
        <row r="749">
          <cell r="A749">
            <v>13001001</v>
          </cell>
          <cell r="B749" t="str">
            <v>ESTACA TIPO RAIZ, 100MM, COM PERFURAÇÃO EM SOLO - 10T</v>
          </cell>
          <cell r="C749" t="str">
            <v>M</v>
          </cell>
          <cell r="D749">
            <v>189.88</v>
          </cell>
          <cell r="E749" t="str">
            <v>SIURB-I Jan/25</v>
          </cell>
        </row>
        <row r="750">
          <cell r="A750">
            <v>13001002</v>
          </cell>
          <cell r="B750" t="str">
            <v>ESTACA TIPO RAIZ, 100MM, COM PERFURAÇÃO EM ROCHA - 10T</v>
          </cell>
          <cell r="C750" t="str">
            <v>M</v>
          </cell>
          <cell r="D750">
            <v>595.45000000000005</v>
          </cell>
          <cell r="E750" t="str">
            <v>SIURB-I Jan/25</v>
          </cell>
        </row>
        <row r="751">
          <cell r="A751">
            <v>13001003</v>
          </cell>
          <cell r="B751" t="str">
            <v>ESTACA TIPO RAIZ, 120MM, COM PERFURAÇÃO EM SOLO - 15T</v>
          </cell>
          <cell r="C751" t="str">
            <v>M</v>
          </cell>
          <cell r="D751">
            <v>204.81</v>
          </cell>
          <cell r="E751" t="str">
            <v>SIURB-I Jan/25</v>
          </cell>
        </row>
        <row r="752">
          <cell r="A752">
            <v>13001004</v>
          </cell>
          <cell r="B752" t="str">
            <v>ESTACA TIPO RAIZ, 120MM, COM PERFURAÇÃO EM ROCHA - 15T</v>
          </cell>
          <cell r="C752" t="str">
            <v>M</v>
          </cell>
          <cell r="D752">
            <v>652.23</v>
          </cell>
          <cell r="E752" t="str">
            <v>SIURB-I Jan/25</v>
          </cell>
        </row>
        <row r="753">
          <cell r="A753">
            <v>13001005</v>
          </cell>
          <cell r="B753" t="str">
            <v>ESTACA TIPO RAIZ, 150MM, COM PERFURAÇÃO EM SOLO - 25T</v>
          </cell>
          <cell r="C753" t="str">
            <v>M</v>
          </cell>
          <cell r="D753">
            <v>250.83</v>
          </cell>
          <cell r="E753" t="str">
            <v>SIURB-I Jan/25</v>
          </cell>
        </row>
        <row r="754">
          <cell r="A754">
            <v>13001006</v>
          </cell>
          <cell r="B754" t="str">
            <v>ESTACA TIPO RAIZ, 150MM, COM PERFURAÇÃO EM ROCHA - 25T</v>
          </cell>
          <cell r="C754" t="str">
            <v>M</v>
          </cell>
          <cell r="D754">
            <v>756.12</v>
          </cell>
          <cell r="E754" t="str">
            <v>SIURB-I Jan/25</v>
          </cell>
        </row>
        <row r="755">
          <cell r="A755">
            <v>13001007</v>
          </cell>
          <cell r="B755" t="str">
            <v>ESTACA TIPO RAIZ, 160MM, COM PERFURAÇÃO EM SOLO - 35T</v>
          </cell>
          <cell r="C755" t="str">
            <v>M</v>
          </cell>
          <cell r="D755">
            <v>256.42</v>
          </cell>
          <cell r="E755" t="str">
            <v>SIURB-I Jan/25</v>
          </cell>
        </row>
        <row r="756">
          <cell r="A756">
            <v>13001008</v>
          </cell>
          <cell r="B756" t="str">
            <v>ESTACA TIPO RAIZ, 160MM, COM PERFURAÇÃO EM ROCHA - 35T</v>
          </cell>
          <cell r="C756" t="str">
            <v>M</v>
          </cell>
          <cell r="D756">
            <v>768.34</v>
          </cell>
          <cell r="E756" t="str">
            <v>SIURB-I Jan/25</v>
          </cell>
        </row>
        <row r="757">
          <cell r="A757">
            <v>13001009</v>
          </cell>
          <cell r="B757" t="str">
            <v>ESTACA TIPO RAIZ, 200MM, COM PERFURAÇÃO EM SOLO - 50T</v>
          </cell>
          <cell r="C757" t="str">
            <v>M</v>
          </cell>
          <cell r="D757">
            <v>284.33</v>
          </cell>
          <cell r="E757" t="str">
            <v>SIURB-I Jan/25</v>
          </cell>
        </row>
        <row r="758">
          <cell r="A758">
            <v>13001010</v>
          </cell>
          <cell r="B758" t="str">
            <v>ESTACA TIPO RAIZ, 200MM, COM PERFURAÇÃO EM ROCHA - 50T</v>
          </cell>
          <cell r="C758" t="str">
            <v>M</v>
          </cell>
          <cell r="D758">
            <v>869.22</v>
          </cell>
          <cell r="E758" t="str">
            <v>SIURB-I Jan/25</v>
          </cell>
        </row>
        <row r="759">
          <cell r="A759">
            <v>13001011</v>
          </cell>
          <cell r="B759" t="str">
            <v>ESTACA TIPO RAIZ, 250MM, COM PERFURAÇÃO EM SOLO - 80T</v>
          </cell>
          <cell r="C759" t="str">
            <v>M</v>
          </cell>
          <cell r="D759">
            <v>310.89999999999998</v>
          </cell>
          <cell r="E759" t="str">
            <v>SIURB-I Jan/25</v>
          </cell>
        </row>
        <row r="760">
          <cell r="A760">
            <v>13001012</v>
          </cell>
          <cell r="B760" t="str">
            <v>ESTACA TIPO RAIZ, 250MM, COM PERFURAÇÃO EM ROCHA - 80T</v>
          </cell>
          <cell r="C760" t="str">
            <v>M</v>
          </cell>
          <cell r="D760">
            <v>957.82</v>
          </cell>
          <cell r="E760" t="str">
            <v>SIURB-I Jan/25</v>
          </cell>
        </row>
        <row r="761">
          <cell r="A761">
            <v>13001013</v>
          </cell>
          <cell r="B761" t="str">
            <v>ESTACA TIPO RAIZ, 310MM, COM PERFURAÇÃO EM SOLO - 100T</v>
          </cell>
          <cell r="C761" t="str">
            <v>M</v>
          </cell>
          <cell r="D761">
            <v>367.38</v>
          </cell>
          <cell r="E761" t="str">
            <v>SIURB-I Jan/25</v>
          </cell>
        </row>
        <row r="762">
          <cell r="A762">
            <v>13001014</v>
          </cell>
          <cell r="B762" t="str">
            <v>ESTACA TIPO RAIZ, 310MM, COM PERFURAÇÃO EM ROCHA - 100T</v>
          </cell>
          <cell r="C762" t="str">
            <v>M</v>
          </cell>
          <cell r="D762">
            <v>1124.5899999999999</v>
          </cell>
          <cell r="E762" t="str">
            <v>SIURB-I Jan/25</v>
          </cell>
        </row>
        <row r="763">
          <cell r="A763">
            <v>13001015</v>
          </cell>
          <cell r="B763" t="str">
            <v>ESTACA TIPO RAIZ, 400MM, COM PERFURAÇÃO EM SOLO - 130T</v>
          </cell>
          <cell r="C763" t="str">
            <v>M</v>
          </cell>
          <cell r="D763">
            <v>452.8</v>
          </cell>
          <cell r="E763" t="str">
            <v>SIURB-I Jan/25</v>
          </cell>
        </row>
        <row r="764">
          <cell r="A764">
            <v>13001016</v>
          </cell>
          <cell r="B764" t="str">
            <v>ESTACA TIPO RAIZ, 400MM, COM PERFURAÇÃO EM ROCHA - 130T</v>
          </cell>
          <cell r="C764" t="str">
            <v>M</v>
          </cell>
          <cell r="D764">
            <v>1314.57</v>
          </cell>
          <cell r="E764" t="str">
            <v>SIURB-I Jan/25</v>
          </cell>
        </row>
        <row r="765">
          <cell r="A765">
            <v>13002000</v>
          </cell>
          <cell r="B765" t="str">
            <v>MATERIAIS PARA A ESTACA TIPO RAIZ (AS QUANTIDADES SERÃO LEVANTADAS NO PROJETO)</v>
          </cell>
          <cell r="C765" t="str">
            <v>.</v>
          </cell>
          <cell r="D765" t="str">
            <v>.</v>
          </cell>
          <cell r="E765" t="str">
            <v>SIURB-I Jan/25</v>
          </cell>
        </row>
        <row r="766">
          <cell r="A766">
            <v>13002001</v>
          </cell>
          <cell r="B766" t="str">
            <v>MATERIAIS PARA A ESTACA TIPO RAIZ (AS QUANTIDADES SERÃO LEVANTADAS NO PROJETO) - FORNECIMENTO DE CIMENTO COMUM</v>
          </cell>
          <cell r="C766" t="str">
            <v>KG</v>
          </cell>
          <cell r="D766">
            <v>0.59</v>
          </cell>
          <cell r="E766" t="str">
            <v>SIURB-I Jan/25</v>
          </cell>
        </row>
        <row r="767">
          <cell r="A767">
            <v>13002002</v>
          </cell>
          <cell r="B767" t="str">
            <v>MATERIAIS PARA A ESTACA TIPO RAIZ (AS QUANTIDADES SERÃO LEVANTADAS NO PROJETO) - FORNECIMENTO DE AREIA</v>
          </cell>
          <cell r="C767" t="str">
            <v>M3</v>
          </cell>
          <cell r="D767">
            <v>167.7</v>
          </cell>
          <cell r="E767" t="str">
            <v>SIURB-I Jan/25</v>
          </cell>
        </row>
        <row r="768">
          <cell r="A768">
            <v>13002003</v>
          </cell>
          <cell r="B768" t="str">
            <v>MATERIAIS PARA A ESTACA TIPO RAIZ (AS QUANTIDADES SERÃO LEVANTADAS NO PROJETO) - FORNECIMENTO DE AÇO CA-50, COM BITOLA &gt; = 12,5MM</v>
          </cell>
          <cell r="C768" t="str">
            <v>KG</v>
          </cell>
          <cell r="D768">
            <v>6.45</v>
          </cell>
          <cell r="E768" t="str">
            <v>SIURB-I Jan/25</v>
          </cell>
        </row>
        <row r="769">
          <cell r="A769">
            <v>13002004</v>
          </cell>
          <cell r="B769" t="str">
            <v>MATERIAIS PARA A ESTACA TIPO RAIZ (AS QUANTIDADES SERÃO LEVANTADAS NO PROJETO) - FORNECIMENTO DE AÇO CA-50, COM BITOLA = &lt; 12,5MM</v>
          </cell>
          <cell r="C769" t="str">
            <v>KG</v>
          </cell>
          <cell r="D769">
            <v>6.91</v>
          </cell>
          <cell r="E769" t="str">
            <v>SIURB-I Jan/25</v>
          </cell>
        </row>
        <row r="770">
          <cell r="A770">
            <v>13002005</v>
          </cell>
          <cell r="B770" t="str">
            <v>MATERIAIS PARA A ESTACA TIPO RAIZ (AS QUANTIDADES SERÃO LEVANTADAS NO PROJETO) - FORNECIMENTO DE ÁGUA</v>
          </cell>
          <cell r="C770" t="str">
            <v>M3</v>
          </cell>
          <cell r="D770">
            <v>46.03</v>
          </cell>
          <cell r="E770" t="str">
            <v>SIURB-I Jan/25</v>
          </cell>
        </row>
        <row r="771">
          <cell r="A771">
            <v>13002006</v>
          </cell>
          <cell r="B771" t="str">
            <v>MATERIAIS PARA A ESTACA TIPO RAIZ (AS QUANTIDADES SERÃO LEVANTADAS NO PROJETO) - FORNECIMENTO DE ARAME RECOZIDO N.18</v>
          </cell>
          <cell r="C771" t="str">
            <v>KG</v>
          </cell>
          <cell r="D771">
            <v>13.35</v>
          </cell>
          <cell r="E771" t="str">
            <v>SIURB-I Jan/25</v>
          </cell>
        </row>
        <row r="772">
          <cell r="A772">
            <v>14000000</v>
          </cell>
          <cell r="B772" t="str">
            <v>SERVIÇOS COM AGREGADOS RECICLADOS DE RESÍDUOS DA CONSTRUÇÃO</v>
          </cell>
          <cell r="C772"/>
          <cell r="D772"/>
          <cell r="E772" t="str">
            <v>SIURB-I Jan/25</v>
          </cell>
        </row>
        <row r="773">
          <cell r="A773">
            <v>14001000</v>
          </cell>
          <cell r="B773" t="str">
            <v>SERVIÇOS NÃO INCLUINDO O FORNECIMENTO DOS  AGREGADOS RECICLADOS</v>
          </cell>
          <cell r="C773" t="str">
            <v>.</v>
          </cell>
          <cell r="D773" t="str">
            <v>.</v>
          </cell>
          <cell r="E773" t="str">
            <v>SIURB-I Jan/25</v>
          </cell>
        </row>
        <row r="774">
          <cell r="A774">
            <v>14001001</v>
          </cell>
          <cell r="B774" t="str">
            <v>FUNDAÇÃO DE RACHÃO</v>
          </cell>
          <cell r="C774" t="str">
            <v>M3</v>
          </cell>
          <cell r="D774">
            <v>31.02</v>
          </cell>
          <cell r="E774" t="str">
            <v>SIURB-I Jan/25</v>
          </cell>
        </row>
        <row r="775">
          <cell r="A775">
            <v>14001002</v>
          </cell>
          <cell r="B775" t="str">
            <v>REVESTIMENTO PRIMÁRIO COM AGREGADO RECICLADO MISTURADO AO SOLO LOCAL, INCLUSIVE ESCARIFICAÇÃO, VERIFICAÇÃO, UMEDECIMENTO, COMPACTAÇÃO E ENSAIOS, CAMADA ACABADA, SEM FORNECIMENTO DE AGREGADO</v>
          </cell>
          <cell r="C775" t="str">
            <v>M3</v>
          </cell>
          <cell r="D775">
            <v>83.05</v>
          </cell>
          <cell r="E775" t="str">
            <v>SIURB-I Jan/25</v>
          </cell>
        </row>
        <row r="776">
          <cell r="A776">
            <v>14001003</v>
          </cell>
          <cell r="B776" t="str">
            <v>BASE DE AGREGADO RECICLADO, SEM FORNECIMENTO DE AGREGADO</v>
          </cell>
          <cell r="C776" t="str">
            <v>M3</v>
          </cell>
          <cell r="D776">
            <v>39.15</v>
          </cell>
          <cell r="E776" t="str">
            <v>SIURB-I Jan/25</v>
          </cell>
        </row>
        <row r="777">
          <cell r="A777">
            <v>14001004</v>
          </cell>
          <cell r="B777" t="str">
            <v>REFORÇO SO SUB-LEITO/SUB-BASE DE SOLO MELHORADO COM AGREGADO RECICLADO 10% EM VOLUME, SEM FORNECIMENTO DE AGREGADO</v>
          </cell>
          <cell r="C777" t="str">
            <v>M3</v>
          </cell>
          <cell r="D777">
            <v>31.91</v>
          </cell>
          <cell r="E777" t="str">
            <v>SIURB-I Jan/25</v>
          </cell>
        </row>
        <row r="778">
          <cell r="A778">
            <v>14001005</v>
          </cell>
          <cell r="B778" t="str">
            <v>REFORÇO DO SUB-LEITO/SUB-BASE DE SOLO MELHORADO COM AGREGADO RECICLADO 20% EM VOLUME, SEM FORNECIMENTO DE AGREGADO</v>
          </cell>
          <cell r="C778" t="str">
            <v>M3</v>
          </cell>
          <cell r="D778">
            <v>31.91</v>
          </cell>
          <cell r="E778" t="str">
            <v>SIURB-I Jan/25</v>
          </cell>
        </row>
        <row r="779">
          <cell r="A779">
            <v>14001006</v>
          </cell>
          <cell r="B779" t="str">
            <v>REFORÇO DO SUB-LEITO/SUB-BASE DE SOLO MELHORADO COM AGREGADO RECICLADO 30% EM VOLUME, SEM FORNECIMENTO DE AGREGADO</v>
          </cell>
          <cell r="C779" t="str">
            <v>M3</v>
          </cell>
          <cell r="D779">
            <v>31.91</v>
          </cell>
          <cell r="E779" t="str">
            <v>SIURB-I Jan/25</v>
          </cell>
        </row>
        <row r="780">
          <cell r="A780">
            <v>14001007</v>
          </cell>
          <cell r="B780" t="str">
            <v>REFORÇO DO SUB-LEITO/SUB-BASE DE SOLO MELHORADO COM AGREGADO RECICLADO 40% EM VOLUME, SEM FORNECIMENTO DE AGREGADO</v>
          </cell>
          <cell r="C780" t="str">
            <v>M3</v>
          </cell>
          <cell r="D780">
            <v>31.91</v>
          </cell>
          <cell r="E780" t="str">
            <v>SIURB-I Jan/25</v>
          </cell>
        </row>
        <row r="781">
          <cell r="A781">
            <v>14001008</v>
          </cell>
          <cell r="B781" t="str">
            <v>REFORÇO DO SUB-LEITO/SUB-BASE DE SOLO MELHORADO COM AGREGADO RECICLADO 50% EM VOLUME, SEM FORNECIMENTO DE AGREGADO</v>
          </cell>
          <cell r="C781" t="str">
            <v>M3</v>
          </cell>
          <cell r="D781">
            <v>31.91</v>
          </cell>
          <cell r="E781" t="str">
            <v>SIURB-I Jan/25</v>
          </cell>
        </row>
        <row r="782">
          <cell r="A782">
            <v>14001009</v>
          </cell>
          <cell r="B782" t="str">
            <v>REFORÇO DO SUB-LEITO/SUB-BASE DE SOLO MELHORADO COM AGREGADO RECICLADO 60% EM VOLUME, SEM FORNECIMENTO DE AGREGADO</v>
          </cell>
          <cell r="C782" t="str">
            <v>M3</v>
          </cell>
          <cell r="D782">
            <v>31.91</v>
          </cell>
          <cell r="E782" t="str">
            <v>SIURB-I Jan/25</v>
          </cell>
        </row>
        <row r="783">
          <cell r="A783">
            <v>14001010</v>
          </cell>
          <cell r="B783" t="str">
            <v>LASTRO DE AGREGADO RECICLADO, SEM FORNECIMENTO DE AGREGADO</v>
          </cell>
          <cell r="C783" t="str">
            <v>M3</v>
          </cell>
          <cell r="D783">
            <v>26.14</v>
          </cell>
          <cell r="E783" t="str">
            <v>SIURB-I Jan/25</v>
          </cell>
        </row>
        <row r="784">
          <cell r="A784">
            <v>14001011</v>
          </cell>
          <cell r="B784" t="str">
            <v>DRENO DE AGREGADO RECICLADO, SEM FORNECIMENTO DE AGREGADO</v>
          </cell>
          <cell r="C784" t="str">
            <v>M3</v>
          </cell>
          <cell r="D784">
            <v>48.2</v>
          </cell>
          <cell r="E784" t="str">
            <v>SIURB-I Jan/25</v>
          </cell>
        </row>
        <row r="785">
          <cell r="A785">
            <v>14002000</v>
          </cell>
          <cell r="B785" t="str">
            <v>SERVIÇOS INCLUINDO O FORNECIMENTO DOS AGREGADOS RECICLADOS</v>
          </cell>
          <cell r="C785" t="str">
            <v>.</v>
          </cell>
          <cell r="D785" t="str">
            <v>.</v>
          </cell>
          <cell r="E785" t="str">
            <v>SIURB-I Jan/25</v>
          </cell>
        </row>
        <row r="786">
          <cell r="A786">
            <v>14002001</v>
          </cell>
          <cell r="B786" t="str">
            <v>FUNDAÇÃO DE AGREGADO RECICLADO, COM FORNECIMENTO DE AGREGADO</v>
          </cell>
          <cell r="C786" t="str">
            <v>M3</v>
          </cell>
          <cell r="D786">
            <v>163.41</v>
          </cell>
          <cell r="E786" t="str">
            <v>SIURB-I Jan/25</v>
          </cell>
        </row>
        <row r="787">
          <cell r="A787">
            <v>14002002</v>
          </cell>
          <cell r="B787" t="str">
            <v>REVESTIMENTO PRIMÁRIO COM AGREGADO RECICLADO MISTURADO AO SOLO LOCAL, COM FORNECIMENTO DE AGREGADO</v>
          </cell>
          <cell r="C787" t="str">
            <v>M3</v>
          </cell>
          <cell r="D787">
            <v>115.64</v>
          </cell>
          <cell r="E787" t="str">
            <v>SIURB-I Jan/25</v>
          </cell>
        </row>
        <row r="788">
          <cell r="A788">
            <v>14002003</v>
          </cell>
          <cell r="B788" t="str">
            <v>BASE DE AGREGADO RECICLADO, COM FORNECIMENTO DE AGREGADO</v>
          </cell>
          <cell r="C788" t="str">
            <v>M3</v>
          </cell>
          <cell r="D788">
            <v>136.91999999999999</v>
          </cell>
          <cell r="E788" t="str">
            <v>SIURB-I Jan/25</v>
          </cell>
        </row>
        <row r="789">
          <cell r="A789">
            <v>14002004</v>
          </cell>
          <cell r="B789" t="str">
            <v>REFORÇO DO SUB-LEITO/SUB-BASE DE SOLO MELHORADO COM AGREGADO RECICLADO 10% EM VOLUME, COM FORNECIMENTO DE AGREGADO</v>
          </cell>
          <cell r="C789" t="str">
            <v>M3</v>
          </cell>
          <cell r="D789">
            <v>41.69</v>
          </cell>
          <cell r="E789" t="str">
            <v>SIURB-I Jan/25</v>
          </cell>
        </row>
        <row r="790">
          <cell r="A790">
            <v>14002005</v>
          </cell>
          <cell r="B790" t="str">
            <v>REFORÇO DO SUB-LEITO/SUB-BASE DE SOLO MELHORADO COM AGREGADO RECICLADO 20% EM VOLUME, COM FORNECIMENTO DE AGREGADO</v>
          </cell>
          <cell r="C790" t="str">
            <v>M3</v>
          </cell>
          <cell r="D790">
            <v>51.46</v>
          </cell>
          <cell r="E790" t="str">
            <v>SIURB-I Jan/25</v>
          </cell>
        </row>
        <row r="791">
          <cell r="A791">
            <v>14002006</v>
          </cell>
          <cell r="B791" t="str">
            <v>REFORÇO DO SUB-LEITO/SUB-BASE DE SOLO MELHORADO COM AGREGADO RECICLADO 30% EM VOLUME, COM FORNECIMENTO DE AGREGADO</v>
          </cell>
          <cell r="C791" t="str">
            <v>M3</v>
          </cell>
          <cell r="D791">
            <v>61.24</v>
          </cell>
          <cell r="E791" t="str">
            <v>SIURB-I Jan/25</v>
          </cell>
        </row>
        <row r="792">
          <cell r="A792">
            <v>14002007</v>
          </cell>
          <cell r="B792" t="str">
            <v>REFORÇO DO SUB-LEITO/SUB-BASE DE SOLO MELHORADO COM AGREGADO RECICLADO 40% EM VOLUME, COM FORNECIMENTO DE AGREGADO</v>
          </cell>
          <cell r="C792" t="str">
            <v>M3</v>
          </cell>
          <cell r="D792">
            <v>71.02</v>
          </cell>
          <cell r="E792" t="str">
            <v>SIURB-I Jan/25</v>
          </cell>
        </row>
        <row r="793">
          <cell r="A793">
            <v>14002008</v>
          </cell>
          <cell r="B793" t="str">
            <v>REFORÇO DO SUB-LEITO/SUB-BASE DE SOLO MELHORADO COM AGREGADO RECICLADO 50% EM VOLUME, COM FORNECIMENTO DE AGREGADO</v>
          </cell>
          <cell r="C793" t="str">
            <v>M3</v>
          </cell>
          <cell r="D793">
            <v>80.790000000000006</v>
          </cell>
          <cell r="E793" t="str">
            <v>SIURB-I Jan/25</v>
          </cell>
        </row>
        <row r="794">
          <cell r="A794">
            <v>14002009</v>
          </cell>
          <cell r="B794" t="str">
            <v>REFORÇO DO SUB-LEITO/SUB-BASE DE SOLO MELHORADO COM AGREGADO RECICLADO 60% EM VOLUME, COM FORNECIMENTO DE AGREGADO</v>
          </cell>
          <cell r="C794" t="str">
            <v>M3</v>
          </cell>
          <cell r="D794">
            <v>90.57</v>
          </cell>
          <cell r="E794" t="str">
            <v>SIURB-I Jan/25</v>
          </cell>
        </row>
        <row r="795">
          <cell r="A795">
            <v>14002010</v>
          </cell>
          <cell r="B795" t="str">
            <v>LASTRO DE AGREGADO RECICLADO, COM FORNECIMENTO DE AGREGADO</v>
          </cell>
          <cell r="C795" t="str">
            <v>M3</v>
          </cell>
          <cell r="D795">
            <v>123.91</v>
          </cell>
          <cell r="E795" t="str">
            <v>SIURB-I Jan/25</v>
          </cell>
        </row>
        <row r="796">
          <cell r="A796">
            <v>14002011</v>
          </cell>
          <cell r="B796" t="str">
            <v>DRENO DE AGREGADO RECICLADO, COM FORNECIMENTO DE AGREGADO</v>
          </cell>
          <cell r="C796" t="str">
            <v>M3</v>
          </cell>
          <cell r="D796">
            <v>145.97</v>
          </cell>
          <cell r="E796" t="str">
            <v>SIURB-I Jan/25</v>
          </cell>
        </row>
        <row r="797">
          <cell r="A797">
            <v>15000000</v>
          </cell>
          <cell r="B797" t="str">
            <v>TÚNEIS</v>
          </cell>
          <cell r="C797"/>
          <cell r="D797"/>
          <cell r="E797" t="str">
            <v>SIURB-I Jan/25</v>
          </cell>
        </row>
        <row r="798">
          <cell r="A798">
            <v>15001000</v>
          </cell>
          <cell r="B798" t="str">
            <v>ESCAVAÇÃO MANUAL EM SOLO PARA EXECUÇÃO DE TÚNEL POR SISTEMA NÃO DESTRUTIVO, INCLUSIVE REMOÇÃO DO MATERIAL ESCAVADO ATÉ FORA DO POÇO</v>
          </cell>
          <cell r="C798" t="str">
            <v>M3</v>
          </cell>
          <cell r="D798">
            <v>359.77</v>
          </cell>
          <cell r="E798" t="str">
            <v>SIURB-I Jan/25</v>
          </cell>
        </row>
        <row r="799">
          <cell r="A799">
            <v>15002000</v>
          </cell>
          <cell r="B799" t="str">
            <v>ESCAVAÇÃO MANUAL EM SOLO PARA EXECUÇÃO DE POÇO DE ACESSO</v>
          </cell>
          <cell r="C799" t="str">
            <v>M3</v>
          </cell>
          <cell r="D799">
            <v>158.57</v>
          </cell>
          <cell r="E799" t="str">
            <v>SIURB-I Jan/25</v>
          </cell>
        </row>
        <row r="800">
          <cell r="A800">
            <v>15003000</v>
          </cell>
          <cell r="B800" t="str">
            <v>ILUMINAÇÃO E VENTILAÇÃO PARA EXECUÇÃO DE TÚNEL POR SISTEMA NÃO DESTRUTIVO</v>
          </cell>
          <cell r="C800" t="str">
            <v>M</v>
          </cell>
          <cell r="D800">
            <v>105.94</v>
          </cell>
          <cell r="E800" t="str">
            <v>SIURB-I Jan/25</v>
          </cell>
        </row>
        <row r="801">
          <cell r="A801">
            <v>15004000</v>
          </cell>
          <cell r="B801" t="str">
            <v>EXECUÇÃO DE POÇO DE ACESSO EM CHAPA DE AÇO CORRUGADA, INCLUSA MONTAGEM DAS CHAPAS E CONSOLIDAÇÃO EXTERNA COM INJEÇÃO DE SOLO-CIMENTO, SEM FORNECIMENTO DE SOLO, CIMENTO E CHAPAS DE AÇO</v>
          </cell>
          <cell r="C801" t="str">
            <v>.</v>
          </cell>
          <cell r="D801" t="str">
            <v>.</v>
          </cell>
          <cell r="E801" t="str">
            <v>SIURB-I Jan/25</v>
          </cell>
        </row>
        <row r="802">
          <cell r="A802">
            <v>15004001</v>
          </cell>
          <cell r="B802" t="str">
            <v>EXECUÇÃO DE POÇO DE ACESSO EM CHAPA DE AÇO CORRUGADA, INCLUSA MONTAGEM DAS CHAPAS E CONSOLIDAÇÃO EXTERNA COM INJEÇÃO DE SOLO-CIMENTO, SEM FORNECIMENTO DE SOLO, CIMENTO E CHAPAS DE AÇO - DIÂMETRO 2,40M</v>
          </cell>
          <cell r="C802" t="str">
            <v>M</v>
          </cell>
          <cell r="D802">
            <v>367.39</v>
          </cell>
          <cell r="E802" t="str">
            <v>SIURB-I Jan/25</v>
          </cell>
        </row>
        <row r="803">
          <cell r="A803">
            <v>15004002</v>
          </cell>
          <cell r="B803" t="str">
            <v>EXECUÇÃO DE POÇO DE ACESSO EM CHAPA DE AÇO CORRUGADA, INCLUSA MONTAGEM DAS CHAPAS E CONSOLIDAÇÃO EXTERNA COM INJEÇÃO DE SOLO-CIMENTO, SEM FORNECIMENTO DE SOLO, CIMENTO E CHAPAS DE AÇO - DIÂMETRO 2,60M</v>
          </cell>
          <cell r="C803" t="str">
            <v>M</v>
          </cell>
          <cell r="D803">
            <v>404.45</v>
          </cell>
          <cell r="E803" t="str">
            <v>SIURB-I Jan/25</v>
          </cell>
        </row>
        <row r="804">
          <cell r="A804">
            <v>15004003</v>
          </cell>
          <cell r="B804" t="str">
            <v>EXECUÇÃO DE POÇO DE ACESSO EM CHAPA DE AÇO CORRUGADA, INCLUSA MONTAGEM DAS CHAPAS E CONSOLIDAÇÃO EXTERNA COM INJEÇÃO DE SOLO-CIMENTO, SEM FORNECIMENTO DE SOLO, CIMENTO E CHAPAS DE AÇO - DIÂMETRO 2,80M</v>
          </cell>
          <cell r="C804" t="str">
            <v>M</v>
          </cell>
          <cell r="D804">
            <v>440.44</v>
          </cell>
          <cell r="E804" t="str">
            <v>SIURB-I Jan/25</v>
          </cell>
        </row>
        <row r="805">
          <cell r="A805">
            <v>15004004</v>
          </cell>
          <cell r="B805" t="str">
            <v>EXECUÇÃO DE POÇO DE ACESSO EM CHAPA DE AÇO CORRUGADA, INCLUSA MONTAGEM DAS CHAPAS E CONSOLIDAÇÃO EXTERNA COM INJEÇÃO DE SOLO-CIMENTO, SEM FORNECIMENTO DE SOLO, CIMENTO E CHAPAS DE AÇO - DIÂMETRO 3,00M</v>
          </cell>
          <cell r="C805" t="str">
            <v>M</v>
          </cell>
          <cell r="D805">
            <v>477.51</v>
          </cell>
          <cell r="E805" t="str">
            <v>SIURB-I Jan/25</v>
          </cell>
        </row>
        <row r="806">
          <cell r="A806">
            <v>15004005</v>
          </cell>
          <cell r="B806" t="str">
            <v>EXECUÇÃO DE POÇO DE ACESSO EM CHAPA DE AÇO CORRUGADA, INCLUSA MONTAGEM DAS CHAPAS E CONSOLIDAÇÃO EXTERNA COM INJEÇÃO DE SOLO-CIMENTO, SEM FORNECIMENTO DE SOLO, CIMENTO E CHAPAS DE AÇO - DIÂMETRO 3,20M</v>
          </cell>
          <cell r="C806" t="str">
            <v>M</v>
          </cell>
          <cell r="D806">
            <v>514.57000000000005</v>
          </cell>
          <cell r="E806" t="str">
            <v>SIURB-I Jan/25</v>
          </cell>
        </row>
        <row r="807">
          <cell r="A807">
            <v>15005000</v>
          </cell>
          <cell r="B807" t="str">
            <v>EXECUÇÃO DE "TUNNEL LINER" INCLUSA MONTAGEM DAS CHAPAS E CONSOLIDAÇÃO EXTERNA COM INJEÇÃO DE SOLO-CIMENTO, SEM FORNECIMENTO DAS CHAPAS DE AÇO, SOLO E CIMENTO</v>
          </cell>
          <cell r="C807" t="str">
            <v>.</v>
          </cell>
          <cell r="D807" t="str">
            <v>.</v>
          </cell>
          <cell r="E807" t="str">
            <v>SIURB-I Jan/25</v>
          </cell>
        </row>
        <row r="808">
          <cell r="A808">
            <v>15005001</v>
          </cell>
          <cell r="B808" t="str">
            <v>EXECUÇÃO DE "TUNNEL LINER" INCLUSA MONTAGEM DAS CHAPAS E CONSOLIDAÇÃO EXTERNA COM INJEÇÃO DE SOLO-CIMENTO, SEM FORNECIMENTO DAS CHAPAS DE AÇO, SOLO E CIMENTO - DIÂMETRO 1,60M</v>
          </cell>
          <cell r="C808" t="str">
            <v>M</v>
          </cell>
          <cell r="D808">
            <v>373.83</v>
          </cell>
          <cell r="E808" t="str">
            <v>SIURB-I Jan/25</v>
          </cell>
        </row>
        <row r="809">
          <cell r="A809">
            <v>15005002</v>
          </cell>
          <cell r="B809" t="str">
            <v>EXECUÇÃO DE "TUNNEL LINER" INCLUSA MONTAGEM DAS CHAPAS E CONSOLIDAÇÃO EXTERNA COM INJEÇÃO DE SOLO-CIMENTO, SEM FORNECIMENTO DAS CHAPAS DE AÇO, SOLO E CIMENTO - DIÂMETRO 1,80M</v>
          </cell>
          <cell r="C809" t="str">
            <v>M</v>
          </cell>
          <cell r="D809">
            <v>411.96</v>
          </cell>
          <cell r="E809" t="str">
            <v>SIURB-I Jan/25</v>
          </cell>
        </row>
        <row r="810">
          <cell r="A810">
            <v>15005003</v>
          </cell>
          <cell r="B810" t="str">
            <v>EXECUÇÃO DE "TUNNEL LINER" INCLUSA MONTAGEM DAS CHAPAS E CONSOLIDAÇÃO EXTERNA COM INJEÇÃO DE SOLO-CIMENTO, SEM FORNECIMENTO DAS CHAPAS DE AÇO, SOLO E CIMENTO - DIÂMETRO 2,00M</v>
          </cell>
          <cell r="C810" t="str">
            <v>M</v>
          </cell>
          <cell r="D810">
            <v>449.02</v>
          </cell>
          <cell r="E810" t="str">
            <v>SIURB-I Jan/25</v>
          </cell>
        </row>
        <row r="811">
          <cell r="A811">
            <v>15005004</v>
          </cell>
          <cell r="B811" t="str">
            <v>EXECUÇÃO DE "TUNNEL LINER" INCLUSA MONTAGEM DAS CHAPAS E CONSOLIDAÇÃO EXTERNA COM INJEÇÃO DE SOLO-CIMENTO, SEM FORNECIMENTO DAS CHAPAS DE AÇO, SOLO E CIMENTO - DIÂMETRO 2,20M</v>
          </cell>
          <cell r="C811" t="str">
            <v>M</v>
          </cell>
          <cell r="D811">
            <v>486.09</v>
          </cell>
          <cell r="E811" t="str">
            <v>SIURB-I Jan/25</v>
          </cell>
        </row>
        <row r="812">
          <cell r="A812">
            <v>15006000</v>
          </cell>
          <cell r="B812" t="str">
            <v>FORNECIMENTO DE CHAPA DE AÇO CORRUGADA, TIPO "TUNNEL LINER", GALVANIZADA</v>
          </cell>
          <cell r="C812" t="str">
            <v>.</v>
          </cell>
          <cell r="D812" t="str">
            <v>.</v>
          </cell>
          <cell r="E812" t="str">
            <v>SIURB-I Jan/25</v>
          </cell>
        </row>
        <row r="813">
          <cell r="A813">
            <v>15006001</v>
          </cell>
          <cell r="B813" t="str">
            <v>FORNECIMENTO DE CHAPA DE AÇO CORRUGADA, TIPO "TUNNEL LINER", GALVANIZADA - DIÂMETRO 1,60M E ESPESSURA 2,70MM</v>
          </cell>
          <cell r="C813" t="str">
            <v>M</v>
          </cell>
          <cell r="D813">
            <v>5964.06</v>
          </cell>
          <cell r="E813" t="str">
            <v>SIURB-I Jan/25</v>
          </cell>
        </row>
        <row r="814">
          <cell r="A814">
            <v>15006002</v>
          </cell>
          <cell r="B814" t="str">
            <v>FORNECIMENTO DE CHAPA DE AÇO CORRUGADA, TIPO "TUNNEL LINER", GALVANIZADA - DIÂMETRO 1,80M E ESPESSURA 2,70MM</v>
          </cell>
          <cell r="C814" t="str">
            <v>M</v>
          </cell>
          <cell r="D814">
            <v>6810.82</v>
          </cell>
          <cell r="E814" t="str">
            <v>SIURB-I Jan/25</v>
          </cell>
        </row>
        <row r="815">
          <cell r="A815">
            <v>15006003</v>
          </cell>
          <cell r="B815" t="str">
            <v>FORNECIMENTO DE CHAPA DE AÇO CORRUGADA, TIPO "TUNNEL LINER", GALVANIZADA - DIÂMETRO 2,00M E ESPESSURA 2,70MM</v>
          </cell>
          <cell r="C815" t="str">
            <v>M</v>
          </cell>
          <cell r="D815">
            <v>7473.49</v>
          </cell>
          <cell r="E815" t="str">
            <v>SIURB-I Jan/25</v>
          </cell>
        </row>
        <row r="816">
          <cell r="A816">
            <v>15006004</v>
          </cell>
          <cell r="B816" t="str">
            <v>FORNECIMENTO DE CHAPA DE AÇO CORRUGADA, TIPO "TUNNEL LINER", GALVANIZADA - DIÂMETRO 2,20M E ESPESSURA 2,70MM</v>
          </cell>
          <cell r="C816" t="str">
            <v>M</v>
          </cell>
          <cell r="D816">
            <v>8283.42</v>
          </cell>
          <cell r="E816" t="str">
            <v>SIURB-I Jan/25</v>
          </cell>
        </row>
        <row r="817">
          <cell r="A817">
            <v>15006005</v>
          </cell>
          <cell r="B817" t="str">
            <v>FORNECIMENTO DE CHAPA DE AÇO CORRUGADA, TIPO "TUNNEL LINER", GALVANIZADA - DIÂMETRO 2,40M E ESPESSURA 2,70MM</v>
          </cell>
          <cell r="C817" t="str">
            <v>M</v>
          </cell>
          <cell r="D817">
            <v>8982.91</v>
          </cell>
          <cell r="E817" t="str">
            <v>SIURB-I Jan/25</v>
          </cell>
        </row>
        <row r="818">
          <cell r="A818">
            <v>15006006</v>
          </cell>
          <cell r="B818" t="str">
            <v>FORNECIMENTO DE CHAPA DE AÇO CORRUGADA, TIPO "TUNNEL LINER", GALVANIZADA - DIÂMETRO 2,60M E ESPESSURA 2,70MM</v>
          </cell>
          <cell r="C818" t="str">
            <v>M</v>
          </cell>
          <cell r="D818">
            <v>9792.85</v>
          </cell>
          <cell r="E818" t="str">
            <v>SIURB-I Jan/25</v>
          </cell>
        </row>
        <row r="819">
          <cell r="A819">
            <v>15006007</v>
          </cell>
          <cell r="B819" t="str">
            <v>FORNECIMENTO DE CHAPA DE AÇO CORRUGADA, TIPO "TUNNEL LINER", GALVANIZADA - DIÂMETRO 2,80M E ESPESSURA 2,70MM</v>
          </cell>
          <cell r="C819" t="str">
            <v>M</v>
          </cell>
          <cell r="D819">
            <v>10455.52</v>
          </cell>
          <cell r="E819" t="str">
            <v>SIURB-I Jan/25</v>
          </cell>
        </row>
        <row r="820">
          <cell r="A820">
            <v>15006008</v>
          </cell>
          <cell r="B820" t="str">
            <v>FORNECIMENTO DE CHAPA DE AÇO CORRUGADA, TIPO "TUNNEL LINER", GALVANIZADA - DIÂMETRO 3,00M E ESPESSURA 2,70MM</v>
          </cell>
          <cell r="C820" t="str">
            <v>M</v>
          </cell>
          <cell r="D820">
            <v>11265.46</v>
          </cell>
          <cell r="E820" t="str">
            <v>SIURB-I Jan/25</v>
          </cell>
        </row>
        <row r="821">
          <cell r="A821">
            <v>15006009</v>
          </cell>
          <cell r="B821" t="str">
            <v>FORNECIMENTO DE CHAPA DE AÇO CORRUGADA, TIPO "TUNNEL LINER", GALVANIZADA - DIÂMETRO 3,20M E ESPESSURA 2,70MM</v>
          </cell>
          <cell r="C821" t="str">
            <v>M</v>
          </cell>
          <cell r="D821">
            <v>11964.95</v>
          </cell>
          <cell r="E821" t="str">
            <v>SIURB-I Jan/25</v>
          </cell>
        </row>
        <row r="822">
          <cell r="A822">
            <v>15006010</v>
          </cell>
          <cell r="B822" t="str">
            <v>FORNECIMENTO DE CHAPA DE AÇO CORRUGADA, TIPO "TUNNEL LINER", GALVANIZADA - DIÂMETRO 2,00M E ESPESSURA 3,40MM</v>
          </cell>
          <cell r="C822" t="str">
            <v>M</v>
          </cell>
          <cell r="D822">
            <v>8767.65</v>
          </cell>
          <cell r="E822" t="str">
            <v>SIURB-I Jan/25</v>
          </cell>
        </row>
        <row r="823">
          <cell r="A823">
            <v>15006011</v>
          </cell>
          <cell r="B823" t="str">
            <v>FORNECIMENTO DE CHAPA DE AÇO CORRUGADA, TIPO "TUNNEL LINER", GALVANIZADA - DIÂMETRO 2,20M E ESPESSURA 3,40MM</v>
          </cell>
          <cell r="C823" t="str">
            <v>M</v>
          </cell>
          <cell r="D823">
            <v>9714.56</v>
          </cell>
          <cell r="E823" t="str">
            <v>SIURB-I Jan/25</v>
          </cell>
        </row>
        <row r="824">
          <cell r="A824">
            <v>15006012</v>
          </cell>
          <cell r="B824" t="str">
            <v>FORNECIMENTO DE CHAPA DE AÇO CORRUGADA, TIPO "TUNNEL LINER", GALVANIZADA - DIÂMETRO 2,40M E ESPESSURA 3,40MM</v>
          </cell>
          <cell r="C824" t="str">
            <v>M</v>
          </cell>
          <cell r="D824">
            <v>10521.18</v>
          </cell>
          <cell r="E824" t="str">
            <v>SIURB-I Jan/25</v>
          </cell>
        </row>
        <row r="825">
          <cell r="A825">
            <v>15006013</v>
          </cell>
          <cell r="B825" t="str">
            <v>FORNECIMENTO DE CHAPA DE AÇO CORRUGADA, TIPO "TUNNEL LINER", GALVANIZADA - DIÂMETRO 2,60M E ESPESSURA 3,40MM</v>
          </cell>
          <cell r="C825" t="str">
            <v>M</v>
          </cell>
          <cell r="D825">
            <v>11468.09</v>
          </cell>
          <cell r="E825" t="str">
            <v>SIURB-I Jan/25</v>
          </cell>
        </row>
        <row r="826">
          <cell r="A826">
            <v>15006014</v>
          </cell>
          <cell r="B826" t="str">
            <v>FORNECIMENTO DE CHAPA DE AÇO CORRUGADA, TIPO "TUNNEL LINER", GALVANIZADA - DIÂMETRO 2,80M E ESPESSURA 3,40MM</v>
          </cell>
          <cell r="C826" t="str">
            <v>M</v>
          </cell>
          <cell r="D826">
            <v>12274.72</v>
          </cell>
          <cell r="E826" t="str">
            <v>SIURB-I Jan/25</v>
          </cell>
        </row>
        <row r="827">
          <cell r="A827">
            <v>15006015</v>
          </cell>
          <cell r="B827" t="str">
            <v>FORNECIMENTO DE CHAPA DE AÇO CORRUGADA, TIPO "TUNNEL LINER", GALVANIZADA - DIÂMETRO 3,00M E ESPESSURA 3,40MM</v>
          </cell>
          <cell r="C827" t="str">
            <v>M</v>
          </cell>
          <cell r="D827">
            <v>13221.62</v>
          </cell>
          <cell r="E827" t="str">
            <v>SIURB-I Jan/25</v>
          </cell>
        </row>
        <row r="828">
          <cell r="A828">
            <v>15006016</v>
          </cell>
          <cell r="B828" t="str">
            <v>FORNECIMENTO DE CHAPA DE AÇO CORRUGADA, TIPO "TUNNEL LINER", GALVANIZADA - DIÂMETRO 3,20M E ESPESSURA 3,40MM</v>
          </cell>
          <cell r="C828" t="str">
            <v>M</v>
          </cell>
          <cell r="D828">
            <v>14028.25</v>
          </cell>
          <cell r="E828" t="str">
            <v>SIURB-I Jan/25</v>
          </cell>
        </row>
        <row r="829">
          <cell r="A829">
            <v>15007000</v>
          </cell>
          <cell r="B829" t="str">
            <v>FORNECIMENTO DE CHAPA PRETA DE AÇO CORRUGADA, TIPO "TUNNEL LINER"</v>
          </cell>
          <cell r="C829" t="str">
            <v>.</v>
          </cell>
          <cell r="D829" t="str">
            <v>.</v>
          </cell>
          <cell r="E829" t="str">
            <v>SIURB-I Jan/25</v>
          </cell>
        </row>
        <row r="830">
          <cell r="A830">
            <v>15007001</v>
          </cell>
          <cell r="B830" t="str">
            <v>FORNECIMENTO DE CHAPA PRETA DE AÇO CORRUGADA, TIPO "TUNNEL LINER" - DIÂMETRO 1,60M E ESPESSURA 2,50MM</v>
          </cell>
          <cell r="C830" t="str">
            <v>M</v>
          </cell>
          <cell r="D830">
            <v>4167.0600000000004</v>
          </cell>
          <cell r="E830" t="str">
            <v>SIURB-I Jan/25</v>
          </cell>
        </row>
        <row r="831">
          <cell r="A831">
            <v>15007002</v>
          </cell>
          <cell r="B831" t="str">
            <v>FORNECIMENTO DE CHAPA PRETA DE AÇO CORRUGADA, TIPO "TUNNEL LINER" - DIÂMETRO 1,80M E ESPESSURA 2,50MM</v>
          </cell>
          <cell r="C831" t="str">
            <v>M</v>
          </cell>
          <cell r="D831">
            <v>4758.5200000000004</v>
          </cell>
          <cell r="E831" t="str">
            <v>SIURB-I Jan/25</v>
          </cell>
        </row>
        <row r="832">
          <cell r="A832">
            <v>15007003</v>
          </cell>
          <cell r="B832" t="str">
            <v>FORNECIMENTO DE CHAPA PRETA DE AÇO CORRUGADA, TIPO "TUNNEL LINER" - DIÂMETRO 2,00M E ESPESSURA 2,50MM</v>
          </cell>
          <cell r="C832" t="str">
            <v>M</v>
          </cell>
          <cell r="D832">
            <v>5242.4399999999996</v>
          </cell>
          <cell r="E832" t="str">
            <v>SIURB-I Jan/25</v>
          </cell>
        </row>
        <row r="833">
          <cell r="A833">
            <v>15007004</v>
          </cell>
          <cell r="B833" t="str">
            <v>FORNECIMENTO DE CHAPA PRETA DE AÇO CORRUGADA, TIPO "TUNNEL LINER" - DIÂMETRO 2,20M E ESPESSURA 2,50MM</v>
          </cell>
          <cell r="C833" t="str">
            <v>M</v>
          </cell>
          <cell r="D833">
            <v>5833.89</v>
          </cell>
          <cell r="E833" t="str">
            <v>SIURB-I Jan/25</v>
          </cell>
        </row>
        <row r="834">
          <cell r="A834">
            <v>15007005</v>
          </cell>
          <cell r="B834" t="str">
            <v>FORNECIMENTO DE CHAPA PRETA DE AÇO CORRUGADA, TIPO "TUNNEL LINER" - DIÂMETRO 2,40M E ESPESSURA 2,50MM</v>
          </cell>
          <cell r="C834" t="str">
            <v>M</v>
          </cell>
          <cell r="D834">
            <v>6290.92</v>
          </cell>
          <cell r="E834" t="str">
            <v>SIURB-I Jan/25</v>
          </cell>
        </row>
        <row r="835">
          <cell r="A835">
            <v>15007006</v>
          </cell>
          <cell r="B835" t="str">
            <v>FORNECIMENTO DE CHAPA PRETA DE AÇO CORRUGADA, TIPO "TUNNEL LINER" - DIÂMETRO 2,60M E ESPESSURA 2,50MM</v>
          </cell>
          <cell r="C835" t="str">
            <v>M</v>
          </cell>
          <cell r="D835">
            <v>6828.61</v>
          </cell>
          <cell r="E835" t="str">
            <v>SIURB-I Jan/25</v>
          </cell>
        </row>
        <row r="836">
          <cell r="A836">
            <v>15007007</v>
          </cell>
          <cell r="B836" t="str">
            <v>FORNECIMENTO DE CHAPA PRETA DE AÇO CORRUGADA, TIPO "TUNNEL LINER" - DIÂMETRO 2,80M E ESPESSURA 2,50MM</v>
          </cell>
          <cell r="C836" t="str">
            <v>M</v>
          </cell>
          <cell r="D836">
            <v>7285.64</v>
          </cell>
          <cell r="E836" t="str">
            <v>SIURB-I Jan/25</v>
          </cell>
        </row>
        <row r="837">
          <cell r="A837">
            <v>15007008</v>
          </cell>
          <cell r="B837" t="str">
            <v>FORNECIMENTO DE CHAPA PRETA DE AÇO CORRUGADA, TIPO "TUNNEL LINER" - DIÂMETRO 3,00M E ESPESSURA 2,50MM</v>
          </cell>
          <cell r="C837" t="str">
            <v>M</v>
          </cell>
          <cell r="D837">
            <v>7877.1</v>
          </cell>
          <cell r="E837" t="str">
            <v>SIURB-I Jan/25</v>
          </cell>
        </row>
        <row r="838">
          <cell r="A838">
            <v>15007009</v>
          </cell>
          <cell r="B838" t="str">
            <v>FORNECIMENTO DE CHAPA PRETA DE AÇO CORRUGADA, TIPO "TUNNEL LINER" - DIÂMETRO 3,20M E ESPESSURA 2,50MM</v>
          </cell>
          <cell r="C838" t="str">
            <v>M</v>
          </cell>
          <cell r="D838">
            <v>8361.02</v>
          </cell>
          <cell r="E838" t="str">
            <v>SIURB-I Jan/25</v>
          </cell>
        </row>
        <row r="839">
          <cell r="A839">
            <v>15007010</v>
          </cell>
          <cell r="B839" t="str">
            <v>FORNECIMENTO DE CHAPA PRETA DE AÇO CORRUGADA, TIPO "TUNNEL LINER" - DIÂMETRO 2,00M E ESPESSURA 3,40MM</v>
          </cell>
          <cell r="C839" t="str">
            <v>M</v>
          </cell>
          <cell r="D839">
            <v>6363.27</v>
          </cell>
          <cell r="E839" t="str">
            <v>SIURB-I Jan/25</v>
          </cell>
        </row>
        <row r="840">
          <cell r="A840">
            <v>15007011</v>
          </cell>
          <cell r="B840" t="str">
            <v>FORNECIMENTO DE CHAPA PRETA DE AÇO CORRUGADA, TIPO "TUNNEL LINER" - DIÂMETRO 2,20M E ESPESSURA 3,40MM</v>
          </cell>
          <cell r="C840" t="str">
            <v>M</v>
          </cell>
          <cell r="D840">
            <v>7049.77</v>
          </cell>
          <cell r="E840" t="str">
            <v>SIURB-I Jan/25</v>
          </cell>
        </row>
        <row r="841">
          <cell r="A841">
            <v>15007012</v>
          </cell>
          <cell r="B841" t="str">
            <v>FORNECIMENTO DE CHAPA PRETA DE AÇO CORRUGADA, TIPO "TUNNEL LINER" - DIÂMETRO 2,40M E ESPESSURA 3,40MM</v>
          </cell>
          <cell r="C841" t="str">
            <v>M</v>
          </cell>
          <cell r="D841">
            <v>7630.64</v>
          </cell>
          <cell r="E841" t="str">
            <v>SIURB-I Jan/25</v>
          </cell>
        </row>
        <row r="842">
          <cell r="A842">
            <v>15007013</v>
          </cell>
          <cell r="B842" t="str">
            <v>FORNECIMENTO DE CHAPA PRETA DE AÇO CORRUGADA, TIPO "TUNNEL LINER" - DIÂMETRO 2,60M E ESPESSURA 3,40MM</v>
          </cell>
          <cell r="C842" t="str">
            <v>M</v>
          </cell>
          <cell r="D842">
            <v>8317.14</v>
          </cell>
          <cell r="E842" t="str">
            <v>SIURB-I Jan/25</v>
          </cell>
        </row>
        <row r="843">
          <cell r="A843">
            <v>15007014</v>
          </cell>
          <cell r="B843" t="str">
            <v>FORNECIMENTO DE CHAPA PRETA DE AÇO CORRUGADA, TIPO "TUNNEL LINER" - DIÂMETRO 2,80M E ESPESSURA 3,40MM</v>
          </cell>
          <cell r="C843" t="str">
            <v>M</v>
          </cell>
          <cell r="D843">
            <v>8898.02</v>
          </cell>
          <cell r="E843" t="str">
            <v>SIURB-I Jan/25</v>
          </cell>
        </row>
        <row r="844">
          <cell r="A844">
            <v>15007015</v>
          </cell>
          <cell r="B844" t="str">
            <v>FORNECIMENTO DE CHAPA PRETA DE AÇO CORRUGADA, TIPO "TUNNEL LINER" - DIÂMETRO 3,00M E ESPESSURA 3,40MM</v>
          </cell>
          <cell r="C844" t="str">
            <v>M</v>
          </cell>
          <cell r="D844">
            <v>9584.51</v>
          </cell>
          <cell r="E844" t="str">
            <v>SIURB-I Jan/25</v>
          </cell>
        </row>
        <row r="845">
          <cell r="A845">
            <v>15007016</v>
          </cell>
          <cell r="B845" t="str">
            <v>FORNECIMENTO DE CHAPA PRETA DE AÇO CORRUGADA, TIPO "TUNNEL LINER" - DIÂMETRO 3,20M E ESPESSURA 3,40MM</v>
          </cell>
          <cell r="C845" t="str">
            <v>M</v>
          </cell>
          <cell r="D845">
            <v>10165.39</v>
          </cell>
          <cell r="E845" t="str">
            <v>SIURB-I Jan/25</v>
          </cell>
        </row>
        <row r="846">
          <cell r="A846">
            <v>15008000</v>
          </cell>
          <cell r="B846" t="str">
            <v>CAMBOTAS METÁLICAS PARA TÚNEL NATM</v>
          </cell>
          <cell r="C846" t="str">
            <v>KG</v>
          </cell>
          <cell r="D846">
            <v>16.82</v>
          </cell>
          <cell r="E846" t="str">
            <v>SIURB-I Jan/25</v>
          </cell>
        </row>
        <row r="847">
          <cell r="A847">
            <v>15009000</v>
          </cell>
          <cell r="B847" t="str">
            <v>FORNECIMENTO E APLICAÇÃO DE ENFILAGEM, COM TUBO DE AÇO, DIÂMETRO 2 1/2" E PAREDE DE 5,16MM DE ESPESSURA, EXCETO INJEÇÃO, PARA IMPLATAÇÃO DE TÚNEL NATM</v>
          </cell>
          <cell r="C847" t="str">
            <v>M</v>
          </cell>
          <cell r="D847">
            <v>127.3</v>
          </cell>
          <cell r="E847" t="str">
            <v>SIURB-I Jan/25</v>
          </cell>
        </row>
        <row r="848">
          <cell r="A848">
            <v>15010000</v>
          </cell>
          <cell r="B848" t="str">
            <v>FORMAS METÁLICAS PARA CONCRETAGEM DO REVESTIMENTO INTERNO DE "TUNNEL LINER", FORNECIMENTO, MONTAGEM E POSTERIOR DESMONTAGEM</v>
          </cell>
          <cell r="C848" t="str">
            <v>M2</v>
          </cell>
          <cell r="D848">
            <v>49.74</v>
          </cell>
          <cell r="E848" t="str">
            <v>SIURB-I Jan/25</v>
          </cell>
        </row>
        <row r="849">
          <cell r="A849">
            <v>16001001</v>
          </cell>
          <cell r="B849" t="str">
            <v>RELATÓRIO DE CONSULTA PRÉVIA</v>
          </cell>
          <cell r="C849" t="str">
            <v>UN</v>
          </cell>
          <cell r="D849">
            <v>25372.25</v>
          </cell>
          <cell r="E849" t="str">
            <v>SIURB-I Jan/25</v>
          </cell>
        </row>
        <row r="850">
          <cell r="A850">
            <v>16001104</v>
          </cell>
          <cell r="B850" t="str">
            <v>PLANO DE TRABALHO</v>
          </cell>
          <cell r="C850" t="str">
            <v>UN</v>
          </cell>
          <cell r="D850">
            <v>16058.76</v>
          </cell>
          <cell r="E850" t="str">
            <v>SIURB-I Jan/25</v>
          </cell>
        </row>
        <row r="851">
          <cell r="A851">
            <v>16001105</v>
          </cell>
          <cell r="B851" t="str">
            <v>PLANO DE RECUPERAÇÃO DE ÁREAS DEGRADADAS - PRAD (CONFORME RESOLUÇÃO CADES 284/2024, ANEXO ÚNICO, ITEM 18, OU A QUE VIER SUBSTITUÍ-LA)</v>
          </cell>
          <cell r="C851" t="str">
            <v>UN</v>
          </cell>
          <cell r="D851">
            <v>178420.15</v>
          </cell>
          <cell r="E851" t="str">
            <v>SIURB-I Jan/25</v>
          </cell>
        </row>
        <row r="852">
          <cell r="A852">
            <v>16001106</v>
          </cell>
          <cell r="B852" t="str">
            <v>ESTUDO AMBIENTAL SIMPLIFICADO - EAS (CORFOME RESOLUÇÃO CADES 284/2024, ANEXO ÚNICO, ITENS 20 a 24, OU A QUE VIER SUBSTITUÍ-LA)</v>
          </cell>
          <cell r="C852" t="str">
            <v>UN</v>
          </cell>
          <cell r="D852">
            <v>239386.85</v>
          </cell>
          <cell r="E852" t="str">
            <v>SIURB-I Jan/25</v>
          </cell>
        </row>
        <row r="853">
          <cell r="A853">
            <v>16001107</v>
          </cell>
          <cell r="B853" t="str">
            <v>ESTUDO DE VIABILIDADE AMBIENTAL - EVA (CONFORME RESOLUÇÃO CADES 284/2024, ANEXO ÚNICO, itens 8 À 15, OU A QUE QUE VIER SUBSTITUÍ-LA)</v>
          </cell>
          <cell r="C853" t="str">
            <v>UN</v>
          </cell>
          <cell r="D853">
            <v>477389.12</v>
          </cell>
          <cell r="E853" t="str">
            <v>SIURB-I Jan/25</v>
          </cell>
        </row>
        <row r="854">
          <cell r="A854">
            <v>16001108</v>
          </cell>
          <cell r="B854" t="str">
            <v>ESTUDO DE IMPACTO AMBIENTAL e RELATÓRIO DE IMPACTO AMBIENTAL - EIA/RIMA (CONFORME RESOLUÇÃO CADES 284/2024 ANEXO ÚNICO, ITENS 1, 2, 3, 5 e 6, OU A QUE VIERSUBSTITUÍ-LA).</v>
          </cell>
          <cell r="C854" t="str">
            <v>UN</v>
          </cell>
          <cell r="D854">
            <v>718556.65</v>
          </cell>
          <cell r="E854" t="str">
            <v>SIURB-I Jan/25</v>
          </cell>
        </row>
        <row r="855">
          <cell r="A855">
            <v>16001109</v>
          </cell>
          <cell r="B855" t="str">
            <v>ELABORAÇÃO DE 1 (um) PROGRAMA AMBIENTAL PARA COMPOSIÇÃO DO PLANO BÁSICO AMBIENTAL (PBA)</v>
          </cell>
          <cell r="C855" t="str">
            <v>UN</v>
          </cell>
          <cell r="D855">
            <v>12411.13</v>
          </cell>
          <cell r="E855" t="str">
            <v>SIURB-I Jan/25</v>
          </cell>
        </row>
        <row r="856">
          <cell r="A856">
            <v>16001110</v>
          </cell>
          <cell r="B856" t="str">
            <v>MANUAL DE LIMPEZA DOS RESERVATÓRIOS (ENTREGA ÚNICA)</v>
          </cell>
          <cell r="C856" t="str">
            <v>UN</v>
          </cell>
          <cell r="D856">
            <v>8948.3799999999992</v>
          </cell>
          <cell r="E856" t="str">
            <v>SIURB-I Jan/25</v>
          </cell>
        </row>
        <row r="857">
          <cell r="A857">
            <v>16001111</v>
          </cell>
          <cell r="B857" t="str">
            <v>REQUERIMENTO, ESTUDOS, DOCUMENTOS, MAPAS E PLANTAS PARA OBTENÇÃO DO ALVARÁ METROPOLITANO (CETESB)</v>
          </cell>
          <cell r="C857" t="str">
            <v>UN</v>
          </cell>
          <cell r="D857">
            <v>50629.88</v>
          </cell>
          <cell r="E857" t="str">
            <v>SIURB-I Jan/25</v>
          </cell>
        </row>
        <row r="858">
          <cell r="A858">
            <v>16001112</v>
          </cell>
          <cell r="B858" t="str">
            <v>REQUERIMENTO, ESTUDOS, DOCUMENTOS, MAPAS E PLANTAS PARA OBTENÇÃO DA OUTORGA da SP AGUAS (DAEE)</v>
          </cell>
          <cell r="C858" t="str">
            <v>UN</v>
          </cell>
          <cell r="D858">
            <v>11532.87</v>
          </cell>
          <cell r="E858" t="str">
            <v>SIURB-I Jan/25</v>
          </cell>
        </row>
        <row r="859">
          <cell r="A859">
            <v>16001113</v>
          </cell>
          <cell r="B859" t="str">
            <v>AUDIÊNCIA PÚBLICA</v>
          </cell>
          <cell r="C859" t="str">
            <v>UN</v>
          </cell>
          <cell r="D859">
            <v>29606.39</v>
          </cell>
          <cell r="E859" t="str">
            <v>SIURB-I Jan/25</v>
          </cell>
        </row>
        <row r="860">
          <cell r="A860">
            <v>16001114</v>
          </cell>
          <cell r="B860" t="str">
            <v>RELATÓRIO DE ATENDIMENTO A LAP, OBTENÇÃO DA LAI</v>
          </cell>
          <cell r="C860" t="str">
            <v>UN</v>
          </cell>
          <cell r="D860">
            <v>75870.990000000005</v>
          </cell>
          <cell r="E860" t="str">
            <v>SIURB-I Jan/25</v>
          </cell>
        </row>
        <row r="861">
          <cell r="A861">
            <v>16002050</v>
          </cell>
          <cell r="B861" t="str">
            <v>ELABORAÇÃO DE DOCUMENTOS TÉCNICOS PARA O TERMO DE COMPROMISSO AMBIENTAL - TCA OU TERMO DE COMPROMISSO DE RECUPERAÇÃO AMBIENTAL - TCRA PARA ATÉ 100 EXEMPLARES ARBÓREOS</v>
          </cell>
          <cell r="C861" t="str">
            <v>UN</v>
          </cell>
          <cell r="D861">
            <v>26475.4</v>
          </cell>
          <cell r="E861" t="str">
            <v>SIURB-I Jan/25</v>
          </cell>
        </row>
        <row r="862">
          <cell r="A862">
            <v>16002051</v>
          </cell>
          <cell r="B862" t="str">
            <v>ELABORAÇÃO DE DOCUMENTOS TÉCNICOS PARA O TERMO DE COMPROMISSO AMBIENTAL - TCA  OU TERMO DE COMPROMISSO DE RECUPERAÇÃO AMBIENTAL - TCRA DE 101 ATÉ 1000 EXEMPLARES ARBÓREOS</v>
          </cell>
          <cell r="C862" t="str">
            <v>UN</v>
          </cell>
          <cell r="D862">
            <v>39348.32</v>
          </cell>
          <cell r="E862" t="str">
            <v>SIURB-I Jan/25</v>
          </cell>
        </row>
        <row r="863">
          <cell r="A863">
            <v>16002052</v>
          </cell>
          <cell r="B863" t="str">
            <v>ELABORAÇÃO DE DOCUMENTOS TÉCNICOS PARA O TERMO DE COMPROMISSO AMBIENTAL - TCA OU TERMO DE COMPROMISSO DE RECUPERAÇÃO AMBIENTAL - TCRA PARA MAIS DE 1000 EXEMPLARES ARBÓREOS</v>
          </cell>
          <cell r="C863" t="str">
            <v>UN</v>
          </cell>
          <cell r="D863">
            <v>56384.05</v>
          </cell>
          <cell r="E863" t="str">
            <v>SIURB-I Jan/25</v>
          </cell>
        </row>
        <row r="864">
          <cell r="A864">
            <v>16002053</v>
          </cell>
          <cell r="B864" t="str">
            <v>ELABORAÇÃO DE ADITIVO AO TERMO DE COMPROMISSO AMBIENTAL - TCA</v>
          </cell>
          <cell r="C864" t="str">
            <v>UN</v>
          </cell>
          <cell r="D864">
            <v>22596.76</v>
          </cell>
          <cell r="E864" t="str">
            <v>SIURB-I Jan/25</v>
          </cell>
        </row>
        <row r="865">
          <cell r="A865">
            <v>16003001</v>
          </cell>
          <cell r="B865" t="str">
            <v>RELATÓRIO DE AVALIAÇÃO PRELIMINAR CONFORME CETESB DD N°38/2017/C</v>
          </cell>
          <cell r="C865" t="str">
            <v>UN</v>
          </cell>
          <cell r="D865">
            <v>19660.86</v>
          </cell>
          <cell r="E865" t="str">
            <v>SIURB-I Jan/25</v>
          </cell>
        </row>
        <row r="866">
          <cell r="A866">
            <v>16003002</v>
          </cell>
          <cell r="B866" t="str">
            <v>RELATÓRIO DE INVESTIGAÇÃO CONFIRMATÓRIA OU DETALHADA CONFORME CETESB DD nº 38/2017/C  E DD nº 125/2021/E</v>
          </cell>
          <cell r="C866" t="str">
            <v>UN</v>
          </cell>
          <cell r="D866">
            <v>31800.959999999999</v>
          </cell>
          <cell r="E866" t="str">
            <v>SIURB-I Jan/25</v>
          </cell>
        </row>
        <row r="867">
          <cell r="A867">
            <v>16003003</v>
          </cell>
          <cell r="B867" t="str">
            <v>SERVIÇOS DE CAMPO PARA AMOSTRAGEM DE AGUA E SOLO CONFORME CETESB DD nº 38/2017/C E DD nº 125/2021/E PARA ÁREAS ATÉ 1200 m²</v>
          </cell>
          <cell r="C867" t="str">
            <v>UN</v>
          </cell>
          <cell r="D867">
            <v>28279.27</v>
          </cell>
          <cell r="E867" t="str">
            <v>SIURB-I Jan/25</v>
          </cell>
        </row>
        <row r="868">
          <cell r="A868">
            <v>16003004</v>
          </cell>
          <cell r="B868" t="str">
            <v>SERVIÇOS DE CAMPO PARA AMOSTRAGEM DE AGUA E SOLO CONFORME CETESB DD nº 38/2017/C E DD nº 125/2021/E PARA ÁREAS ACIMA 1200 m² ATÉ 2400 m²</v>
          </cell>
          <cell r="C868" t="str">
            <v>UN</v>
          </cell>
          <cell r="D868">
            <v>61553.17</v>
          </cell>
          <cell r="E868" t="str">
            <v>SIURB-I Jan/25</v>
          </cell>
        </row>
        <row r="869">
          <cell r="A869">
            <v>16003005</v>
          </cell>
          <cell r="B869" t="str">
            <v>SERVIÇOS DE CAMPO PARA AMOSTRAGEM DE AGUA E SOLO CONFORME CETESB DD nº 38/2017/C E DD nº 125/2021/E PARA ÁREAS ACIMA DE 2400 m²</v>
          </cell>
          <cell r="C869" t="str">
            <v>UN</v>
          </cell>
          <cell r="D869">
            <v>97333.35</v>
          </cell>
          <cell r="E869" t="str">
            <v>SIURB-I Jan/25</v>
          </cell>
        </row>
        <row r="870">
          <cell r="A870">
            <v>16004001</v>
          </cell>
          <cell r="B870" t="str">
            <v>FICHA DE CARACTERIZAÇÃO DO EMPREENDIMENTO - FCA, CONFORME INSTRUÇÃO NORMATIVA IPHAN N°01/2015</v>
          </cell>
          <cell r="C870" t="str">
            <v>UN</v>
          </cell>
          <cell r="D870">
            <v>8721.4</v>
          </cell>
          <cell r="E870" t="str">
            <v>SIURB-I Jan/25</v>
          </cell>
        </row>
        <row r="871">
          <cell r="A871">
            <v>16004002</v>
          </cell>
          <cell r="B871" t="str">
            <v>RELATÓRIO DE AVALIAÇÃO DE IMPACTO AOS BENS CULTURAIS TOMBADOS, VALORADOS E REGISTRADOS</v>
          </cell>
          <cell r="C871" t="str">
            <v>UN</v>
          </cell>
          <cell r="D871">
            <v>16714.89</v>
          </cell>
          <cell r="E871" t="str">
            <v>SIURB-I Jan/25</v>
          </cell>
        </row>
        <row r="872">
          <cell r="A872">
            <v>16004003</v>
          </cell>
          <cell r="B872" t="str">
            <v>PROJETO DE AVALIAÇÃO DE IMPACTO AO PATRIMÔNIO ARQUEOLÓGICO</v>
          </cell>
          <cell r="C872" t="str">
            <v>UN</v>
          </cell>
          <cell r="D872">
            <v>17153.07</v>
          </cell>
          <cell r="E872" t="str">
            <v>SIURB-I Jan/25</v>
          </cell>
        </row>
        <row r="873">
          <cell r="A873">
            <v>16004004</v>
          </cell>
          <cell r="B873" t="str">
            <v>RELATÓRIO DE AVALIAÇÃO DE IMPACTO AO PATRIMÔNIO ARQUEOLÓGICO</v>
          </cell>
          <cell r="C873" t="str">
            <v>UN</v>
          </cell>
          <cell r="D873">
            <v>7603.3</v>
          </cell>
          <cell r="E873" t="str">
            <v>SIURB-I Jan/25</v>
          </cell>
        </row>
        <row r="874">
          <cell r="A874">
            <v>16004005</v>
          </cell>
          <cell r="B874" t="str">
            <v>PROGRAMA DE GESTÃO DOS BENS CULTURAIS TOMBADOS, VALORADOS E REGISTRADOS</v>
          </cell>
          <cell r="C874" t="str">
            <v>UN</v>
          </cell>
          <cell r="D874">
            <v>16584.169999999998</v>
          </cell>
          <cell r="E874" t="str">
            <v>SIURB-I Jan/25</v>
          </cell>
        </row>
        <row r="875">
          <cell r="A875">
            <v>16004006</v>
          </cell>
          <cell r="B875" t="str">
            <v>RELATÓRIO DE GESTÃO DOS BENS CULTURAIS TOMBADOS, VALORADOS E REGISTRADOS</v>
          </cell>
          <cell r="C875" t="str">
            <v>UN</v>
          </cell>
          <cell r="D875">
            <v>7409.47</v>
          </cell>
          <cell r="E875" t="str">
            <v>SIURB-I Jan/25</v>
          </cell>
        </row>
        <row r="876">
          <cell r="A876">
            <v>16004007</v>
          </cell>
          <cell r="B876" t="str">
            <v>PROJETO DE SALVAMENTO ARQUEOLÓGICO</v>
          </cell>
          <cell r="C876" t="str">
            <v>UN</v>
          </cell>
          <cell r="D876">
            <v>16068.93</v>
          </cell>
          <cell r="E876" t="str">
            <v>SIURB-I Jan/25</v>
          </cell>
        </row>
        <row r="877">
          <cell r="A877">
            <v>16004008</v>
          </cell>
          <cell r="B877" t="str">
            <v>RELATÓRIO DE SALVAMENTO ARQUEOLÓGICO</v>
          </cell>
          <cell r="C877" t="str">
            <v>UN</v>
          </cell>
          <cell r="D877">
            <v>16463.55</v>
          </cell>
          <cell r="E877" t="str">
            <v>SIURB-I Jan/25</v>
          </cell>
        </row>
        <row r="878">
          <cell r="A878">
            <v>16004009</v>
          </cell>
          <cell r="B878" t="str">
            <v>PROJETO E RELATÓRIO INTEGRADO DE EDUCAÇÃO PATRIMONIAL</v>
          </cell>
          <cell r="C878" t="str">
            <v>UN</v>
          </cell>
          <cell r="D878">
            <v>17045.2</v>
          </cell>
          <cell r="E878" t="str">
            <v>SIURB-I Jan/25</v>
          </cell>
        </row>
        <row r="879">
          <cell r="A879">
            <v>16005001</v>
          </cell>
          <cell r="B879" t="str">
            <v>RELATÓRIO SEMESTRAL DE ATENDIMENTO À LAI - LICENÇA AMBIENTAL DE INSTALAÇÃO OBTIDA ATRAVÉS DE EAS (ESTUDO AMBIENTAL SIMPLIFICADO)</v>
          </cell>
          <cell r="C879" t="str">
            <v>UN</v>
          </cell>
          <cell r="D879">
            <v>8061.95</v>
          </cell>
          <cell r="E879" t="str">
            <v>SIURB-I Jan/25</v>
          </cell>
        </row>
        <row r="880">
          <cell r="A880">
            <v>16005002</v>
          </cell>
          <cell r="B880" t="str">
            <v>RELATÓRIO SEMESTRAL DE ATENDIMENTO À LAI - LICENÇA AMBIENTAL DE INSTALAÇÃO OBTIDA ATRAVÉS DE EVA (ESTUDO DE VIABILIDADE AMBIENTAL - EVA).</v>
          </cell>
          <cell r="C880" t="str">
            <v>UN</v>
          </cell>
          <cell r="D880">
            <v>10371.15</v>
          </cell>
          <cell r="E880" t="str">
            <v>SIURB-I Jan/25</v>
          </cell>
        </row>
        <row r="881">
          <cell r="A881">
            <v>16005003</v>
          </cell>
          <cell r="B881" t="str">
            <v>RELATÓRIO SEMESTRAL DE ATENDIMENTO À LAI - LICENÇA AMBIENTAL DE INSTALAÇÃO OBTIDA ATRAVÉS DE EIA/RIMA</v>
          </cell>
          <cell r="C881" t="str">
            <v>UN</v>
          </cell>
          <cell r="D881">
            <v>12730.75</v>
          </cell>
          <cell r="E881" t="str">
            <v>SIURB-I Jan/25</v>
          </cell>
        </row>
        <row r="882">
          <cell r="A882">
            <v>16005004</v>
          </cell>
          <cell r="B882" t="str">
            <v>IMPLEMENTAÇÃO E RELATÓRIO MENSAL DOS PROGRAMAS AMBIENTAIS DE OBRAS DISPENSADAS DE LICENCIAMENTO AMBIENTAL</v>
          </cell>
          <cell r="C882" t="str">
            <v>UN</v>
          </cell>
          <cell r="D882">
            <v>30389.25</v>
          </cell>
          <cell r="E882" t="str">
            <v>SIURB-I Jan/25</v>
          </cell>
        </row>
        <row r="883">
          <cell r="A883">
            <v>16005005</v>
          </cell>
          <cell r="B883" t="str">
            <v>IMPLEMENTAÇÃO E RELATÓRIO MENSAL DOS PROGRAMAS AMBIENTAIS DE OBRAS PREVISTOS NO ESTUDO AMBIENTAL SIMPLIFICADO - EAS</v>
          </cell>
          <cell r="C883" t="str">
            <v>UN</v>
          </cell>
          <cell r="D883">
            <v>36395.68</v>
          </cell>
          <cell r="E883" t="str">
            <v>SIURB-I Jan/25</v>
          </cell>
        </row>
        <row r="884">
          <cell r="A884">
            <v>16005006</v>
          </cell>
          <cell r="B884" t="str">
            <v>IMPLEMENTAÇÃO E  RELATÓRIO MENSAL DOS PROGRAMAS AMBIENTAIS DE OBRAS PREVISTOS NO ESTUDO DE VIABILIDADE AMBIENTAL - EVA</v>
          </cell>
          <cell r="C884" t="str">
            <v>UN</v>
          </cell>
          <cell r="D884">
            <v>53179.77</v>
          </cell>
          <cell r="E884" t="str">
            <v>SIURB-I Jan/25</v>
          </cell>
        </row>
        <row r="885">
          <cell r="A885">
            <v>16005007</v>
          </cell>
          <cell r="B885" t="str">
            <v>IMPLEMENTAÇÃO E RELATÓRIO MENSAL DOS PROGRAMAS AMBIENTAIS DE OBRAS PREVISTOS NO EIA/RIMA</v>
          </cell>
          <cell r="C885" t="str">
            <v>UN</v>
          </cell>
          <cell r="D885">
            <v>81097.850000000006</v>
          </cell>
          <cell r="E885" t="str">
            <v>SIURB-I Jan/25</v>
          </cell>
        </row>
      </sheetData>
      <sheetData sheetId="2"/>
      <sheetData sheetId="3"/>
      <sheetData sheetId="4">
        <row r="1">
          <cell r="A1"/>
          <cell r="B1" t="str">
            <v>COMPANHIA DE DESENVOLVIMENTO HABITACIONAL E URBANO</v>
          </cell>
          <cell r="C1"/>
          <cell r="D1"/>
          <cell r="E1"/>
          <cell r="F1"/>
        </row>
        <row r="2">
          <cell r="A2" t="str">
            <v>DO ESTADO DE SÃO PAULO</v>
          </cell>
          <cell r="B2"/>
          <cell r="C2"/>
          <cell r="D2"/>
          <cell r="E2"/>
          <cell r="F2"/>
        </row>
        <row r="3">
          <cell r="A3" t="str">
            <v>BOLETIM REFERENCIAL DE CUSTOS - TABELA DE SERVIÇOS</v>
          </cell>
          <cell r="B3"/>
          <cell r="C3"/>
          <cell r="D3"/>
          <cell r="E3"/>
          <cell r="F3"/>
        </row>
        <row r="4">
          <cell r="A4" t="str">
            <v>SEM DESONERAÇÃO</v>
          </cell>
          <cell r="B4"/>
          <cell r="C4"/>
          <cell r="D4"/>
          <cell r="E4"/>
          <cell r="F4"/>
        </row>
        <row r="5">
          <cell r="A5"/>
          <cell r="B5"/>
          <cell r="C5"/>
          <cell r="D5"/>
          <cell r="E5"/>
          <cell r="F5" t="str">
            <v>Versão 197</v>
          </cell>
          <cell r="G5"/>
        </row>
        <row r="6">
          <cell r="A6"/>
          <cell r="B6"/>
          <cell r="C6"/>
          <cell r="D6"/>
          <cell r="E6" t="str">
            <v>Data Base:</v>
          </cell>
          <cell r="F6" t="str">
            <v>FEV/25</v>
          </cell>
          <cell r="G6"/>
        </row>
        <row r="7">
          <cell r="A7"/>
          <cell r="B7"/>
          <cell r="C7" t="str">
            <v>BDI :</v>
          </cell>
          <cell r="D7">
            <v>0</v>
          </cell>
          <cell r="E7" t="str">
            <v>L.S.:</v>
          </cell>
          <cell r="F7">
            <v>1.2823</v>
          </cell>
          <cell r="G7"/>
        </row>
        <row r="8">
          <cell r="A8" t="str">
            <v>Referência</v>
          </cell>
          <cell r="B8" t="str">
            <v xml:space="preserve"> Descrição</v>
          </cell>
          <cell r="C8" t="str">
            <v>Un</v>
          </cell>
          <cell r="D8" t="str">
            <v>Material</v>
          </cell>
          <cell r="E8" t="str">
            <v>Mão de Obra</v>
          </cell>
          <cell r="F8" t="str">
            <v>Custo Total</v>
          </cell>
          <cell r="G8"/>
        </row>
        <row r="9">
          <cell r="A9" t="str">
            <v>01</v>
          </cell>
          <cell r="B9" t="str">
            <v>SERVICO TECNICO ESPECIALIZADO</v>
          </cell>
          <cell r="C9"/>
          <cell r="D9"/>
          <cell r="E9"/>
          <cell r="F9"/>
          <cell r="G9">
            <v>2</v>
          </cell>
        </row>
        <row r="10">
          <cell r="A10" t="str">
            <v>01.02</v>
          </cell>
          <cell r="B10" t="str">
            <v>Parecer técnico</v>
          </cell>
          <cell r="C10"/>
          <cell r="D10"/>
          <cell r="E10"/>
          <cell r="F10"/>
          <cell r="G10">
            <v>5</v>
          </cell>
        </row>
        <row r="11">
          <cell r="A11" t="str">
            <v>01.02.071</v>
          </cell>
          <cell r="B11" t="str">
            <v>Parecer técnico de fundações, contenções e recomendações gerais, para empreendimentos com área construída até 1.000 m²</v>
          </cell>
          <cell r="C11" t="str">
            <v>UN</v>
          </cell>
          <cell r="D11"/>
          <cell r="E11">
            <v>6797.2</v>
          </cell>
          <cell r="F11">
            <v>6797.2</v>
          </cell>
          <cell r="G11" t="str">
            <v>CDHU 197 (Fev/25)</v>
          </cell>
        </row>
        <row r="12">
          <cell r="A12" t="str">
            <v>01.02.081</v>
          </cell>
          <cell r="B12" t="str">
            <v>Parecer técnico de fundações, contenções e recomendações gerais, para empreendimentos com área construída de 1.001 a 2.000 m²</v>
          </cell>
          <cell r="C12" t="str">
            <v>UN</v>
          </cell>
          <cell r="D12"/>
          <cell r="E12">
            <v>9038.9500000000007</v>
          </cell>
          <cell r="F12">
            <v>9038.9500000000007</v>
          </cell>
          <cell r="G12" t="str">
            <v>CDHU 197 (Fev/25)</v>
          </cell>
        </row>
        <row r="13">
          <cell r="A13" t="str">
            <v>01.02.091</v>
          </cell>
          <cell r="B13" t="str">
            <v>Parecer técnico de fundações, contenções e recomendações gerais, para empreendimentos com área construída de 2.001 a 5.000 m²</v>
          </cell>
          <cell r="C13" t="str">
            <v>UN</v>
          </cell>
          <cell r="D13"/>
          <cell r="E13">
            <v>15440.54</v>
          </cell>
          <cell r="F13">
            <v>15440.54</v>
          </cell>
          <cell r="G13" t="str">
            <v>CDHU 197 (Fev/25)</v>
          </cell>
        </row>
        <row r="14">
          <cell r="A14" t="str">
            <v>01.02.101</v>
          </cell>
          <cell r="B14" t="str">
            <v>Parecer técnico de fundações, contenções e recomendações gerais, para empreendimentos com área construída de 5.001 a 10.000 m²</v>
          </cell>
          <cell r="C14" t="str">
            <v>UN</v>
          </cell>
          <cell r="D14"/>
          <cell r="E14">
            <v>21170.81</v>
          </cell>
          <cell r="F14">
            <v>21170.81</v>
          </cell>
          <cell r="G14" t="str">
            <v>CDHU 197 (Fev/25)</v>
          </cell>
        </row>
        <row r="15">
          <cell r="A15" t="str">
            <v>01.02.111</v>
          </cell>
          <cell r="B15" t="str">
            <v>Parecer técnico de fundações, contenções e recomendações gerais, para empreendimentos com área construída acima de 10.000 m²</v>
          </cell>
          <cell r="C15" t="str">
            <v>UN</v>
          </cell>
          <cell r="D15"/>
          <cell r="E15">
            <v>24671.3</v>
          </cell>
          <cell r="F15">
            <v>24671.3</v>
          </cell>
          <cell r="G15" t="str">
            <v>CDHU 197 (Fev/25)</v>
          </cell>
        </row>
        <row r="16">
          <cell r="A16" t="str">
            <v>01.06</v>
          </cell>
          <cell r="B16" t="str">
            <v>Projeto de instalações elétricas</v>
          </cell>
          <cell r="C16"/>
          <cell r="D16"/>
          <cell r="E16"/>
          <cell r="F16"/>
          <cell r="G16">
            <v>5</v>
          </cell>
        </row>
        <row r="17">
          <cell r="A17" t="str">
            <v>01.06.021</v>
          </cell>
          <cell r="B17" t="str">
            <v>Elaboração de projeto de adequação de entrada de energia elétrica junto a concessionária, com medição em baixa tensão e demanda até 75 kVA</v>
          </cell>
          <cell r="C17" t="str">
            <v>UN</v>
          </cell>
          <cell r="D17"/>
          <cell r="E17">
            <v>8682.2000000000007</v>
          </cell>
          <cell r="F17">
            <v>8682.2000000000007</v>
          </cell>
          <cell r="G17" t="str">
            <v>CDHU 197 (Fev/25)</v>
          </cell>
        </row>
        <row r="18">
          <cell r="A18" t="str">
            <v>01.06.031</v>
          </cell>
          <cell r="B18" t="str">
            <v>Elaboração de projeto de adequação de entrada de energia elétrica junto a concessionária, com medição em média tensão, subestação simplificada e demanda de 75 kVA a 300 kVA</v>
          </cell>
          <cell r="C18" t="str">
            <v>UN</v>
          </cell>
          <cell r="D18"/>
          <cell r="E18">
            <v>14706.14</v>
          </cell>
          <cell r="F18">
            <v>14706.14</v>
          </cell>
          <cell r="G18" t="str">
            <v>CDHU 197 (Fev/25)</v>
          </cell>
        </row>
        <row r="19">
          <cell r="A19" t="str">
            <v>01.06.032</v>
          </cell>
          <cell r="B19" t="str">
            <v>Elaboração de projeto de adequação de entrada de energia elétrica junto a concessionária, com medição em média tensão e demanda de 75 kVA a 300 kVA</v>
          </cell>
          <cell r="C19" t="str">
            <v>UN</v>
          </cell>
          <cell r="D19"/>
          <cell r="E19">
            <v>19900</v>
          </cell>
          <cell r="F19">
            <v>19900</v>
          </cell>
          <cell r="G19" t="str">
            <v>CDHU 197 (Fev/25)</v>
          </cell>
        </row>
        <row r="20">
          <cell r="A20" t="str">
            <v>01.06.041</v>
          </cell>
          <cell r="B20" t="str">
            <v>Elaboração de projeto de adequação de entrada de energia elétrica junto a concessionária, com medição em média tensão e demanda acima de 300 kVA a 2 MVA</v>
          </cell>
          <cell r="C20" t="str">
            <v>UN</v>
          </cell>
          <cell r="D20"/>
          <cell r="E20">
            <v>26469.200000000001</v>
          </cell>
          <cell r="F20">
            <v>26469.200000000001</v>
          </cell>
          <cell r="G20" t="str">
            <v>CDHU 197 (Fev/25)</v>
          </cell>
        </row>
        <row r="21">
          <cell r="A21" t="str">
            <v>01.17</v>
          </cell>
          <cell r="B21" t="str">
            <v>Projeto executivo</v>
          </cell>
          <cell r="C21"/>
          <cell r="D21"/>
          <cell r="E21"/>
          <cell r="F21"/>
          <cell r="G21">
            <v>5</v>
          </cell>
        </row>
        <row r="22">
          <cell r="A22" t="str">
            <v>01.17.031</v>
          </cell>
          <cell r="B22" t="str">
            <v>Projeto executivo de arquitetura em formato A1</v>
          </cell>
          <cell r="C22" t="str">
            <v>UN</v>
          </cell>
          <cell r="D22"/>
          <cell r="E22">
            <v>3419.6</v>
          </cell>
          <cell r="F22">
            <v>3419.6</v>
          </cell>
          <cell r="G22" t="str">
            <v>CDHU 197 (Fev/25)</v>
          </cell>
        </row>
        <row r="23">
          <cell r="A23" t="str">
            <v>01.17.041</v>
          </cell>
          <cell r="B23" t="str">
            <v>Projeto executivo de arquitetura em formato A0</v>
          </cell>
          <cell r="C23" t="str">
            <v>UN</v>
          </cell>
          <cell r="D23"/>
          <cell r="E23">
            <v>4622.97</v>
          </cell>
          <cell r="F23">
            <v>4622.97</v>
          </cell>
          <cell r="G23" t="str">
            <v>CDHU 197 (Fev/25)</v>
          </cell>
        </row>
        <row r="24">
          <cell r="A24" t="str">
            <v>01.17.051</v>
          </cell>
          <cell r="B24" t="str">
            <v>Projeto executivo de estrutura em formato A1</v>
          </cell>
          <cell r="C24" t="str">
            <v>UN</v>
          </cell>
          <cell r="D24"/>
          <cell r="E24">
            <v>2507.91</v>
          </cell>
          <cell r="F24">
            <v>2507.91</v>
          </cell>
          <cell r="G24" t="str">
            <v>CDHU 197 (Fev/25)</v>
          </cell>
        </row>
        <row r="25">
          <cell r="A25" t="str">
            <v>01.17.061</v>
          </cell>
          <cell r="B25" t="str">
            <v>Projeto executivo de estrutura em formato A0</v>
          </cell>
          <cell r="C25" t="str">
            <v>UN</v>
          </cell>
          <cell r="D25"/>
          <cell r="E25">
            <v>3431.33</v>
          </cell>
          <cell r="F25">
            <v>3431.33</v>
          </cell>
          <cell r="G25" t="str">
            <v>CDHU 197 (Fev/25)</v>
          </cell>
        </row>
        <row r="26">
          <cell r="A26" t="str">
            <v>01.17.071</v>
          </cell>
          <cell r="B26" t="str">
            <v>Projeto executivo de instalações hidráulicas em formato A1</v>
          </cell>
          <cell r="C26" t="str">
            <v>UN</v>
          </cell>
          <cell r="D26"/>
          <cell r="E26">
            <v>1076.6600000000001</v>
          </cell>
          <cell r="F26">
            <v>1076.6600000000001</v>
          </cell>
          <cell r="G26" t="str">
            <v>CDHU 197 (Fev/25)</v>
          </cell>
        </row>
        <row r="27">
          <cell r="A27" t="str">
            <v>01.17.081</v>
          </cell>
          <cell r="B27" t="str">
            <v>Projeto executivo de instalações hidráulicas em formato A0</v>
          </cell>
          <cell r="C27" t="str">
            <v>UN</v>
          </cell>
          <cell r="D27"/>
          <cell r="E27">
            <v>1433.17</v>
          </cell>
          <cell r="F27">
            <v>1433.17</v>
          </cell>
          <cell r="G27" t="str">
            <v>CDHU 197 (Fev/25)</v>
          </cell>
        </row>
        <row r="28">
          <cell r="A28" t="str">
            <v>01.17.111</v>
          </cell>
          <cell r="B28" t="str">
            <v>Projeto executivo de instalações elétricas em formato A1</v>
          </cell>
          <cell r="C28" t="str">
            <v>UN</v>
          </cell>
          <cell r="D28"/>
          <cell r="E28">
            <v>1195.58</v>
          </cell>
          <cell r="F28">
            <v>1195.58</v>
          </cell>
          <cell r="G28" t="str">
            <v>CDHU 197 (Fev/25)</v>
          </cell>
        </row>
        <row r="29">
          <cell r="A29" t="str">
            <v>01.17.121</v>
          </cell>
          <cell r="B29" t="str">
            <v>Projeto executivo de instalações elétricas em formato A0</v>
          </cell>
          <cell r="C29" t="str">
            <v>UN</v>
          </cell>
          <cell r="D29"/>
          <cell r="E29">
            <v>1657.76</v>
          </cell>
          <cell r="F29">
            <v>1657.76</v>
          </cell>
          <cell r="G29" t="str">
            <v>CDHU 197 (Fev/25)</v>
          </cell>
        </row>
        <row r="30">
          <cell r="A30" t="str">
            <v>01.17.151</v>
          </cell>
          <cell r="B30" t="str">
            <v>Projeto executivo de climatização em formato A1</v>
          </cell>
          <cell r="C30" t="str">
            <v>UN</v>
          </cell>
          <cell r="D30"/>
          <cell r="E30">
            <v>2301.27</v>
          </cell>
          <cell r="F30">
            <v>2301.27</v>
          </cell>
          <cell r="G30" t="str">
            <v>CDHU 197 (Fev/25)</v>
          </cell>
        </row>
        <row r="31">
          <cell r="A31" t="str">
            <v>01.17.161</v>
          </cell>
          <cell r="B31" t="str">
            <v>Projeto executivo de climatização em formato A0</v>
          </cell>
          <cell r="C31" t="str">
            <v>UN</v>
          </cell>
          <cell r="D31"/>
          <cell r="E31">
            <v>3136.88</v>
          </cell>
          <cell r="F31">
            <v>3136.88</v>
          </cell>
          <cell r="G31" t="str">
            <v>CDHU 197 (Fev/25)</v>
          </cell>
        </row>
        <row r="32">
          <cell r="A32" t="str">
            <v>01.17.171</v>
          </cell>
          <cell r="B32" t="str">
            <v>Projeto executivo de chuveiros automáticos em formato A1</v>
          </cell>
          <cell r="C32" t="str">
            <v>UN</v>
          </cell>
          <cell r="D32"/>
          <cell r="E32">
            <v>1986.79</v>
          </cell>
          <cell r="F32">
            <v>1986.79</v>
          </cell>
          <cell r="G32" t="str">
            <v>CDHU 197 (Fev/25)</v>
          </cell>
        </row>
        <row r="33">
          <cell r="A33" t="str">
            <v>01.17.181</v>
          </cell>
          <cell r="B33" t="str">
            <v>Projeto executivo de chuveiros automáticos em formato A0</v>
          </cell>
          <cell r="C33" t="str">
            <v>UN</v>
          </cell>
          <cell r="D33"/>
          <cell r="E33">
            <v>2568.0100000000002</v>
          </cell>
          <cell r="F33">
            <v>2568.0100000000002</v>
          </cell>
          <cell r="G33" t="str">
            <v>CDHU 197 (Fev/25)</v>
          </cell>
        </row>
        <row r="34">
          <cell r="A34" t="str">
            <v>01.20</v>
          </cell>
          <cell r="B34" t="str">
            <v>Levantamento topográfico e geofísico</v>
          </cell>
          <cell r="C34"/>
          <cell r="D34"/>
          <cell r="E34"/>
          <cell r="F34"/>
          <cell r="G34">
            <v>5</v>
          </cell>
        </row>
        <row r="35">
          <cell r="A35" t="str">
            <v>01.20.010</v>
          </cell>
          <cell r="B35" t="str">
            <v>Taxa de mobilização e desmobilização de equipamentos para execução de levantamento topográfico</v>
          </cell>
          <cell r="C35" t="str">
            <v>TX</v>
          </cell>
          <cell r="D35">
            <v>1148.01</v>
          </cell>
          <cell r="E35"/>
          <cell r="F35">
            <v>1148.01</v>
          </cell>
          <cell r="G35" t="str">
            <v>CDHU 197 (Fev/25)</v>
          </cell>
        </row>
        <row r="36">
          <cell r="A36" t="str">
            <v>01.20.280</v>
          </cell>
          <cell r="B36" t="str">
            <v>Levantamento planimétrico de área pavimentada para veículo e pedestre</v>
          </cell>
          <cell r="C36" t="str">
            <v>M2</v>
          </cell>
          <cell r="D36">
            <v>0.05</v>
          </cell>
          <cell r="E36">
            <v>0.16</v>
          </cell>
          <cell r="F36">
            <v>0.21</v>
          </cell>
          <cell r="G36" t="str">
            <v>CDHU 197 (Fev/25)</v>
          </cell>
        </row>
        <row r="37">
          <cell r="A37" t="str">
            <v>01.20.691</v>
          </cell>
          <cell r="B37" t="str">
            <v>Levantamento planimétrico cadastral com áreas ocupadas predominantemente por comunidades - área até 20.000 m² (mínimo de 3.500 m²)</v>
          </cell>
          <cell r="C37" t="str">
            <v>M2</v>
          </cell>
          <cell r="D37">
            <v>0.39</v>
          </cell>
          <cell r="E37">
            <v>0.56000000000000005</v>
          </cell>
          <cell r="F37">
            <v>0.95</v>
          </cell>
          <cell r="G37" t="str">
            <v>CDHU 197 (Fev/25)</v>
          </cell>
        </row>
        <row r="38">
          <cell r="A38" t="str">
            <v>01.20.701</v>
          </cell>
          <cell r="B38" t="str">
            <v>Levantamento planimétrico cadastral com áreas ocupadas predominantemente por comunidades - área acima de 20.000 m² até 200.000 m²</v>
          </cell>
          <cell r="C38" t="str">
            <v>M2</v>
          </cell>
          <cell r="D38">
            <v>0.32</v>
          </cell>
          <cell r="E38">
            <v>0.42</v>
          </cell>
          <cell r="F38">
            <v>0.74</v>
          </cell>
          <cell r="G38" t="str">
            <v>CDHU 197 (Fev/25)</v>
          </cell>
        </row>
        <row r="39">
          <cell r="A39" t="str">
            <v>01.20.711</v>
          </cell>
          <cell r="B39" t="str">
            <v>Levantamento planimétrico cadastral com áreas ocupadas predominantemente por comunidades - área acima de 200.000 m²</v>
          </cell>
          <cell r="C39" t="str">
            <v>M2</v>
          </cell>
          <cell r="D39">
            <v>0.26</v>
          </cell>
          <cell r="E39">
            <v>0.35</v>
          </cell>
          <cell r="F39">
            <v>0.61</v>
          </cell>
          <cell r="G39" t="str">
            <v>CDHU 197 (Fev/25)</v>
          </cell>
        </row>
        <row r="40">
          <cell r="A40" t="str">
            <v>01.20.721</v>
          </cell>
          <cell r="B40" t="str">
            <v>Levantamento planimétrico cadastral com áreas até 50% de ocupação - área até 20.000 m² (mínimo de 3.500 m²)</v>
          </cell>
          <cell r="C40" t="str">
            <v>M2</v>
          </cell>
          <cell r="D40">
            <v>0.35</v>
          </cell>
          <cell r="E40">
            <v>0.48</v>
          </cell>
          <cell r="F40">
            <v>0.83</v>
          </cell>
          <cell r="G40" t="str">
            <v>CDHU 197 (Fev/25)</v>
          </cell>
        </row>
        <row r="41">
          <cell r="A41" t="str">
            <v>01.20.731</v>
          </cell>
          <cell r="B41" t="str">
            <v>Levantamento planimétrico cadastral com áreas até 50% de ocupação - área acima de 20.000 m² até 200.000 m²</v>
          </cell>
          <cell r="C41" t="str">
            <v>M2</v>
          </cell>
          <cell r="D41">
            <v>0.17</v>
          </cell>
          <cell r="E41">
            <v>0.54</v>
          </cell>
          <cell r="F41">
            <v>0.71</v>
          </cell>
          <cell r="G41" t="str">
            <v>CDHU 197 (Fev/25)</v>
          </cell>
        </row>
        <row r="42">
          <cell r="A42" t="str">
            <v>01.20.741</v>
          </cell>
          <cell r="B42" t="str">
            <v>Levantamento planimétrico cadastral com áreas até 50% de ocupação - área acima de 200.000 m²</v>
          </cell>
          <cell r="C42" t="str">
            <v>M2</v>
          </cell>
          <cell r="D42">
            <v>0.22</v>
          </cell>
          <cell r="E42">
            <v>0.31</v>
          </cell>
          <cell r="F42">
            <v>0.53</v>
          </cell>
          <cell r="G42" t="str">
            <v>CDHU 197 (Fev/25)</v>
          </cell>
        </row>
        <row r="43">
          <cell r="A43" t="str">
            <v>01.20.751</v>
          </cell>
          <cell r="B43" t="str">
            <v>Levantamento planimétrico cadastral com áreas acima de 50% de ocupação - área até 20.000 m² (mínimo de 4.000 m²)</v>
          </cell>
          <cell r="C43" t="str">
            <v>M2</v>
          </cell>
          <cell r="D43">
            <v>0.31</v>
          </cell>
          <cell r="E43">
            <v>0.42</v>
          </cell>
          <cell r="F43">
            <v>0.73</v>
          </cell>
          <cell r="G43" t="str">
            <v>CDHU 197 (Fev/25)</v>
          </cell>
        </row>
        <row r="44">
          <cell r="A44" t="str">
            <v>01.20.761</v>
          </cell>
          <cell r="B44" t="str">
            <v>Levantamento planimétrico cadastral com áreas acima de 50% de ocupação - área acima de 20.000 m² até 200.000 m²</v>
          </cell>
          <cell r="C44" t="str">
            <v>M2</v>
          </cell>
          <cell r="D44">
            <v>0.27</v>
          </cell>
          <cell r="E44">
            <v>0.37</v>
          </cell>
          <cell r="F44">
            <v>0.64</v>
          </cell>
          <cell r="G44" t="str">
            <v>CDHU 197 (Fev/25)</v>
          </cell>
        </row>
        <row r="45">
          <cell r="A45" t="str">
            <v>01.20.771</v>
          </cell>
          <cell r="B45" t="str">
            <v>Levantamento planimétrico cadastral com áreas acima de 50% de ocupação - área acima de 200.000 m²</v>
          </cell>
          <cell r="C45" t="str">
            <v>M2</v>
          </cell>
          <cell r="D45">
            <v>0.26</v>
          </cell>
          <cell r="E45">
            <v>0.36</v>
          </cell>
          <cell r="F45">
            <v>0.62</v>
          </cell>
          <cell r="G45" t="str">
            <v>CDHU 197 (Fev/25)</v>
          </cell>
        </row>
        <row r="46">
          <cell r="A46" t="str">
            <v>01.20.781</v>
          </cell>
          <cell r="B46" t="str">
            <v>Levantamento planialtimétrico cadastral com áreas ocupadas predominantemente por comunidades - área até 20.000 m² (mínimo de 3.500 m²)</v>
          </cell>
          <cell r="C46" t="str">
            <v>M2</v>
          </cell>
          <cell r="D46">
            <v>0.43</v>
          </cell>
          <cell r="E46">
            <v>0.59</v>
          </cell>
          <cell r="F46">
            <v>1.02</v>
          </cell>
          <cell r="G46" t="str">
            <v>CDHU 197 (Fev/25)</v>
          </cell>
        </row>
        <row r="47">
          <cell r="A47" t="str">
            <v>01.20.791</v>
          </cell>
          <cell r="B47" t="str">
            <v>Levantamento planialtimétrico cadastral com áreas ocupadas predominantemente por comunidades - área acima de 20.000 m² até 200.000 m²</v>
          </cell>
          <cell r="C47" t="str">
            <v>M2</v>
          </cell>
          <cell r="D47">
            <v>0.34</v>
          </cell>
          <cell r="E47">
            <v>0.47</v>
          </cell>
          <cell r="F47">
            <v>0.81</v>
          </cell>
          <cell r="G47" t="str">
            <v>CDHU 197 (Fev/25)</v>
          </cell>
        </row>
        <row r="48">
          <cell r="A48" t="str">
            <v>01.20.801</v>
          </cell>
          <cell r="B48" t="str">
            <v>Levantamento planialtimétrico cadastral com áreas ocupadas predominantemente por comunidades - área acima de 200.000 m²</v>
          </cell>
          <cell r="C48" t="str">
            <v>M2</v>
          </cell>
          <cell r="D48">
            <v>0.27</v>
          </cell>
          <cell r="E48">
            <v>0.37</v>
          </cell>
          <cell r="F48">
            <v>0.64</v>
          </cell>
          <cell r="G48" t="str">
            <v>CDHU 197 (Fev/25)</v>
          </cell>
        </row>
        <row r="49">
          <cell r="A49" t="str">
            <v>01.20.811</v>
          </cell>
          <cell r="B49" t="str">
            <v>Levantamento planialtimétrico cadastral com áreas até 50% de ocupação - área até 20.000 m² (mínimo de 4.000 m²)</v>
          </cell>
          <cell r="C49" t="str">
            <v>M2</v>
          </cell>
          <cell r="D49">
            <v>0.36</v>
          </cell>
          <cell r="E49">
            <v>0.51</v>
          </cell>
          <cell r="F49">
            <v>0.87</v>
          </cell>
          <cell r="G49" t="str">
            <v>CDHU 197 (Fev/25)</v>
          </cell>
        </row>
        <row r="50">
          <cell r="A50" t="str">
            <v>01.20.821</v>
          </cell>
          <cell r="B50" t="str">
            <v>Levantamento planialtimétrico cadastral com áreas até 50% de ocupação - área acima de 20.000 m² até 200.000 m²</v>
          </cell>
          <cell r="C50" t="str">
            <v>M2</v>
          </cell>
          <cell r="D50">
            <v>0.28999999999999998</v>
          </cell>
          <cell r="E50">
            <v>0.42</v>
          </cell>
          <cell r="F50">
            <v>0.71</v>
          </cell>
          <cell r="G50" t="str">
            <v>CDHU 197 (Fev/25)</v>
          </cell>
        </row>
        <row r="51">
          <cell r="A51" t="str">
            <v>01.20.831</v>
          </cell>
          <cell r="B51" t="str">
            <v>Levantamento planialtimétrico cadastral com áreas até 50% de ocupação - área acima de 200.000 m²</v>
          </cell>
          <cell r="C51" t="str">
            <v>M2</v>
          </cell>
          <cell r="D51">
            <v>0.25</v>
          </cell>
          <cell r="E51">
            <v>0.35</v>
          </cell>
          <cell r="F51">
            <v>0.6</v>
          </cell>
          <cell r="G51" t="str">
            <v>CDHU 197 (Fev/25)</v>
          </cell>
        </row>
        <row r="52">
          <cell r="A52" t="str">
            <v>01.20.841</v>
          </cell>
          <cell r="B52" t="str">
            <v>Levantamento planialtimétrico cadastral com áreas acima de 50% de ocupação - área até 20.000 m² (mínimo de 3.500 m²)</v>
          </cell>
          <cell r="C52" t="str">
            <v>M2</v>
          </cell>
          <cell r="D52">
            <v>0.42</v>
          </cell>
          <cell r="E52">
            <v>0.57999999999999996</v>
          </cell>
          <cell r="F52">
            <v>1</v>
          </cell>
          <cell r="G52" t="str">
            <v>CDHU 197 (Fev/25)</v>
          </cell>
        </row>
        <row r="53">
          <cell r="A53" t="str">
            <v>01.20.851</v>
          </cell>
          <cell r="B53" t="str">
            <v>Levantamento planialtimétrico cadastral com áreas acima de 50% de ocupação - área acima de 20.000 m² até 200.000 m²</v>
          </cell>
          <cell r="C53" t="str">
            <v>M2</v>
          </cell>
          <cell r="D53">
            <v>0.28000000000000003</v>
          </cell>
          <cell r="E53">
            <v>0.38</v>
          </cell>
          <cell r="F53">
            <v>0.66</v>
          </cell>
          <cell r="G53" t="str">
            <v>CDHU 197 (Fev/25)</v>
          </cell>
        </row>
        <row r="54">
          <cell r="A54" t="str">
            <v>01.20.861</v>
          </cell>
          <cell r="B54" t="str">
            <v>Levantamento planialtimétrico cadastral com áreas acima de 50% de ocupação - área acima de 200.000 m²</v>
          </cell>
          <cell r="C54" t="str">
            <v>M2</v>
          </cell>
          <cell r="D54">
            <v>0.17</v>
          </cell>
          <cell r="E54">
            <v>0.4</v>
          </cell>
          <cell r="F54">
            <v>0.56999999999999995</v>
          </cell>
          <cell r="G54" t="str">
            <v>CDHU 197 (Fev/25)</v>
          </cell>
        </row>
        <row r="55">
          <cell r="A55" t="str">
            <v>01.20.871</v>
          </cell>
          <cell r="B55" t="str">
            <v>Levantamento planialtimétrico cadastral em área rural até 2 alqueires (mínimo de 10.000 m²)</v>
          </cell>
          <cell r="C55" t="str">
            <v>M2</v>
          </cell>
          <cell r="D55">
            <v>0.17</v>
          </cell>
          <cell r="E55">
            <v>0.24</v>
          </cell>
          <cell r="F55">
            <v>0.41</v>
          </cell>
          <cell r="G55" t="str">
            <v>CDHU 197 (Fev/25)</v>
          </cell>
        </row>
        <row r="56">
          <cell r="A56" t="str">
            <v>01.20.881</v>
          </cell>
          <cell r="B56" t="str">
            <v>Levantamento planialtimétrico cadastral em área rural acima de 2 até 5 alqueires</v>
          </cell>
          <cell r="C56" t="str">
            <v>M2</v>
          </cell>
          <cell r="D56">
            <v>0.13</v>
          </cell>
          <cell r="E56">
            <v>0.18</v>
          </cell>
          <cell r="F56">
            <v>0.31</v>
          </cell>
          <cell r="G56" t="str">
            <v>CDHU 197 (Fev/25)</v>
          </cell>
        </row>
        <row r="57">
          <cell r="A57" t="str">
            <v>01.20.891</v>
          </cell>
          <cell r="B57" t="str">
            <v>Levantamento planialtimétrico cadastral em área rural acima de 5 até 10 alqueires</v>
          </cell>
          <cell r="C57" t="str">
            <v>M2</v>
          </cell>
          <cell r="D57">
            <v>0.1</v>
          </cell>
          <cell r="E57">
            <v>0.14000000000000001</v>
          </cell>
          <cell r="F57">
            <v>0.24</v>
          </cell>
          <cell r="G57" t="str">
            <v>CDHU 197 (Fev/25)</v>
          </cell>
        </row>
        <row r="58">
          <cell r="A58" t="str">
            <v>01.20.901</v>
          </cell>
          <cell r="B58" t="str">
            <v>Levantamento planialtimétrico cadastral em área rural acima de 10 alqueires</v>
          </cell>
          <cell r="C58" t="str">
            <v>M2</v>
          </cell>
          <cell r="D58">
            <v>0.09</v>
          </cell>
          <cell r="E58">
            <v>0.12</v>
          </cell>
          <cell r="F58">
            <v>0.21</v>
          </cell>
          <cell r="G58" t="str">
            <v>CDHU 197 (Fev/25)</v>
          </cell>
        </row>
        <row r="59">
          <cell r="A59" t="str">
            <v>01.20.911</v>
          </cell>
          <cell r="B59" t="str">
            <v>Transporte de referência de nível (RN) - classe IIN (mínimo de 2 km)</v>
          </cell>
          <cell r="C59" t="str">
            <v>KM</v>
          </cell>
          <cell r="D59">
            <v>585.1</v>
          </cell>
          <cell r="E59">
            <v>710.25</v>
          </cell>
          <cell r="F59">
            <v>1295.3499999999999</v>
          </cell>
          <cell r="G59" t="str">
            <v>CDHU 197 (Fev/25)</v>
          </cell>
        </row>
        <row r="60">
          <cell r="A60" t="str">
            <v>01.20.921</v>
          </cell>
          <cell r="B60" t="str">
            <v>Implantação de marcos através de levantamento com GPS (mínimo de 3 marcos)</v>
          </cell>
          <cell r="C60" t="str">
            <v>UN</v>
          </cell>
          <cell r="D60">
            <v>708.99</v>
          </cell>
          <cell r="E60">
            <v>485.33</v>
          </cell>
          <cell r="F60">
            <v>1194.32</v>
          </cell>
          <cell r="G60" t="str">
            <v>CDHU 197 (Fev/25)</v>
          </cell>
        </row>
        <row r="61">
          <cell r="A61" t="str">
            <v>01.21</v>
          </cell>
          <cell r="B61" t="str">
            <v>Estudo geotecnico (sondagem)</v>
          </cell>
          <cell r="C61"/>
          <cell r="D61"/>
          <cell r="E61"/>
          <cell r="F61"/>
          <cell r="G61">
            <v>5</v>
          </cell>
        </row>
        <row r="62">
          <cell r="A62" t="str">
            <v>01.21.010</v>
          </cell>
          <cell r="B62" t="str">
            <v>Taxa de mobilização e desmobilização de equipamentos para execução de sondagem</v>
          </cell>
          <cell r="C62" t="str">
            <v>TX</v>
          </cell>
          <cell r="D62">
            <v>1285.68</v>
          </cell>
          <cell r="E62"/>
          <cell r="F62">
            <v>1285.68</v>
          </cell>
          <cell r="G62" t="str">
            <v>CDHU 197 (Fev/25)</v>
          </cell>
        </row>
        <row r="63">
          <cell r="A63" t="str">
            <v>01.21.090</v>
          </cell>
          <cell r="B63" t="str">
            <v>Taxa de mobilização e desmobilização de equipamentos para execução de sondagem rotativa</v>
          </cell>
          <cell r="C63" t="str">
            <v>TX</v>
          </cell>
          <cell r="D63">
            <v>6660.6</v>
          </cell>
          <cell r="E63"/>
          <cell r="F63">
            <v>6660.6</v>
          </cell>
          <cell r="G63" t="str">
            <v>CDHU 197 (Fev/25)</v>
          </cell>
        </row>
        <row r="64">
          <cell r="A64" t="str">
            <v>01.21.100</v>
          </cell>
          <cell r="B64" t="str">
            <v>Sondagem do terreno a trado</v>
          </cell>
          <cell r="C64" t="str">
            <v>M</v>
          </cell>
          <cell r="D64">
            <v>97.94</v>
          </cell>
          <cell r="E64"/>
          <cell r="F64">
            <v>97.94</v>
          </cell>
          <cell r="G64" t="str">
            <v>CDHU 197 (Fev/25)</v>
          </cell>
        </row>
        <row r="65">
          <cell r="A65" t="str">
            <v>01.21.110</v>
          </cell>
          <cell r="B65" t="str">
            <v>Sondagem do terreno à percussão (mínimo de 30 m)</v>
          </cell>
          <cell r="C65" t="str">
            <v>M</v>
          </cell>
          <cell r="D65">
            <v>89.71</v>
          </cell>
          <cell r="E65"/>
          <cell r="F65">
            <v>89.71</v>
          </cell>
          <cell r="G65" t="str">
            <v>CDHU 197 (Fev/25)</v>
          </cell>
        </row>
        <row r="66">
          <cell r="A66" t="str">
            <v>01.21.120</v>
          </cell>
          <cell r="B66" t="str">
            <v>Sondagem do terreno rotativa em solo</v>
          </cell>
          <cell r="C66" t="str">
            <v>M</v>
          </cell>
          <cell r="D66">
            <v>398.67</v>
          </cell>
          <cell r="E66"/>
          <cell r="F66">
            <v>398.67</v>
          </cell>
          <cell r="G66" t="str">
            <v>CDHU 197 (Fev/25)</v>
          </cell>
        </row>
        <row r="67">
          <cell r="A67" t="str">
            <v>01.21.130</v>
          </cell>
          <cell r="B67" t="str">
            <v>Sondagem do terreno rotativa em rocha</v>
          </cell>
          <cell r="C67" t="str">
            <v>M</v>
          </cell>
          <cell r="D67">
            <v>638.01</v>
          </cell>
          <cell r="E67"/>
          <cell r="F67">
            <v>638.01</v>
          </cell>
          <cell r="G67" t="str">
            <v>CDHU 197 (Fev/25)</v>
          </cell>
        </row>
        <row r="68">
          <cell r="A68" t="str">
            <v>01.21.140</v>
          </cell>
          <cell r="B68" t="str">
            <v>Sondagem do terreno à percussão com a utilização de torquímetro (mínimo de 30 m)</v>
          </cell>
          <cell r="C68" t="str">
            <v>M</v>
          </cell>
          <cell r="D68">
            <v>94.44</v>
          </cell>
          <cell r="E68"/>
          <cell r="F68">
            <v>94.44</v>
          </cell>
          <cell r="G68" t="str">
            <v>CDHU 197 (Fev/25)</v>
          </cell>
        </row>
        <row r="69">
          <cell r="A69" t="str">
            <v>01.23</v>
          </cell>
          <cell r="B69" t="str">
            <v>Tratamento, recuperação e trabalhos especiais em concreto</v>
          </cell>
          <cell r="C69"/>
          <cell r="D69"/>
          <cell r="E69"/>
          <cell r="F69"/>
          <cell r="G69">
            <v>5</v>
          </cell>
        </row>
        <row r="70">
          <cell r="A70" t="str">
            <v>01.23.010</v>
          </cell>
          <cell r="B70" t="str">
            <v>Taxa de mobilização e desmobilização de equipamentos para execução de corte em concreto armado</v>
          </cell>
          <cell r="C70" t="str">
            <v>TX</v>
          </cell>
          <cell r="D70">
            <v>405.36</v>
          </cell>
          <cell r="E70"/>
          <cell r="F70">
            <v>405.36</v>
          </cell>
          <cell r="G70" t="str">
            <v>CDHU 197 (Fev/25)</v>
          </cell>
        </row>
        <row r="71">
          <cell r="A71" t="str">
            <v>01.23.020</v>
          </cell>
          <cell r="B71" t="str">
            <v>Limpeza de armadura com escova de aço</v>
          </cell>
          <cell r="C71" t="str">
            <v>M2</v>
          </cell>
          <cell r="D71">
            <v>2.83</v>
          </cell>
          <cell r="E71">
            <v>6.43</v>
          </cell>
          <cell r="F71">
            <v>9.26</v>
          </cell>
          <cell r="G71" t="str">
            <v>CDHU 197 (Fev/25)</v>
          </cell>
        </row>
        <row r="72">
          <cell r="A72" t="str">
            <v>01.23.030</v>
          </cell>
          <cell r="B72" t="str">
            <v>Preparo de ponte de aderência com adesivo a base de epóxi</v>
          </cell>
          <cell r="C72" t="str">
            <v>M2</v>
          </cell>
          <cell r="D72">
            <v>102.6</v>
          </cell>
          <cell r="E72">
            <v>47.52</v>
          </cell>
          <cell r="F72">
            <v>150.12</v>
          </cell>
          <cell r="G72" t="str">
            <v>CDHU 197 (Fev/25)</v>
          </cell>
        </row>
        <row r="73">
          <cell r="A73" t="str">
            <v>01.23.056</v>
          </cell>
          <cell r="B73" t="str">
            <v>Tratamento de armadura com produto anticorrosivo a base de zinco</v>
          </cell>
          <cell r="C73" t="str">
            <v>M2</v>
          </cell>
          <cell r="D73">
            <v>24.82</v>
          </cell>
          <cell r="E73">
            <v>45.3</v>
          </cell>
          <cell r="F73">
            <v>70.12</v>
          </cell>
          <cell r="G73" t="str">
            <v>CDHU 197 (Fev/25)</v>
          </cell>
        </row>
        <row r="74">
          <cell r="A74" t="str">
            <v>01.23.060</v>
          </cell>
          <cell r="B74" t="str">
            <v>Corte de concreto deteriorado inclusive remoção dos detritos</v>
          </cell>
          <cell r="C74" t="str">
            <v>M2</v>
          </cell>
          <cell r="D74"/>
          <cell r="E74">
            <v>32.15</v>
          </cell>
          <cell r="F74">
            <v>32.15</v>
          </cell>
          <cell r="G74" t="str">
            <v>CDHU 197 (Fev/25)</v>
          </cell>
        </row>
        <row r="75">
          <cell r="A75" t="str">
            <v>01.23.070</v>
          </cell>
          <cell r="B75" t="str">
            <v>Demarcação de área com disco de corte diamantado</v>
          </cell>
          <cell r="C75" t="str">
            <v>M</v>
          </cell>
          <cell r="D75">
            <v>1.05</v>
          </cell>
          <cell r="E75">
            <v>4.75</v>
          </cell>
          <cell r="F75">
            <v>5.8</v>
          </cell>
          <cell r="G75" t="str">
            <v>CDHU 197 (Fev/25)</v>
          </cell>
        </row>
        <row r="76">
          <cell r="A76" t="str">
            <v>01.23.100</v>
          </cell>
          <cell r="B76" t="str">
            <v>Demolição de concreto armado com preservação de armadura, para reforço e recuperação estrutural</v>
          </cell>
          <cell r="C76" t="str">
            <v>M3</v>
          </cell>
          <cell r="D76"/>
          <cell r="E76">
            <v>485.18</v>
          </cell>
          <cell r="F76">
            <v>485.18</v>
          </cell>
          <cell r="G76" t="str">
            <v>CDHU 197 (Fev/25)</v>
          </cell>
        </row>
        <row r="77">
          <cell r="A77" t="str">
            <v>01.23.140</v>
          </cell>
          <cell r="B77" t="str">
            <v>Furação de 1 1/4´ em concreto armado</v>
          </cell>
          <cell r="C77" t="str">
            <v>M</v>
          </cell>
          <cell r="D77">
            <v>242.99</v>
          </cell>
          <cell r="E77"/>
          <cell r="F77">
            <v>242.99</v>
          </cell>
          <cell r="G77" t="str">
            <v>CDHU 197 (Fev/25)</v>
          </cell>
        </row>
        <row r="78">
          <cell r="A78" t="str">
            <v>01.23.150</v>
          </cell>
          <cell r="B78" t="str">
            <v>Furação de 1 1/2´ em concreto armado</v>
          </cell>
          <cell r="C78" t="str">
            <v>M</v>
          </cell>
          <cell r="D78">
            <v>276.85000000000002</v>
          </cell>
          <cell r="E78"/>
          <cell r="F78">
            <v>276.85000000000002</v>
          </cell>
          <cell r="G78" t="str">
            <v>CDHU 197 (Fev/25)</v>
          </cell>
        </row>
        <row r="79">
          <cell r="A79" t="str">
            <v>01.23.160</v>
          </cell>
          <cell r="B79" t="str">
            <v>Furação de 2 1/4´ em concreto armado</v>
          </cell>
          <cell r="C79" t="str">
            <v>M</v>
          </cell>
          <cell r="D79">
            <v>359.6</v>
          </cell>
          <cell r="E79"/>
          <cell r="F79">
            <v>359.6</v>
          </cell>
          <cell r="G79" t="str">
            <v>CDHU 197 (Fev/25)</v>
          </cell>
        </row>
        <row r="80">
          <cell r="A80" t="str">
            <v>01.23.190</v>
          </cell>
          <cell r="B80" t="str">
            <v>Furação de 2 1/2´ em concreto armado</v>
          </cell>
          <cell r="C80" t="str">
            <v>M</v>
          </cell>
          <cell r="D80">
            <v>368.68</v>
          </cell>
          <cell r="E80"/>
          <cell r="F80">
            <v>368.68</v>
          </cell>
          <cell r="G80" t="str">
            <v>CDHU 197 (Fev/25)</v>
          </cell>
        </row>
        <row r="81">
          <cell r="A81" t="str">
            <v>01.23.200</v>
          </cell>
          <cell r="B81" t="str">
            <v>Taxa de mobilização e desmobilização de equipamentos para execução de perfuração em concreto</v>
          </cell>
          <cell r="C81" t="str">
            <v>TX</v>
          </cell>
          <cell r="D81">
            <v>250.87</v>
          </cell>
          <cell r="E81"/>
          <cell r="F81">
            <v>250.87</v>
          </cell>
          <cell r="G81" t="str">
            <v>CDHU 197 (Fev/25)</v>
          </cell>
        </row>
        <row r="82">
          <cell r="A82" t="str">
            <v>01.23.221</v>
          </cell>
          <cell r="B82" t="str">
            <v>Furação para até 10mm x 100mm em concreto armado, inclusive colagem de armadura (para até 8mm)</v>
          </cell>
          <cell r="C82" t="str">
            <v>UN</v>
          </cell>
          <cell r="D82">
            <v>12.99</v>
          </cell>
          <cell r="E82"/>
          <cell r="F82">
            <v>12.99</v>
          </cell>
          <cell r="G82" t="str">
            <v>CDHU 197 (Fev/25)</v>
          </cell>
        </row>
        <row r="83">
          <cell r="A83" t="str">
            <v>01.23.222</v>
          </cell>
          <cell r="B83" t="str">
            <v>Furação para 12,5mm x 100mm em concreto armado, inclusive colagem de armadura (para 10mm)</v>
          </cell>
          <cell r="C83" t="str">
            <v>UN</v>
          </cell>
          <cell r="D83">
            <v>14.94</v>
          </cell>
          <cell r="E83"/>
          <cell r="F83">
            <v>14.94</v>
          </cell>
          <cell r="G83" t="str">
            <v>CDHU 197 (Fev/25)</v>
          </cell>
        </row>
        <row r="84">
          <cell r="A84" t="str">
            <v>01.23.223</v>
          </cell>
          <cell r="B84" t="str">
            <v>Furação para 16mm x 100mm em concreto armado, inclusive colagem de armadura (para 12,5mm)</v>
          </cell>
          <cell r="C84" t="str">
            <v>UN</v>
          </cell>
          <cell r="D84">
            <v>15.98</v>
          </cell>
          <cell r="E84"/>
          <cell r="F84">
            <v>15.98</v>
          </cell>
          <cell r="G84" t="str">
            <v>CDHU 197 (Fev/25)</v>
          </cell>
        </row>
        <row r="85">
          <cell r="A85" t="str">
            <v>01.23.231</v>
          </cell>
          <cell r="B85" t="str">
            <v>Furação para até 10mm x 150mm em concreto armado, inclusive colagem de armadura (para até 8mm)</v>
          </cell>
          <cell r="C85" t="str">
            <v>UN</v>
          </cell>
          <cell r="D85">
            <v>19.88</v>
          </cell>
          <cell r="E85"/>
          <cell r="F85">
            <v>19.88</v>
          </cell>
          <cell r="G85" t="str">
            <v>CDHU 197 (Fev/25)</v>
          </cell>
        </row>
        <row r="86">
          <cell r="A86" t="str">
            <v>01.23.232</v>
          </cell>
          <cell r="B86" t="str">
            <v>Furação para 12,5mm x 150mm em concreto armado, inclusive colagem de armadura (para 10mm)</v>
          </cell>
          <cell r="C86" t="str">
            <v>UN</v>
          </cell>
          <cell r="D86">
            <v>21.67</v>
          </cell>
          <cell r="E86"/>
          <cell r="F86">
            <v>21.67</v>
          </cell>
          <cell r="G86" t="str">
            <v>CDHU 197 (Fev/25)</v>
          </cell>
        </row>
        <row r="87">
          <cell r="A87" t="str">
            <v>01.23.233</v>
          </cell>
          <cell r="B87" t="str">
            <v>Furação para 16mm x 150mm em concreto armado, inclusive colagem de armadura (para 12,5mm)</v>
          </cell>
          <cell r="C87" t="str">
            <v>UN</v>
          </cell>
          <cell r="D87">
            <v>24.1</v>
          </cell>
          <cell r="E87"/>
          <cell r="F87">
            <v>24.1</v>
          </cell>
          <cell r="G87" t="str">
            <v>CDHU 197 (Fev/25)</v>
          </cell>
        </row>
        <row r="88">
          <cell r="A88" t="str">
            <v>01.23.234</v>
          </cell>
          <cell r="B88" t="str">
            <v>Furação para 20mm x 150mm em concreto armado, inclusive colagem de armadura (para 16mm)</v>
          </cell>
          <cell r="C88" t="str">
            <v>UN</v>
          </cell>
          <cell r="D88">
            <v>26.31</v>
          </cell>
          <cell r="E88"/>
          <cell r="F88">
            <v>26.31</v>
          </cell>
          <cell r="G88" t="str">
            <v>CDHU 197 (Fev/25)</v>
          </cell>
        </row>
        <row r="89">
          <cell r="A89" t="str">
            <v>01.23.236</v>
          </cell>
          <cell r="B89" t="str">
            <v>Furação para até 10mm x 200mm em concreto armado, inclusive colagem de armadura (para 8mm)</v>
          </cell>
          <cell r="C89" t="str">
            <v>UN</v>
          </cell>
          <cell r="D89">
            <v>25.98</v>
          </cell>
          <cell r="E89"/>
          <cell r="F89">
            <v>25.98</v>
          </cell>
          <cell r="G89" t="str">
            <v>CDHU 197 (Fev/25)</v>
          </cell>
        </row>
        <row r="90">
          <cell r="A90" t="str">
            <v>01.23.237</v>
          </cell>
          <cell r="B90" t="str">
            <v>Furação para 12,5mm x 200mm em concreto armado, inclusive colagem de armadura (para 10mm)</v>
          </cell>
          <cell r="C90" t="str">
            <v>UN</v>
          </cell>
          <cell r="D90">
            <v>28.89</v>
          </cell>
          <cell r="E90"/>
          <cell r="F90">
            <v>28.89</v>
          </cell>
          <cell r="G90" t="str">
            <v>CDHU 197 (Fev/25)</v>
          </cell>
        </row>
        <row r="91">
          <cell r="A91" t="str">
            <v>01.23.238</v>
          </cell>
          <cell r="B91" t="str">
            <v>Furação para 16mm x 200mm em concreto armado, inclusive colagem de armadura (para 12,5mm)</v>
          </cell>
          <cell r="C91" t="str">
            <v>UN</v>
          </cell>
          <cell r="D91">
            <v>31.43</v>
          </cell>
          <cell r="E91"/>
          <cell r="F91">
            <v>31.43</v>
          </cell>
          <cell r="G91" t="str">
            <v>CDHU 197 (Fev/25)</v>
          </cell>
        </row>
        <row r="92">
          <cell r="A92" t="str">
            <v>01.23.239</v>
          </cell>
          <cell r="B92" t="str">
            <v>Furação para 20mm x 200mm em concreto armado, inclusive colagem de armadura (para 16mm)</v>
          </cell>
          <cell r="C92" t="str">
            <v>UN</v>
          </cell>
          <cell r="D92">
            <v>35.07</v>
          </cell>
          <cell r="E92"/>
          <cell r="F92">
            <v>35.07</v>
          </cell>
          <cell r="G92" t="str">
            <v>CDHU 197 (Fev/25)</v>
          </cell>
        </row>
        <row r="93">
          <cell r="A93" t="str">
            <v>01.23.254</v>
          </cell>
          <cell r="B93" t="str">
            <v>Furação de 1´ em concreto armado</v>
          </cell>
          <cell r="C93" t="str">
            <v>M</v>
          </cell>
          <cell r="D93">
            <v>265.70999999999998</v>
          </cell>
          <cell r="E93"/>
          <cell r="F93">
            <v>265.70999999999998</v>
          </cell>
          <cell r="G93" t="str">
            <v>CDHU 197 (Fev/25)</v>
          </cell>
        </row>
        <row r="94">
          <cell r="A94" t="str">
            <v>01.23.260</v>
          </cell>
          <cell r="B94" t="str">
            <v>Furação de 2´ em concreto armado</v>
          </cell>
          <cell r="C94" t="str">
            <v>M</v>
          </cell>
          <cell r="D94">
            <v>399.22</v>
          </cell>
          <cell r="E94"/>
          <cell r="F94">
            <v>399.22</v>
          </cell>
          <cell r="G94" t="str">
            <v>CDHU 197 (Fev/25)</v>
          </cell>
        </row>
        <row r="95">
          <cell r="A95" t="str">
            <v>01.23.264</v>
          </cell>
          <cell r="B95" t="str">
            <v>Furação de 3´ em concreto armado</v>
          </cell>
          <cell r="C95" t="str">
            <v>M</v>
          </cell>
          <cell r="D95">
            <v>401.7</v>
          </cell>
          <cell r="E95"/>
          <cell r="F95">
            <v>401.7</v>
          </cell>
          <cell r="G95" t="str">
            <v>CDHU 197 (Fev/25)</v>
          </cell>
        </row>
        <row r="96">
          <cell r="A96" t="str">
            <v>01.23.270</v>
          </cell>
          <cell r="B96" t="str">
            <v>Furação de 4´ em concreto armado</v>
          </cell>
          <cell r="C96" t="str">
            <v>M</v>
          </cell>
          <cell r="D96">
            <v>435.05</v>
          </cell>
          <cell r="E96"/>
          <cell r="F96">
            <v>435.05</v>
          </cell>
          <cell r="G96" t="str">
            <v>CDHU 197 (Fev/25)</v>
          </cell>
        </row>
        <row r="97">
          <cell r="A97" t="str">
            <v>01.23.274</v>
          </cell>
          <cell r="B97" t="str">
            <v>Furação de 5´ em concreto armado</v>
          </cell>
          <cell r="C97" t="str">
            <v>M</v>
          </cell>
          <cell r="D97">
            <v>456.28</v>
          </cell>
          <cell r="E97"/>
          <cell r="F97">
            <v>456.28</v>
          </cell>
          <cell r="G97" t="str">
            <v>CDHU 197 (Fev/25)</v>
          </cell>
        </row>
        <row r="98">
          <cell r="A98" t="str">
            <v>01.23.280</v>
          </cell>
          <cell r="B98" t="str">
            <v>Furação de 6´ em concreto armado</v>
          </cell>
          <cell r="C98" t="str">
            <v>M</v>
          </cell>
          <cell r="D98">
            <v>570.65</v>
          </cell>
          <cell r="E98"/>
          <cell r="F98">
            <v>570.65</v>
          </cell>
          <cell r="G98" t="str">
            <v>CDHU 197 (Fev/25)</v>
          </cell>
        </row>
        <row r="99">
          <cell r="A99" t="str">
            <v>01.23.510</v>
          </cell>
          <cell r="B99" t="str">
            <v>Corte vertical em concreto armado, espessura de 15 cm</v>
          </cell>
          <cell r="C99" t="str">
            <v>M</v>
          </cell>
          <cell r="D99">
            <v>216.75</v>
          </cell>
          <cell r="E99"/>
          <cell r="F99">
            <v>216.75</v>
          </cell>
          <cell r="G99" t="str">
            <v>CDHU 197 (Fev/25)</v>
          </cell>
        </row>
        <row r="100">
          <cell r="A100" t="str">
            <v>01.23.700</v>
          </cell>
          <cell r="B100" t="str">
            <v>Taxa de mobilização e desmobilização para reforço estrutural com fibra de carbono</v>
          </cell>
          <cell r="C100" t="str">
            <v>TX</v>
          </cell>
          <cell r="D100">
            <v>1624.16</v>
          </cell>
          <cell r="E100">
            <v>4362.1499999999996</v>
          </cell>
          <cell r="F100">
            <v>5986.31</v>
          </cell>
          <cell r="G100" t="str">
            <v>CDHU 197 (Fev/25)</v>
          </cell>
        </row>
        <row r="101">
          <cell r="A101" t="str">
            <v>01.23.701</v>
          </cell>
          <cell r="B101" t="str">
            <v>Preparação de substrato para colagem de fibra de carbono, mediante lixamento e/ou apicoamento e escovação</v>
          </cell>
          <cell r="C101" t="str">
            <v>M2</v>
          </cell>
          <cell r="D101">
            <v>7.06</v>
          </cell>
          <cell r="E101">
            <v>46.45</v>
          </cell>
          <cell r="F101">
            <v>53.51</v>
          </cell>
          <cell r="G101" t="str">
            <v>CDHU 197 (Fev/25)</v>
          </cell>
        </row>
        <row r="102">
          <cell r="A102" t="str">
            <v>01.23.702</v>
          </cell>
          <cell r="B102" t="str">
            <v>Fibra de carbono para reforço estrutural de alta resistência - 300 g/m²</v>
          </cell>
          <cell r="C102" t="str">
            <v>M2</v>
          </cell>
          <cell r="D102">
            <v>169.43</v>
          </cell>
          <cell r="E102">
            <v>330.4</v>
          </cell>
          <cell r="F102">
            <v>499.83</v>
          </cell>
          <cell r="G102" t="str">
            <v>CDHU 197 (Fev/25)</v>
          </cell>
        </row>
        <row r="103">
          <cell r="A103" t="str">
            <v>01.27</v>
          </cell>
          <cell r="B103" t="str">
            <v>Estudo e programa ambientais</v>
          </cell>
          <cell r="C103"/>
          <cell r="D103"/>
          <cell r="E103"/>
          <cell r="F103"/>
          <cell r="G103">
            <v>5</v>
          </cell>
        </row>
        <row r="104">
          <cell r="A104" t="str">
            <v>01.27.011</v>
          </cell>
          <cell r="B104" t="str">
            <v>Projeto e implementação de gerenciamento integrado de resíduos sólidos e gestão de perdas</v>
          </cell>
          <cell r="C104" t="str">
            <v>UN</v>
          </cell>
          <cell r="D104">
            <v>204.15</v>
          </cell>
          <cell r="E104">
            <v>9635.5499999999993</v>
          </cell>
          <cell r="F104">
            <v>9839.7000000000007</v>
          </cell>
          <cell r="G104" t="str">
            <v>CDHU 197 (Fev/25)</v>
          </cell>
        </row>
        <row r="105">
          <cell r="A105" t="str">
            <v>01.27.021</v>
          </cell>
          <cell r="B105" t="str">
            <v>Projeto e implementação de educação ambiental</v>
          </cell>
          <cell r="C105" t="str">
            <v>UN</v>
          </cell>
          <cell r="D105">
            <v>204.15</v>
          </cell>
          <cell r="E105">
            <v>12906.85</v>
          </cell>
          <cell r="F105">
            <v>13111</v>
          </cell>
          <cell r="G105" t="str">
            <v>CDHU 197 (Fev/25)</v>
          </cell>
        </row>
        <row r="106">
          <cell r="A106" t="str">
            <v>01.27.031</v>
          </cell>
          <cell r="B106" t="str">
            <v>Projeto e implementação de controle ambiental de obra</v>
          </cell>
          <cell r="C106" t="str">
            <v>UN</v>
          </cell>
          <cell r="D106">
            <v>204.15</v>
          </cell>
          <cell r="E106">
            <v>11420.55</v>
          </cell>
          <cell r="F106">
            <v>11624.7</v>
          </cell>
          <cell r="G106" t="str">
            <v>CDHU 197 (Fev/25)</v>
          </cell>
        </row>
        <row r="107">
          <cell r="A107" t="str">
            <v>01.27.041</v>
          </cell>
          <cell r="B107" t="str">
            <v>Laudo de caracterização de vegetação</v>
          </cell>
          <cell r="C107" t="str">
            <v>UN</v>
          </cell>
          <cell r="D107">
            <v>587.4</v>
          </cell>
          <cell r="E107">
            <v>26595.53</v>
          </cell>
          <cell r="F107">
            <v>27182.93</v>
          </cell>
          <cell r="G107" t="str">
            <v>CDHU 197 (Fev/25)</v>
          </cell>
        </row>
        <row r="108">
          <cell r="A108" t="str">
            <v>01.27.051</v>
          </cell>
          <cell r="B108" t="str">
            <v>Laudo de caracterização da fauna associada à flora</v>
          </cell>
          <cell r="C108" t="str">
            <v>UN</v>
          </cell>
          <cell r="D108">
            <v>587.4</v>
          </cell>
          <cell r="E108">
            <v>40810.230000000003</v>
          </cell>
          <cell r="F108">
            <v>41397.629999999997</v>
          </cell>
          <cell r="G108" t="str">
            <v>CDHU 197 (Fev/25)</v>
          </cell>
        </row>
        <row r="109">
          <cell r="A109" t="str">
            <v>01.27.061</v>
          </cell>
          <cell r="B109" t="str">
            <v>Projeto e implementação de monitoramento da fauna durante a obra</v>
          </cell>
          <cell r="C109" t="str">
            <v>UN</v>
          </cell>
          <cell r="D109">
            <v>587.4</v>
          </cell>
          <cell r="E109">
            <v>16178.25</v>
          </cell>
          <cell r="F109">
            <v>16765.650000000001</v>
          </cell>
          <cell r="G109" t="str">
            <v>CDHU 197 (Fev/25)</v>
          </cell>
        </row>
        <row r="110">
          <cell r="A110" t="str">
            <v>01.27.071</v>
          </cell>
          <cell r="B110" t="str">
            <v>Laudo de autodepuração</v>
          </cell>
          <cell r="C110" t="str">
            <v>UN</v>
          </cell>
          <cell r="D110">
            <v>477.9</v>
          </cell>
          <cell r="E110">
            <v>19417.650000000001</v>
          </cell>
          <cell r="F110">
            <v>19895.55</v>
          </cell>
          <cell r="G110" t="str">
            <v>CDHU 197 (Fev/25)</v>
          </cell>
        </row>
        <row r="111">
          <cell r="A111" t="str">
            <v>01.27.091</v>
          </cell>
          <cell r="B111" t="str">
            <v>Estudo de impacto de vizinhança, em área urbana até 10.000 m²</v>
          </cell>
          <cell r="C111" t="str">
            <v>UN</v>
          </cell>
          <cell r="D111">
            <v>291.75</v>
          </cell>
          <cell r="E111">
            <v>31450.799999999999</v>
          </cell>
          <cell r="F111">
            <v>31742.55</v>
          </cell>
          <cell r="G111" t="str">
            <v>CDHU 197 (Fev/25)</v>
          </cell>
        </row>
        <row r="112">
          <cell r="A112" t="str">
            <v>01.28</v>
          </cell>
          <cell r="B112" t="str">
            <v>Poço profundo</v>
          </cell>
          <cell r="C112"/>
          <cell r="D112"/>
          <cell r="E112"/>
          <cell r="F112"/>
          <cell r="G112">
            <v>5</v>
          </cell>
        </row>
        <row r="113">
          <cell r="A113" t="str">
            <v>01.28.010</v>
          </cell>
          <cell r="B113" t="str">
            <v>Taxa de mobilização e desmobilização de equipamentos para execução de perfuração para poço profundo - profundidade até 200 m</v>
          </cell>
          <cell r="C113" t="str">
            <v>TX</v>
          </cell>
          <cell r="D113">
            <v>8405.0300000000007</v>
          </cell>
          <cell r="E113"/>
          <cell r="F113">
            <v>8405.0300000000007</v>
          </cell>
          <cell r="G113" t="str">
            <v>CDHU 197 (Fev/25)</v>
          </cell>
        </row>
        <row r="114">
          <cell r="A114" t="str">
            <v>01.28.020</v>
          </cell>
          <cell r="B114" t="str">
            <v>Taxa de mobilização e desmobilização de equipamentos para execução de perfuração para poço profundo - profundidade acima de 200 m e até 300 m</v>
          </cell>
          <cell r="C114" t="str">
            <v>TX</v>
          </cell>
          <cell r="D114">
            <v>12987.48</v>
          </cell>
          <cell r="E114"/>
          <cell r="F114">
            <v>12987.48</v>
          </cell>
          <cell r="G114" t="str">
            <v>CDHU 197 (Fev/25)</v>
          </cell>
        </row>
        <row r="115">
          <cell r="A115" t="str">
            <v>01.28.030</v>
          </cell>
          <cell r="B115" t="str">
            <v>Taxa de mobilização e desmobilização de equipamentos para execução de perfuração para poço profundo - profundidade acima de 300 m</v>
          </cell>
          <cell r="C115" t="str">
            <v>TX</v>
          </cell>
          <cell r="D115">
            <v>13001.16</v>
          </cell>
          <cell r="E115"/>
          <cell r="F115">
            <v>13001.16</v>
          </cell>
          <cell r="G115" t="str">
            <v>CDHU 197 (Fev/25)</v>
          </cell>
        </row>
        <row r="116">
          <cell r="A116" t="str">
            <v>01.28.040</v>
          </cell>
          <cell r="B116" t="str">
            <v>Perfuração rotativa para poço profundo em camadas de solos sedimentares, diâmetro de 8 1/2" (215,90 mm)</v>
          </cell>
          <cell r="C116" t="str">
            <v>M</v>
          </cell>
          <cell r="D116">
            <v>702.4</v>
          </cell>
          <cell r="E116"/>
          <cell r="F116">
            <v>702.4</v>
          </cell>
          <cell r="G116" t="str">
            <v>CDHU 197 (Fev/25)</v>
          </cell>
        </row>
        <row r="117">
          <cell r="A117" t="str">
            <v>01.28.050</v>
          </cell>
          <cell r="B117" t="str">
            <v>Perfuração rotativa para poço profundo em aluvião, arenito, ou solos sedimentados em geral, diâmetro de 10" (250 mm)</v>
          </cell>
          <cell r="C117" t="str">
            <v>M</v>
          </cell>
          <cell r="D117">
            <v>489.45</v>
          </cell>
          <cell r="E117"/>
          <cell r="F117">
            <v>489.45</v>
          </cell>
          <cell r="G117" t="str">
            <v>CDHU 197 (Fev/25)</v>
          </cell>
        </row>
        <row r="118">
          <cell r="A118" t="str">
            <v>01.28.060</v>
          </cell>
          <cell r="B118" t="str">
            <v>Perfuração rotativa para poço profundo em aluvião, arenito, ou solos sedimentados em geral, diâmetro de 12" (300 mm)</v>
          </cell>
          <cell r="C118" t="str">
            <v>M</v>
          </cell>
          <cell r="D118">
            <v>1269.6500000000001</v>
          </cell>
          <cell r="E118"/>
          <cell r="F118">
            <v>1269.6500000000001</v>
          </cell>
          <cell r="G118" t="str">
            <v>CDHU 197 (Fev/25)</v>
          </cell>
        </row>
        <row r="119">
          <cell r="A119" t="str">
            <v>01.28.070</v>
          </cell>
          <cell r="B119" t="str">
            <v>Perfuração rotativa para poço profundo em aluvião, arenito, ou solos sedimentados em geral, diâmetro de 14" (350 mm)</v>
          </cell>
          <cell r="C119" t="str">
            <v>M</v>
          </cell>
          <cell r="D119">
            <v>1249.6099999999999</v>
          </cell>
          <cell r="E119"/>
          <cell r="F119">
            <v>1249.6099999999999</v>
          </cell>
          <cell r="G119" t="str">
            <v>CDHU 197 (Fev/25)</v>
          </cell>
        </row>
        <row r="120">
          <cell r="A120" t="str">
            <v>01.28.080</v>
          </cell>
          <cell r="B120" t="str">
            <v>Perfuração rotativa para poço profundo em aluvião, arenito, ou solos sedimentados em geral, diâmetro de 16" (400 mm)</v>
          </cell>
          <cell r="C120" t="str">
            <v>M</v>
          </cell>
          <cell r="D120">
            <v>1565.75</v>
          </cell>
          <cell r="E120"/>
          <cell r="F120">
            <v>1565.75</v>
          </cell>
          <cell r="G120" t="str">
            <v>CDHU 197 (Fev/25)</v>
          </cell>
        </row>
        <row r="121">
          <cell r="A121" t="str">
            <v>01.28.090</v>
          </cell>
          <cell r="B121" t="str">
            <v>Perfuração rotativa para poço profundo em aluvião, arenito, ou solos sedimentados em geral, diâmetro de 18" (450 mm)</v>
          </cell>
          <cell r="C121" t="str">
            <v>M</v>
          </cell>
          <cell r="D121">
            <v>2024.64</v>
          </cell>
          <cell r="E121"/>
          <cell r="F121">
            <v>2024.64</v>
          </cell>
          <cell r="G121" t="str">
            <v>CDHU 197 (Fev/25)</v>
          </cell>
        </row>
        <row r="122">
          <cell r="A122" t="str">
            <v>01.28.100</v>
          </cell>
          <cell r="B122" t="str">
            <v>Perfuração rotativa para poço profundo em aluvião, arenito, ou solos sedimentados em geral, diâmetro de 20" (500 mm)</v>
          </cell>
          <cell r="C122" t="str">
            <v>M</v>
          </cell>
          <cell r="D122">
            <v>2307.81</v>
          </cell>
          <cell r="E122"/>
          <cell r="F122">
            <v>2307.81</v>
          </cell>
          <cell r="G122" t="str">
            <v>CDHU 197 (Fev/25)</v>
          </cell>
        </row>
        <row r="123">
          <cell r="A123" t="str">
            <v>01.28.110</v>
          </cell>
          <cell r="B123" t="str">
            <v>Perfuração rotativa para poço profundo em aluvião, arenito, ou solos sedimentados em geral, diâmetro de 22" (550 mm)</v>
          </cell>
          <cell r="C123" t="str">
            <v>M</v>
          </cell>
          <cell r="D123">
            <v>2492</v>
          </cell>
          <cell r="E123"/>
          <cell r="F123">
            <v>2492</v>
          </cell>
          <cell r="G123" t="str">
            <v>CDHU 197 (Fev/25)</v>
          </cell>
        </row>
        <row r="124">
          <cell r="A124" t="str">
            <v>01.28.120</v>
          </cell>
          <cell r="B124" t="str">
            <v>Perfuração rotativa para poço profundo em aluvião, arenito, ou solos sedimentados em geral, diâmetro de 26" (650 mm)</v>
          </cell>
          <cell r="C124" t="str">
            <v>M</v>
          </cell>
          <cell r="D124">
            <v>3054.65</v>
          </cell>
          <cell r="E124"/>
          <cell r="F124">
            <v>3054.65</v>
          </cell>
          <cell r="G124" t="str">
            <v>CDHU 197 (Fev/25)</v>
          </cell>
        </row>
        <row r="125">
          <cell r="A125" t="str">
            <v>01.28.130</v>
          </cell>
          <cell r="B125" t="str">
            <v>Perfuração rotativa para poço profundo em solos e/ou rocha metassedimentar alterada em geral, diâmetro de 20" (508 mm)</v>
          </cell>
          <cell r="C125" t="str">
            <v>M</v>
          </cell>
          <cell r="D125">
            <v>363.68</v>
          </cell>
          <cell r="E125"/>
          <cell r="F125">
            <v>363.68</v>
          </cell>
          <cell r="G125" t="str">
            <v>CDHU 197 (Fev/25)</v>
          </cell>
        </row>
        <row r="126">
          <cell r="A126" t="str">
            <v>01.28.140</v>
          </cell>
          <cell r="B126" t="str">
            <v>Perfuração roto-pneumática para poço profundo em rocha metassedimentar em geral, diâmetro de 12 1/4" (311,15 mm)</v>
          </cell>
          <cell r="C126" t="str">
            <v>M</v>
          </cell>
          <cell r="D126">
            <v>1722.16</v>
          </cell>
          <cell r="E126"/>
          <cell r="F126">
            <v>1722.16</v>
          </cell>
          <cell r="G126" t="str">
            <v>CDHU 197 (Fev/25)</v>
          </cell>
        </row>
        <row r="127">
          <cell r="A127" t="str">
            <v>01.28.150</v>
          </cell>
          <cell r="B127" t="str">
            <v>Perfuração rotativa para poço profundo em rocha sã (basalto), diâmetro de 14" (350 mm)</v>
          </cell>
          <cell r="C127" t="str">
            <v>M</v>
          </cell>
          <cell r="D127">
            <v>7078.08</v>
          </cell>
          <cell r="E127"/>
          <cell r="F127">
            <v>7078.08</v>
          </cell>
          <cell r="G127" t="str">
            <v>CDHU 197 (Fev/25)</v>
          </cell>
        </row>
        <row r="128">
          <cell r="A128" t="str">
            <v>01.28.160</v>
          </cell>
          <cell r="B128" t="str">
            <v>Perfuração rotativa para poço profundo em rocha alterada (basalto alterado), diâmetro de 8" (200 mm)</v>
          </cell>
          <cell r="C128" t="str">
            <v>M</v>
          </cell>
          <cell r="D128">
            <v>365.44</v>
          </cell>
          <cell r="E128"/>
          <cell r="F128">
            <v>365.44</v>
          </cell>
          <cell r="G128" t="str">
            <v>CDHU 197 (Fev/25)</v>
          </cell>
        </row>
        <row r="129">
          <cell r="A129" t="str">
            <v>01.28.170</v>
          </cell>
          <cell r="B129" t="str">
            <v>Perfuração rotativa para poço profundo em rocha alterada (basalto alterado), diâmetro de 10" (250 mm)</v>
          </cell>
          <cell r="C129" t="str">
            <v>M</v>
          </cell>
          <cell r="D129">
            <v>474.3</v>
          </cell>
          <cell r="E129"/>
          <cell r="F129">
            <v>474.3</v>
          </cell>
          <cell r="G129" t="str">
            <v>CDHU 197 (Fev/25)</v>
          </cell>
        </row>
        <row r="130">
          <cell r="A130" t="str">
            <v>01.28.180</v>
          </cell>
          <cell r="B130" t="str">
            <v>Perfuração rotativa para poço profundo em rocha alterada (basalto alterado), diâmetro de 12" (300 mm)</v>
          </cell>
          <cell r="C130" t="str">
            <v>M</v>
          </cell>
          <cell r="D130">
            <v>587.5</v>
          </cell>
          <cell r="E130"/>
          <cell r="F130">
            <v>587.5</v>
          </cell>
          <cell r="G130" t="str">
            <v>CDHU 197 (Fev/25)</v>
          </cell>
        </row>
        <row r="131">
          <cell r="A131" t="str">
            <v>01.28.190</v>
          </cell>
          <cell r="B131" t="str">
            <v>Perfuração roto-pneumática para poço profundo em rocha sã (basalto), diâmetro de 6" (150 mm)</v>
          </cell>
          <cell r="C131" t="str">
            <v>M</v>
          </cell>
          <cell r="D131">
            <v>335.94</v>
          </cell>
          <cell r="E131"/>
          <cell r="F131">
            <v>335.94</v>
          </cell>
          <cell r="G131" t="str">
            <v>CDHU 197 (Fev/25)</v>
          </cell>
        </row>
        <row r="132">
          <cell r="A132" t="str">
            <v>01.28.200</v>
          </cell>
          <cell r="B132" t="str">
            <v>Perfuração roto-pneumática para poço profundo em rocha sã (basalto), diâmetro de 8" (200 mm)</v>
          </cell>
          <cell r="C132" t="str">
            <v>M</v>
          </cell>
          <cell r="D132">
            <v>553.39</v>
          </cell>
          <cell r="E132"/>
          <cell r="F132">
            <v>553.39</v>
          </cell>
          <cell r="G132" t="str">
            <v>CDHU 197 (Fev/25)</v>
          </cell>
        </row>
        <row r="133">
          <cell r="A133" t="str">
            <v>01.28.210</v>
          </cell>
          <cell r="B133" t="str">
            <v>Perfuração roto-pneumática para poço profundo em rocha sã (basalto), diâmetro de 10" (250 mm)</v>
          </cell>
          <cell r="C133" t="str">
            <v>M</v>
          </cell>
          <cell r="D133">
            <v>819.59</v>
          </cell>
          <cell r="E133"/>
          <cell r="F133">
            <v>819.59</v>
          </cell>
          <cell r="G133" t="str">
            <v>CDHU 197 (Fev/25)</v>
          </cell>
        </row>
        <row r="134">
          <cell r="A134" t="str">
            <v>01.28.220</v>
          </cell>
          <cell r="B134" t="str">
            <v>Perfuração roto-pneumática para poço profundo em rocha sã (basalto), diâmetro de 12" (300 mm)</v>
          </cell>
          <cell r="C134" t="str">
            <v>M</v>
          </cell>
          <cell r="D134">
            <v>1954.76</v>
          </cell>
          <cell r="E134"/>
          <cell r="F134">
            <v>1954.76</v>
          </cell>
          <cell r="G134" t="str">
            <v>CDHU 197 (Fev/25)</v>
          </cell>
        </row>
        <row r="135">
          <cell r="A135" t="str">
            <v>01.28.230</v>
          </cell>
          <cell r="B135" t="str">
            <v>Perfuração roto-pneumática para poço profundo em rocha sã (basalto), diâmetro de 14" (350 mm)</v>
          </cell>
          <cell r="C135" t="str">
            <v>M</v>
          </cell>
          <cell r="D135">
            <v>2551.65</v>
          </cell>
          <cell r="E135"/>
          <cell r="F135">
            <v>2551.65</v>
          </cell>
          <cell r="G135" t="str">
            <v>CDHU 197 (Fev/25)</v>
          </cell>
        </row>
        <row r="136">
          <cell r="A136" t="str">
            <v>01.28.240</v>
          </cell>
          <cell r="B136" t="str">
            <v>Perfuração roto-pneumática para poço profundo em rocha sã (basalto), diâmetro de 18" (450 mm)</v>
          </cell>
          <cell r="C136" t="str">
            <v>M</v>
          </cell>
          <cell r="D136">
            <v>2916.1</v>
          </cell>
          <cell r="E136"/>
          <cell r="F136">
            <v>2916.1</v>
          </cell>
          <cell r="G136" t="str">
            <v>CDHU 197 (Fev/25)</v>
          </cell>
        </row>
        <row r="137">
          <cell r="A137" t="str">
            <v>01.28.250</v>
          </cell>
          <cell r="B137" t="str">
            <v>Revestimento interno de poço profundo tubo liso em aço galvanizado, diâmetro de 6" (152,40 mm) - união solda</v>
          </cell>
          <cell r="C137" t="str">
            <v>M</v>
          </cell>
          <cell r="D137">
            <v>800.08</v>
          </cell>
          <cell r="E137"/>
          <cell r="F137">
            <v>800.08</v>
          </cell>
          <cell r="G137" t="str">
            <v>CDHU 197 (Fev/25)</v>
          </cell>
        </row>
        <row r="138">
          <cell r="A138" t="str">
            <v>01.28.260</v>
          </cell>
          <cell r="B138" t="str">
            <v>Revestimento interno de poço profundo tubo PVC geomecânico nervurado standard, diâmetro de 6" (150 mm)</v>
          </cell>
          <cell r="C138" t="str">
            <v>M</v>
          </cell>
          <cell r="D138">
            <v>442.62</v>
          </cell>
          <cell r="E138"/>
          <cell r="F138">
            <v>442.62</v>
          </cell>
          <cell r="G138" t="str">
            <v>CDHU 197 (Fev/25)</v>
          </cell>
        </row>
        <row r="139">
          <cell r="A139" t="str">
            <v>01.28.270</v>
          </cell>
          <cell r="B139" t="str">
            <v>Revestimento interno de poço profundo tubo PVC geomecânico nervurado reforçado, diâmetro de 8" (200 mm)</v>
          </cell>
          <cell r="C139" t="str">
            <v>M</v>
          </cell>
          <cell r="D139">
            <v>846.31</v>
          </cell>
          <cell r="E139"/>
          <cell r="F139">
            <v>846.31</v>
          </cell>
          <cell r="G139" t="str">
            <v>CDHU 197 (Fev/25)</v>
          </cell>
        </row>
        <row r="140">
          <cell r="A140" t="str">
            <v>01.28.280</v>
          </cell>
          <cell r="B140" t="str">
            <v>Revestimento interno de poço profundo tubo de aço preto, diâmetro de 6" (152,40 mm)</v>
          </cell>
          <cell r="C140" t="str">
            <v>M</v>
          </cell>
          <cell r="D140">
            <v>853.89</v>
          </cell>
          <cell r="E140"/>
          <cell r="F140">
            <v>853.89</v>
          </cell>
          <cell r="G140" t="str">
            <v>CDHU 197 (Fev/25)</v>
          </cell>
        </row>
        <row r="141">
          <cell r="A141" t="str">
            <v>01.28.290</v>
          </cell>
          <cell r="B141" t="str">
            <v>Revestimento interno de poço profundo tubo preto DIN 2440, diâmetro de 6" (150 mm)</v>
          </cell>
          <cell r="C141" t="str">
            <v>M</v>
          </cell>
          <cell r="D141">
            <v>623.38</v>
          </cell>
          <cell r="E141"/>
          <cell r="F141">
            <v>623.38</v>
          </cell>
          <cell r="G141" t="str">
            <v>CDHU 197 (Fev/25)</v>
          </cell>
        </row>
        <row r="142">
          <cell r="A142" t="str">
            <v>01.28.300</v>
          </cell>
          <cell r="B142" t="str">
            <v>Revestimento interno de poço profundo tubo preto DIN 2440, diâmetro de 8" (200 mm)</v>
          </cell>
          <cell r="C142" t="str">
            <v>M</v>
          </cell>
          <cell r="D142">
            <v>986.93</v>
          </cell>
          <cell r="E142"/>
          <cell r="F142">
            <v>986.93</v>
          </cell>
          <cell r="G142" t="str">
            <v>CDHU 197 (Fev/25)</v>
          </cell>
        </row>
        <row r="143">
          <cell r="A143" t="str">
            <v>01.28.310</v>
          </cell>
          <cell r="B143" t="str">
            <v>Revestimento interno de poço profundo tubo de aço preto liso calandrado, diâmetro de 16" (406,40 mm)</v>
          </cell>
          <cell r="C143" t="str">
            <v>M</v>
          </cell>
          <cell r="D143">
            <v>2684.64</v>
          </cell>
          <cell r="E143"/>
          <cell r="F143">
            <v>2684.64</v>
          </cell>
          <cell r="G143" t="str">
            <v>CDHU 197 (Fev/25)</v>
          </cell>
        </row>
        <row r="144">
          <cell r="A144" t="str">
            <v>01.28.350</v>
          </cell>
          <cell r="B144" t="str">
            <v>Revestimento da boca de poço profundo tubo chapa 3/16", diâmetro de 12"</v>
          </cell>
          <cell r="C144" t="str">
            <v>M</v>
          </cell>
          <cell r="D144">
            <v>1800.81</v>
          </cell>
          <cell r="E144"/>
          <cell r="F144">
            <v>1800.81</v>
          </cell>
          <cell r="G144" t="str">
            <v>CDHU 197 (Fev/25)</v>
          </cell>
        </row>
        <row r="145">
          <cell r="A145" t="str">
            <v>01.28.360</v>
          </cell>
          <cell r="B145" t="str">
            <v>Revestimento da boca de poço profundo tubo chapa 3/16", diâmetro de 14"</v>
          </cell>
          <cell r="C145" t="str">
            <v>M</v>
          </cell>
          <cell r="D145">
            <v>2001.2</v>
          </cell>
          <cell r="E145"/>
          <cell r="F145">
            <v>2001.2</v>
          </cell>
          <cell r="G145" t="str">
            <v>CDHU 197 (Fev/25)</v>
          </cell>
        </row>
        <row r="146">
          <cell r="A146" t="str">
            <v>01.28.370</v>
          </cell>
          <cell r="B146" t="str">
            <v>Revestimento da boca de poço profundo tubo chapa 3/16", diâmetro de 16"</v>
          </cell>
          <cell r="C146" t="str">
            <v>M</v>
          </cell>
          <cell r="D146">
            <v>2534.9699999999998</v>
          </cell>
          <cell r="E146"/>
          <cell r="F146">
            <v>2534.9699999999998</v>
          </cell>
          <cell r="G146" t="str">
            <v>CDHU 197 (Fev/25)</v>
          </cell>
        </row>
        <row r="147">
          <cell r="A147" t="str">
            <v>01.28.380</v>
          </cell>
          <cell r="B147" t="str">
            <v>Revestimento da boca de poço profundo tubo chapa 3/16", diâmetro de 20"</v>
          </cell>
          <cell r="C147" t="str">
            <v>M</v>
          </cell>
          <cell r="D147">
            <v>2596.37</v>
          </cell>
          <cell r="E147"/>
          <cell r="F147">
            <v>2596.37</v>
          </cell>
          <cell r="G147" t="str">
            <v>CDHU 197 (Fev/25)</v>
          </cell>
        </row>
        <row r="148">
          <cell r="A148" t="str">
            <v>01.28.390</v>
          </cell>
          <cell r="B148" t="str">
            <v>Filtro PVC geomecânico nervurado tipo standard para poço profundo, diâmetro de 6" (150 mm)</v>
          </cell>
          <cell r="C148" t="str">
            <v>M</v>
          </cell>
          <cell r="D148">
            <v>510.25</v>
          </cell>
          <cell r="E148"/>
          <cell r="F148">
            <v>510.25</v>
          </cell>
          <cell r="G148" t="str">
            <v>CDHU 197 (Fev/25)</v>
          </cell>
        </row>
        <row r="149">
          <cell r="A149" t="str">
            <v>01.28.400</v>
          </cell>
          <cell r="B149" t="str">
            <v>Filtro PVC geomecânico nervurado tipo reforçado para poço profundo, diâmetro de 8" (200 mm)</v>
          </cell>
          <cell r="C149" t="str">
            <v>M</v>
          </cell>
          <cell r="D149">
            <v>884.4</v>
          </cell>
          <cell r="E149"/>
          <cell r="F149">
            <v>884.4</v>
          </cell>
          <cell r="G149" t="str">
            <v>CDHU 197 (Fev/25)</v>
          </cell>
        </row>
        <row r="150">
          <cell r="A150" t="str">
            <v>01.28.410</v>
          </cell>
          <cell r="B150" t="str">
            <v>Filtro espiralado galvanizado simples (standard) para poço profundo, diâmetro de 6" (152,40 mm)</v>
          </cell>
          <cell r="C150" t="str">
            <v>M</v>
          </cell>
          <cell r="D150">
            <v>1261.3399999999999</v>
          </cell>
          <cell r="E150"/>
          <cell r="F150">
            <v>1261.3399999999999</v>
          </cell>
          <cell r="G150" t="str">
            <v>CDHU 197 (Fev/25)</v>
          </cell>
        </row>
        <row r="151">
          <cell r="A151" t="str">
            <v>01.28.420</v>
          </cell>
          <cell r="B151" t="str">
            <v>Filtro espiralado galvanizado reforçado para poço profundo, diâmetro de 6" (152,40 mm)</v>
          </cell>
          <cell r="C151" t="str">
            <v>M</v>
          </cell>
          <cell r="D151">
            <v>1513.2</v>
          </cell>
          <cell r="E151"/>
          <cell r="F151">
            <v>1513.2</v>
          </cell>
          <cell r="G151" t="str">
            <v>CDHU 197 (Fev/25)</v>
          </cell>
        </row>
        <row r="152">
          <cell r="A152" t="str">
            <v>01.28.430</v>
          </cell>
          <cell r="B152" t="str">
            <v>Filtro espiralado em aço inoxidável reforçado para poço profundo, diâmetro de 6" (152,40 mm)</v>
          </cell>
          <cell r="C152" t="str">
            <v>M</v>
          </cell>
          <cell r="D152">
            <v>2624.44</v>
          </cell>
          <cell r="E152"/>
          <cell r="F152">
            <v>2624.44</v>
          </cell>
          <cell r="G152" t="str">
            <v>CDHU 197 (Fev/25)</v>
          </cell>
        </row>
        <row r="153">
          <cell r="A153" t="str">
            <v>01.28.440</v>
          </cell>
          <cell r="B153" t="str">
            <v>Filtro galvanizado tipo NOLD para poço profundo, diâmetro de 6" (150 mm)</v>
          </cell>
          <cell r="C153" t="str">
            <v>M</v>
          </cell>
          <cell r="D153">
            <v>1114.56</v>
          </cell>
          <cell r="E153"/>
          <cell r="F153">
            <v>1114.56</v>
          </cell>
          <cell r="G153" t="str">
            <v>CDHU 197 (Fev/25)</v>
          </cell>
        </row>
        <row r="154">
          <cell r="A154" t="str">
            <v>01.28.450</v>
          </cell>
          <cell r="B154" t="str">
            <v>Pré-filtro tipo pérola para poço profundo</v>
          </cell>
          <cell r="C154" t="str">
            <v>M3</v>
          </cell>
          <cell r="D154">
            <v>1741.82</v>
          </cell>
          <cell r="E154"/>
          <cell r="F154">
            <v>1741.82</v>
          </cell>
          <cell r="G154" t="str">
            <v>CDHU 197 (Fev/25)</v>
          </cell>
        </row>
        <row r="155">
          <cell r="A155" t="str">
            <v>01.28.460</v>
          </cell>
          <cell r="B155" t="str">
            <v>Pré-filtro tipo Jacareí para poço profundo</v>
          </cell>
          <cell r="C155" t="str">
            <v>M3</v>
          </cell>
          <cell r="D155">
            <v>2267.04</v>
          </cell>
          <cell r="E155"/>
          <cell r="F155">
            <v>2267.04</v>
          </cell>
          <cell r="G155" t="str">
            <v>CDHU 197 (Fev/25)</v>
          </cell>
        </row>
        <row r="156">
          <cell r="A156" t="str">
            <v>01.28.470</v>
          </cell>
          <cell r="B156" t="str">
            <v>Perfilagem ótica (filmagem / endoscopia) para poço profundo</v>
          </cell>
          <cell r="C156" t="str">
            <v>M</v>
          </cell>
          <cell r="D156">
            <v>88.86</v>
          </cell>
          <cell r="E156"/>
          <cell r="F156">
            <v>88.86</v>
          </cell>
          <cell r="G156" t="str">
            <v>CDHU 197 (Fev/25)</v>
          </cell>
        </row>
        <row r="157">
          <cell r="A157" t="str">
            <v>01.28.480</v>
          </cell>
          <cell r="B157" t="str">
            <v>Perfilagem elétrica de poço profundo</v>
          </cell>
          <cell r="C157" t="str">
            <v>M</v>
          </cell>
          <cell r="D157">
            <v>209.72</v>
          </cell>
          <cell r="E157"/>
          <cell r="F157">
            <v>209.72</v>
          </cell>
          <cell r="G157" t="str">
            <v>CDHU 197 (Fev/25)</v>
          </cell>
        </row>
        <row r="158">
          <cell r="A158" t="str">
            <v>01.28.490</v>
          </cell>
          <cell r="B158" t="str">
            <v>Taxa de mobilização e desmobilização de equipamentos para execução de bombeamento, limpeza, desenvolvimento e teste de vazão</v>
          </cell>
          <cell r="C158" t="str">
            <v>TX</v>
          </cell>
          <cell r="D158">
            <v>4094.89</v>
          </cell>
          <cell r="E158"/>
          <cell r="F158">
            <v>4094.89</v>
          </cell>
          <cell r="G158" t="str">
            <v>CDHU 197 (Fev/25)</v>
          </cell>
        </row>
        <row r="159">
          <cell r="A159" t="str">
            <v>01.28.500</v>
          </cell>
          <cell r="B159" t="str">
            <v>Limpeza e desenvolvimento do poço profundo</v>
          </cell>
          <cell r="C159" t="str">
            <v>H</v>
          </cell>
          <cell r="D159">
            <v>529.32000000000005</v>
          </cell>
          <cell r="E159"/>
          <cell r="F159">
            <v>529.32000000000005</v>
          </cell>
          <cell r="G159" t="str">
            <v>CDHU 197 (Fev/25)</v>
          </cell>
        </row>
        <row r="160">
          <cell r="A160" t="str">
            <v>01.28.510</v>
          </cell>
          <cell r="B160" t="str">
            <v>Ensaio de vazão (bombeamento) para poço profundo, com bomba submersa</v>
          </cell>
          <cell r="C160" t="str">
            <v>H</v>
          </cell>
          <cell r="D160">
            <v>384.44</v>
          </cell>
          <cell r="E160"/>
          <cell r="F160">
            <v>384.44</v>
          </cell>
          <cell r="G160" t="str">
            <v>CDHU 197 (Fev/25)</v>
          </cell>
        </row>
        <row r="161">
          <cell r="A161" t="str">
            <v>01.28.520</v>
          </cell>
          <cell r="B161" t="str">
            <v>Ensaio de vazão escalonado para poço profundo</v>
          </cell>
          <cell r="C161" t="str">
            <v>H</v>
          </cell>
          <cell r="D161">
            <v>360.2</v>
          </cell>
          <cell r="E161"/>
          <cell r="F161">
            <v>360.2</v>
          </cell>
          <cell r="G161" t="str">
            <v>CDHU 197 (Fev/25)</v>
          </cell>
        </row>
        <row r="162">
          <cell r="A162" t="str">
            <v>01.28.530</v>
          </cell>
          <cell r="B162" t="str">
            <v>Ensaio de recuperação de nível para poço profundo</v>
          </cell>
          <cell r="C162" t="str">
            <v>H</v>
          </cell>
          <cell r="D162">
            <v>340.57</v>
          </cell>
          <cell r="E162"/>
          <cell r="F162">
            <v>340.57</v>
          </cell>
          <cell r="G162" t="str">
            <v>CDHU 197 (Fev/25)</v>
          </cell>
        </row>
        <row r="163">
          <cell r="A163" t="str">
            <v>01.28.540</v>
          </cell>
          <cell r="B163" t="str">
            <v>Desinfecção de poço profundo</v>
          </cell>
          <cell r="C163" t="str">
            <v>UN</v>
          </cell>
          <cell r="D163">
            <v>3134.6</v>
          </cell>
          <cell r="E163"/>
          <cell r="F163">
            <v>3134.6</v>
          </cell>
          <cell r="G163" t="str">
            <v>CDHU 197 (Fev/25)</v>
          </cell>
        </row>
        <row r="164">
          <cell r="A164" t="str">
            <v>01.28.550</v>
          </cell>
          <cell r="B164" t="str">
            <v>Análise físico-química e bacteriológica da água para poço profundo</v>
          </cell>
          <cell r="C164" t="str">
            <v>CJ</v>
          </cell>
          <cell r="D164">
            <v>2975.95</v>
          </cell>
          <cell r="E164"/>
          <cell r="F164">
            <v>2975.95</v>
          </cell>
          <cell r="G164" t="str">
            <v>CDHU 197 (Fev/25)</v>
          </cell>
        </row>
        <row r="165">
          <cell r="A165" t="str">
            <v>01.28.560</v>
          </cell>
          <cell r="B165" t="str">
            <v>Centralizador de coluna para poço profundo, diâmetro de 4" ou 6"</v>
          </cell>
          <cell r="C165" t="str">
            <v>UN</v>
          </cell>
          <cell r="D165">
            <v>311.13</v>
          </cell>
          <cell r="E165"/>
          <cell r="F165">
            <v>311.13</v>
          </cell>
          <cell r="G165" t="str">
            <v>CDHU 197 (Fev/25)</v>
          </cell>
        </row>
        <row r="166">
          <cell r="A166" t="str">
            <v>01.28.570</v>
          </cell>
          <cell r="B166" t="str">
            <v>Cimentação de boca do poço profundo, entre perfuração de maior diâmetro (cimentação do espaço anular)</v>
          </cell>
          <cell r="C166" t="str">
            <v>M3</v>
          </cell>
          <cell r="D166">
            <v>2871.85</v>
          </cell>
          <cell r="E166"/>
          <cell r="F166">
            <v>2871.85</v>
          </cell>
          <cell r="G166" t="str">
            <v>CDHU 197 (Fev/25)</v>
          </cell>
        </row>
        <row r="167">
          <cell r="A167" t="str">
            <v>01.28.580</v>
          </cell>
          <cell r="B167" t="str">
            <v>Laje de proteção em concreto armado para poço profundo (área mínimo de 3,00 m²)</v>
          </cell>
          <cell r="C167" t="str">
            <v>UN</v>
          </cell>
          <cell r="D167">
            <v>1240.76</v>
          </cell>
          <cell r="E167">
            <v>558.01</v>
          </cell>
          <cell r="F167">
            <v>1798.77</v>
          </cell>
          <cell r="G167" t="str">
            <v>CDHU 197 (Fev/25)</v>
          </cell>
        </row>
        <row r="168">
          <cell r="A168" t="str">
            <v>01.28.590</v>
          </cell>
          <cell r="B168" t="str">
            <v>Lacre do poço profundo (tampa)</v>
          </cell>
          <cell r="C168" t="str">
            <v>UN</v>
          </cell>
          <cell r="D168">
            <v>1111.94</v>
          </cell>
          <cell r="E168"/>
          <cell r="F168">
            <v>1111.94</v>
          </cell>
          <cell r="G168" t="str">
            <v>CDHU 197 (Fev/25)</v>
          </cell>
        </row>
        <row r="169">
          <cell r="A169" t="str">
            <v>01.28.600</v>
          </cell>
          <cell r="B169" t="str">
            <v>Licença de perfuração para poço profundo</v>
          </cell>
          <cell r="C169" t="str">
            <v>UN</v>
          </cell>
          <cell r="D169">
            <v>4294.59</v>
          </cell>
          <cell r="E169"/>
          <cell r="F169">
            <v>4294.59</v>
          </cell>
          <cell r="G169" t="str">
            <v>CDHU 197 (Fev/25)</v>
          </cell>
        </row>
        <row r="170">
          <cell r="A170" t="str">
            <v>01.28.610</v>
          </cell>
          <cell r="B170" t="str">
            <v>Outorga de direito de uso para poço profundo</v>
          </cell>
          <cell r="C170" t="str">
            <v>UN</v>
          </cell>
          <cell r="D170">
            <v>4905.5</v>
          </cell>
          <cell r="E170"/>
          <cell r="F170">
            <v>4905.5</v>
          </cell>
          <cell r="G170" t="str">
            <v>CDHU 197 (Fev/25)</v>
          </cell>
        </row>
        <row r="171">
          <cell r="A171" t="str">
            <v>01.28.620</v>
          </cell>
          <cell r="B171" t="str">
            <v>Parecer técnico junto a CETESB</v>
          </cell>
          <cell r="C171" t="str">
            <v>UN</v>
          </cell>
          <cell r="D171">
            <v>5833.71</v>
          </cell>
          <cell r="E171"/>
          <cell r="F171">
            <v>5833.71</v>
          </cell>
          <cell r="G171" t="str">
            <v>CDHU 197 (Fev/25)</v>
          </cell>
        </row>
        <row r="172">
          <cell r="A172" t="str">
            <v>02</v>
          </cell>
          <cell r="B172" t="str">
            <v>INICIO, APOIO E ADMINISTRACAO DA OBRA</v>
          </cell>
          <cell r="C172"/>
          <cell r="D172"/>
          <cell r="E172"/>
          <cell r="F172"/>
          <cell r="G172">
            <v>2</v>
          </cell>
        </row>
        <row r="173">
          <cell r="A173" t="str">
            <v>02.01</v>
          </cell>
          <cell r="B173" t="str">
            <v>Construção provisória</v>
          </cell>
          <cell r="C173"/>
          <cell r="D173"/>
          <cell r="E173"/>
          <cell r="F173"/>
          <cell r="G173">
            <v>5</v>
          </cell>
        </row>
        <row r="174">
          <cell r="A174" t="str">
            <v>02.01.021</v>
          </cell>
          <cell r="B174" t="str">
            <v>Construção provisória em madeira - fornecimento e montagem</v>
          </cell>
          <cell r="C174" t="str">
            <v>M2</v>
          </cell>
          <cell r="D174">
            <v>426.01</v>
          </cell>
          <cell r="E174">
            <v>137.29</v>
          </cell>
          <cell r="F174">
            <v>563.29999999999995</v>
          </cell>
          <cell r="G174" t="str">
            <v>CDHU 197 (Fev/25)</v>
          </cell>
        </row>
        <row r="175">
          <cell r="A175" t="str">
            <v>02.01.171</v>
          </cell>
          <cell r="B175" t="str">
            <v>Sanitário/vestiário provisório em alvenaria</v>
          </cell>
          <cell r="C175" t="str">
            <v>M2</v>
          </cell>
          <cell r="D175">
            <v>699.99</v>
          </cell>
          <cell r="E175">
            <v>346.67</v>
          </cell>
          <cell r="F175">
            <v>1046.6600000000001</v>
          </cell>
          <cell r="G175" t="str">
            <v>CDHU 197 (Fev/25)</v>
          </cell>
        </row>
        <row r="176">
          <cell r="A176" t="str">
            <v>02.01.180</v>
          </cell>
          <cell r="B176" t="str">
            <v>Banheiro químico modelo Standard, com manutenção conforme exigências da CETESB</v>
          </cell>
          <cell r="C176" t="str">
            <v>UNMES</v>
          </cell>
          <cell r="D176">
            <v>1221.1600000000001</v>
          </cell>
          <cell r="E176"/>
          <cell r="F176">
            <v>1221.1600000000001</v>
          </cell>
          <cell r="G176" t="str">
            <v>CDHU 197 (Fev/25)</v>
          </cell>
        </row>
        <row r="177">
          <cell r="A177" t="str">
            <v>02.01.200</v>
          </cell>
          <cell r="B177" t="str">
            <v>Desmobilização de construção provisória</v>
          </cell>
          <cell r="C177" t="str">
            <v>M2</v>
          </cell>
          <cell r="D177">
            <v>16.11</v>
          </cell>
          <cell r="E177">
            <v>7.58</v>
          </cell>
          <cell r="F177">
            <v>23.69</v>
          </cell>
          <cell r="G177" t="str">
            <v>CDHU 197 (Fev/25)</v>
          </cell>
        </row>
        <row r="178">
          <cell r="A178" t="str">
            <v>02.02</v>
          </cell>
          <cell r="B178" t="str">
            <v>Container</v>
          </cell>
          <cell r="C178"/>
          <cell r="D178"/>
          <cell r="E178"/>
          <cell r="F178"/>
          <cell r="G178">
            <v>5</v>
          </cell>
        </row>
        <row r="179">
          <cell r="A179" t="str">
            <v>02.02.120</v>
          </cell>
          <cell r="B179" t="str">
            <v>Locação de container tipo alojamento - área mínima de 13,80 m²</v>
          </cell>
          <cell r="C179" t="str">
            <v>UNMES</v>
          </cell>
          <cell r="D179">
            <v>848.62</v>
          </cell>
          <cell r="E179">
            <v>87.51</v>
          </cell>
          <cell r="F179">
            <v>936.13</v>
          </cell>
          <cell r="G179" t="str">
            <v>CDHU 197 (Fev/25)</v>
          </cell>
        </row>
        <row r="180">
          <cell r="A180" t="str">
            <v>02.02.130</v>
          </cell>
          <cell r="B180" t="str">
            <v>Locação de container tipo escritório com 1 vaso sanitário, 1 lavatório e 1 ponto para chuveiro - área mínima de 13,80 m²</v>
          </cell>
          <cell r="C180" t="str">
            <v>UNMES</v>
          </cell>
          <cell r="D180">
            <v>1410.19</v>
          </cell>
          <cell r="E180">
            <v>146.72999999999999</v>
          </cell>
          <cell r="F180">
            <v>1556.92</v>
          </cell>
          <cell r="G180" t="str">
            <v>CDHU 197 (Fev/25)</v>
          </cell>
        </row>
        <row r="181">
          <cell r="A181" t="str">
            <v>02.02.140</v>
          </cell>
          <cell r="B181" t="str">
            <v>Locação de container tipo sanitário com 2 vasos sanitários, 2 lavatórios, 2 mictórios e 4 pontos para chuveiro - área mínima de 13,80 m²</v>
          </cell>
          <cell r="C181" t="str">
            <v>UNMES</v>
          </cell>
          <cell r="D181">
            <v>1289.19</v>
          </cell>
          <cell r="E181">
            <v>146.72999999999999</v>
          </cell>
          <cell r="F181">
            <v>1435.92</v>
          </cell>
          <cell r="G181" t="str">
            <v>CDHU 197 (Fev/25)</v>
          </cell>
        </row>
        <row r="182">
          <cell r="A182" t="str">
            <v>02.02.150</v>
          </cell>
          <cell r="B182" t="str">
            <v>Locação de container tipo depósito - área mínima de 13,80 m²</v>
          </cell>
          <cell r="C182" t="str">
            <v>UNMES</v>
          </cell>
          <cell r="D182">
            <v>865.08</v>
          </cell>
          <cell r="E182">
            <v>87.51</v>
          </cell>
          <cell r="F182">
            <v>952.59</v>
          </cell>
          <cell r="G182" t="str">
            <v>CDHU 197 (Fev/25)</v>
          </cell>
        </row>
        <row r="183">
          <cell r="A183" t="str">
            <v>02.02.160</v>
          </cell>
          <cell r="B183" t="str">
            <v>Locação de container tipo guarita - área mínima de 4,60 m²</v>
          </cell>
          <cell r="C183" t="str">
            <v>UNMES</v>
          </cell>
          <cell r="D183">
            <v>925.97</v>
          </cell>
          <cell r="E183">
            <v>29.17</v>
          </cell>
          <cell r="F183">
            <v>955.14</v>
          </cell>
          <cell r="G183" t="str">
            <v>CDHU 197 (Fev/25)</v>
          </cell>
        </row>
        <row r="184">
          <cell r="A184" t="str">
            <v>02.03</v>
          </cell>
          <cell r="B184" t="str">
            <v>Tapume, vedação e proteções diversas</v>
          </cell>
          <cell r="C184"/>
          <cell r="D184"/>
          <cell r="E184"/>
          <cell r="F184"/>
          <cell r="G184">
            <v>5</v>
          </cell>
        </row>
        <row r="185">
          <cell r="A185" t="str">
            <v>02.03.030</v>
          </cell>
          <cell r="B185" t="str">
            <v>Proteção de superfícies em geral com plástico bolha</v>
          </cell>
          <cell r="C185" t="str">
            <v>M2</v>
          </cell>
          <cell r="D185">
            <v>0.56999999999999995</v>
          </cell>
          <cell r="E185">
            <v>2.14</v>
          </cell>
          <cell r="F185">
            <v>2.71</v>
          </cell>
          <cell r="G185" t="str">
            <v>CDHU 197 (Fev/25)</v>
          </cell>
        </row>
        <row r="186">
          <cell r="A186" t="str">
            <v>02.03.060</v>
          </cell>
          <cell r="B186" t="str">
            <v>Proteção de fachada com tela de nylon</v>
          </cell>
          <cell r="C186" t="str">
            <v>M2</v>
          </cell>
          <cell r="D186">
            <v>5.73</v>
          </cell>
          <cell r="E186">
            <v>21.16</v>
          </cell>
          <cell r="F186">
            <v>26.89</v>
          </cell>
          <cell r="G186" t="str">
            <v>CDHU 197 (Fev/25)</v>
          </cell>
        </row>
        <row r="187">
          <cell r="A187" t="str">
            <v>02.03.080</v>
          </cell>
          <cell r="B187" t="str">
            <v>Fechamento provisório de vãos em chapa de madeira compensada</v>
          </cell>
          <cell r="C187" t="str">
            <v>M2</v>
          </cell>
          <cell r="D187">
            <v>16.16</v>
          </cell>
          <cell r="E187">
            <v>31.52</v>
          </cell>
          <cell r="F187">
            <v>47.68</v>
          </cell>
          <cell r="G187" t="str">
            <v>CDHU 197 (Fev/25)</v>
          </cell>
        </row>
        <row r="188">
          <cell r="A188" t="str">
            <v>02.03.110</v>
          </cell>
          <cell r="B188" t="str">
            <v>Tapume móvel para fechamento de áreas</v>
          </cell>
          <cell r="C188" t="str">
            <v>M2</v>
          </cell>
          <cell r="D188">
            <v>54.94</v>
          </cell>
          <cell r="E188">
            <v>57.15</v>
          </cell>
          <cell r="F188">
            <v>112.09</v>
          </cell>
          <cell r="G188" t="str">
            <v>CDHU 197 (Fev/25)</v>
          </cell>
        </row>
        <row r="189">
          <cell r="A189" t="str">
            <v>02.03.120</v>
          </cell>
          <cell r="B189" t="str">
            <v>Tapume fixo para fechamento de áreas, com portão</v>
          </cell>
          <cell r="C189" t="str">
            <v>M2</v>
          </cell>
          <cell r="D189">
            <v>54.94</v>
          </cell>
          <cell r="E189">
            <v>56.77</v>
          </cell>
          <cell r="F189">
            <v>111.71</v>
          </cell>
          <cell r="G189" t="str">
            <v>CDHU 197 (Fev/25)</v>
          </cell>
        </row>
        <row r="190">
          <cell r="A190" t="str">
            <v>02.03.200</v>
          </cell>
          <cell r="B190" t="str">
            <v>Locação de quadros metálicos para plataforma de proteção, inclusive o madeiramento</v>
          </cell>
          <cell r="C190" t="str">
            <v>M2MES</v>
          </cell>
          <cell r="D190">
            <v>46.25</v>
          </cell>
          <cell r="E190">
            <v>1.07</v>
          </cell>
          <cell r="F190">
            <v>47.32</v>
          </cell>
          <cell r="G190" t="str">
            <v>CDHU 197 (Fev/25)</v>
          </cell>
        </row>
        <row r="191">
          <cell r="A191" t="str">
            <v>02.03.240</v>
          </cell>
          <cell r="B191" t="str">
            <v>Proteção de piso com tecido de aniagem e gesso</v>
          </cell>
          <cell r="C191" t="str">
            <v>M2</v>
          </cell>
          <cell r="D191">
            <v>13.67</v>
          </cell>
          <cell r="E191">
            <v>4.29</v>
          </cell>
          <cell r="F191">
            <v>17.96</v>
          </cell>
          <cell r="G191" t="str">
            <v>CDHU 197 (Fev/25)</v>
          </cell>
        </row>
        <row r="192">
          <cell r="A192" t="str">
            <v>02.03.260</v>
          </cell>
          <cell r="B192" t="str">
            <v>Tapume fixo em painel OSB - espessura 10 mm</v>
          </cell>
          <cell r="C192" t="str">
            <v>M2</v>
          </cell>
          <cell r="D192">
            <v>91.59</v>
          </cell>
          <cell r="E192">
            <v>40.880000000000003</v>
          </cell>
          <cell r="F192">
            <v>132.47</v>
          </cell>
          <cell r="G192" t="str">
            <v>CDHU 197 (Fev/25)</v>
          </cell>
        </row>
        <row r="193">
          <cell r="A193" t="str">
            <v>02.03.270</v>
          </cell>
          <cell r="B193" t="str">
            <v>Tapume fixo em painel OSB - espessura 12 mm</v>
          </cell>
          <cell r="C193" t="str">
            <v>M2</v>
          </cell>
          <cell r="D193">
            <v>100.44</v>
          </cell>
          <cell r="E193">
            <v>40.880000000000003</v>
          </cell>
          <cell r="F193">
            <v>141.32</v>
          </cell>
          <cell r="G193" t="str">
            <v>CDHU 197 (Fev/25)</v>
          </cell>
        </row>
        <row r="194">
          <cell r="A194" t="str">
            <v>02.03.500</v>
          </cell>
          <cell r="B194" t="str">
            <v>Proteção em madeira e lona plástica para equipamento mecânico ou informática - para obras de reforma</v>
          </cell>
          <cell r="C194" t="str">
            <v>M3</v>
          </cell>
          <cell r="D194">
            <v>52.21</v>
          </cell>
          <cell r="E194">
            <v>47.17</v>
          </cell>
          <cell r="F194">
            <v>99.38</v>
          </cell>
          <cell r="G194" t="str">
            <v>CDHU 197 (Fev/25)</v>
          </cell>
        </row>
        <row r="195">
          <cell r="A195" t="str">
            <v>02.05</v>
          </cell>
          <cell r="B195" t="str">
            <v>Andaime e balancim</v>
          </cell>
          <cell r="C195"/>
          <cell r="D195"/>
          <cell r="E195"/>
          <cell r="F195"/>
          <cell r="G195">
            <v>5</v>
          </cell>
        </row>
        <row r="196">
          <cell r="A196" t="str">
            <v>02.05.060</v>
          </cell>
          <cell r="B196" t="str">
            <v>Montagem e desmontagem de andaime torre metálica com altura até 10 m</v>
          </cell>
          <cell r="C196" t="str">
            <v>M</v>
          </cell>
          <cell r="D196"/>
          <cell r="E196">
            <v>13.04</v>
          </cell>
          <cell r="F196">
            <v>13.04</v>
          </cell>
          <cell r="G196" t="str">
            <v>CDHU 197 (Fev/25)</v>
          </cell>
        </row>
        <row r="197">
          <cell r="A197" t="str">
            <v>02.05.080</v>
          </cell>
          <cell r="B197" t="str">
            <v>Montagem e desmontagem de andaime torre metálica com altura superior a 10 m</v>
          </cell>
          <cell r="C197" t="str">
            <v>M</v>
          </cell>
          <cell r="D197"/>
          <cell r="E197">
            <v>32.93</v>
          </cell>
          <cell r="F197">
            <v>32.93</v>
          </cell>
          <cell r="G197" t="str">
            <v>CDHU 197 (Fev/25)</v>
          </cell>
        </row>
        <row r="198">
          <cell r="A198" t="str">
            <v>02.05.090</v>
          </cell>
          <cell r="B198" t="str">
            <v>Montagem e desmontagem de andaime tubular fachadeiro com altura até 10 m</v>
          </cell>
          <cell r="C198" t="str">
            <v>M2</v>
          </cell>
          <cell r="D198"/>
          <cell r="E198">
            <v>13.04</v>
          </cell>
          <cell r="F198">
            <v>13.04</v>
          </cell>
          <cell r="G198" t="str">
            <v>CDHU 197 (Fev/25)</v>
          </cell>
        </row>
        <row r="199">
          <cell r="A199" t="str">
            <v>02.05.100</v>
          </cell>
          <cell r="B199" t="str">
            <v>Montagem e desmontagem de andaime tubular fachadeiro com altura superior a 10 m</v>
          </cell>
          <cell r="C199" t="str">
            <v>M2</v>
          </cell>
          <cell r="D199"/>
          <cell r="E199">
            <v>32.93</v>
          </cell>
          <cell r="F199">
            <v>32.93</v>
          </cell>
          <cell r="G199" t="str">
            <v>CDHU 197 (Fev/25)</v>
          </cell>
        </row>
        <row r="200">
          <cell r="A200" t="str">
            <v>02.05.195</v>
          </cell>
          <cell r="B200" t="str">
            <v>Balancim elétrico tipo plataforma para transporte vertical, com altura até 60 m</v>
          </cell>
          <cell r="C200" t="str">
            <v>UNMES</v>
          </cell>
          <cell r="D200">
            <v>2269.88</v>
          </cell>
          <cell r="E200"/>
          <cell r="F200">
            <v>2269.88</v>
          </cell>
          <cell r="G200" t="str">
            <v>CDHU 197 (Fev/25)</v>
          </cell>
        </row>
        <row r="201">
          <cell r="A201" t="str">
            <v>02.05.202</v>
          </cell>
          <cell r="B201" t="str">
            <v>Andaime torre metálico (1,5 x 1,5 m) com piso metálico</v>
          </cell>
          <cell r="C201" t="str">
            <v>MXMES</v>
          </cell>
          <cell r="D201">
            <v>23.53</v>
          </cell>
          <cell r="E201">
            <v>5.14</v>
          </cell>
          <cell r="F201">
            <v>28.67</v>
          </cell>
          <cell r="G201" t="str">
            <v>CDHU 197 (Fev/25)</v>
          </cell>
        </row>
        <row r="202">
          <cell r="A202" t="str">
            <v>02.05.212</v>
          </cell>
          <cell r="B202" t="str">
            <v>Andaime tubular fachadeiro com piso metálico e sapatas ajustáveis</v>
          </cell>
          <cell r="C202" t="str">
            <v>M2MES</v>
          </cell>
          <cell r="D202">
            <v>19.559999999999999</v>
          </cell>
          <cell r="E202">
            <v>5.14</v>
          </cell>
          <cell r="F202">
            <v>24.7</v>
          </cell>
          <cell r="G202" t="str">
            <v>CDHU 197 (Fev/25)</v>
          </cell>
        </row>
        <row r="203">
          <cell r="A203" t="str">
            <v>02.06</v>
          </cell>
          <cell r="B203" t="str">
            <v>Alocação de equipe, equipamento e ferramental</v>
          </cell>
          <cell r="C203"/>
          <cell r="D203"/>
          <cell r="E203"/>
          <cell r="F203"/>
          <cell r="G203">
            <v>5</v>
          </cell>
        </row>
        <row r="204">
          <cell r="A204" t="str">
            <v>02.06.030</v>
          </cell>
          <cell r="B204" t="str">
            <v>Locação de plataforma elevatória articulada, com altura aproximada de 12,5m, capacidade de carga de 227 kg, elétrica</v>
          </cell>
          <cell r="C204" t="str">
            <v>UNMES</v>
          </cell>
          <cell r="D204">
            <v>11973.6</v>
          </cell>
          <cell r="E204">
            <v>3644.1</v>
          </cell>
          <cell r="F204">
            <v>15617.7</v>
          </cell>
          <cell r="G204" t="str">
            <v>CDHU 197 (Fev/25)</v>
          </cell>
        </row>
        <row r="205">
          <cell r="A205" t="str">
            <v>02.06.040</v>
          </cell>
          <cell r="B205" t="str">
            <v>Locação de plataforma elevatória articulada, com altura aproximada de 20 m, capacidade de carga de 227 kg, diesel</v>
          </cell>
          <cell r="C205" t="str">
            <v>UNMES</v>
          </cell>
          <cell r="D205">
            <v>20931.490000000002</v>
          </cell>
          <cell r="E205">
            <v>3644.1</v>
          </cell>
          <cell r="F205">
            <v>24575.59</v>
          </cell>
          <cell r="G205" t="str">
            <v>CDHU 197 (Fev/25)</v>
          </cell>
        </row>
        <row r="206">
          <cell r="A206" t="str">
            <v>02.08</v>
          </cell>
          <cell r="B206" t="str">
            <v>Sinalização de obra</v>
          </cell>
          <cell r="C206"/>
          <cell r="D206"/>
          <cell r="E206"/>
          <cell r="F206"/>
          <cell r="G206">
            <v>5</v>
          </cell>
        </row>
        <row r="207">
          <cell r="A207" t="str">
            <v>02.08.020</v>
          </cell>
          <cell r="B207" t="str">
            <v>Placa de identificação para obra</v>
          </cell>
          <cell r="C207" t="str">
            <v>M2</v>
          </cell>
          <cell r="D207">
            <v>794.11</v>
          </cell>
          <cell r="E207">
            <v>98.48</v>
          </cell>
          <cell r="F207">
            <v>892.59</v>
          </cell>
          <cell r="G207" t="str">
            <v>CDHU 197 (Fev/25)</v>
          </cell>
        </row>
        <row r="208">
          <cell r="A208" t="str">
            <v>02.08.040</v>
          </cell>
          <cell r="B208" t="str">
            <v>Placa em lona com impressão digital e requadro em metalon</v>
          </cell>
          <cell r="C208" t="str">
            <v>M2</v>
          </cell>
          <cell r="D208">
            <v>360.3</v>
          </cell>
          <cell r="E208">
            <v>27.74</v>
          </cell>
          <cell r="F208">
            <v>388.04</v>
          </cell>
          <cell r="G208" t="str">
            <v>CDHU 197 (Fev/25)</v>
          </cell>
        </row>
        <row r="209">
          <cell r="A209" t="str">
            <v>02.08.050</v>
          </cell>
          <cell r="B209" t="str">
            <v>Placa em lona com impressão digital e estrutura em madeira</v>
          </cell>
          <cell r="C209" t="str">
            <v>M2</v>
          </cell>
          <cell r="D209">
            <v>151.01</v>
          </cell>
          <cell r="E209">
            <v>56.21</v>
          </cell>
          <cell r="F209">
            <v>207.22</v>
          </cell>
          <cell r="G209" t="str">
            <v>CDHU 197 (Fev/25)</v>
          </cell>
        </row>
        <row r="210">
          <cell r="A210" t="str">
            <v>02.09</v>
          </cell>
          <cell r="B210" t="str">
            <v>Limpeza de terreno</v>
          </cell>
          <cell r="C210"/>
          <cell r="D210"/>
          <cell r="E210"/>
          <cell r="F210"/>
          <cell r="G210">
            <v>5</v>
          </cell>
        </row>
        <row r="211">
          <cell r="A211" t="str">
            <v>02.09.030</v>
          </cell>
          <cell r="B211" t="str">
            <v>Limpeza manual do terreno, inclusive troncos até 5 cm de diâmetro, com caminhão à disposição dentro da obra, até o raio de 1 km</v>
          </cell>
          <cell r="C211" t="str">
            <v>M2</v>
          </cell>
          <cell r="D211">
            <v>2.78</v>
          </cell>
          <cell r="E211">
            <v>5.36</v>
          </cell>
          <cell r="F211">
            <v>8.14</v>
          </cell>
          <cell r="G211" t="str">
            <v>CDHU 197 (Fev/25)</v>
          </cell>
        </row>
        <row r="212">
          <cell r="A212" t="str">
            <v>02.09.040</v>
          </cell>
          <cell r="B212" t="str">
            <v>Limpeza mecanizada do terreno, inclusive troncos até 15 cm de diâmetro, com caminhão à disposição dentro e fora da obra, com transporte no raio de até 1 km</v>
          </cell>
          <cell r="C212" t="str">
            <v>M2</v>
          </cell>
          <cell r="D212">
            <v>5.2</v>
          </cell>
          <cell r="E212">
            <v>0.17</v>
          </cell>
          <cell r="F212">
            <v>5.37</v>
          </cell>
          <cell r="G212" t="str">
            <v>CDHU 197 (Fev/25)</v>
          </cell>
        </row>
        <row r="213">
          <cell r="A213" t="str">
            <v>02.09.130</v>
          </cell>
          <cell r="B213" t="str">
            <v>Limpeza mecanizada do terreno, inclusive troncos com diâmetro acima de 15 cm até 50 cm, com caminhão à disposição dentro da obra, até o raio de 1 km</v>
          </cell>
          <cell r="C213" t="str">
            <v>M2</v>
          </cell>
          <cell r="D213">
            <v>5.7</v>
          </cell>
          <cell r="E213">
            <v>0.17</v>
          </cell>
          <cell r="F213">
            <v>5.87</v>
          </cell>
          <cell r="G213" t="str">
            <v>CDHU 197 (Fev/25)</v>
          </cell>
        </row>
        <row r="214">
          <cell r="A214" t="str">
            <v>02.09.150</v>
          </cell>
          <cell r="B214" t="str">
            <v>Corte e derrubada de eucalipto (1° corte) - idade até 4 anos</v>
          </cell>
          <cell r="C214" t="str">
            <v>M3</v>
          </cell>
          <cell r="D214">
            <v>63.06</v>
          </cell>
          <cell r="E214">
            <v>9.64</v>
          </cell>
          <cell r="F214">
            <v>72.7</v>
          </cell>
          <cell r="G214" t="str">
            <v>CDHU 197 (Fev/25)</v>
          </cell>
        </row>
        <row r="215">
          <cell r="A215" t="str">
            <v>02.09.160</v>
          </cell>
          <cell r="B215" t="str">
            <v>Corte e derrubada de eucalipto (1° corte) - idade acima de 4 anos</v>
          </cell>
          <cell r="C215" t="str">
            <v>M3</v>
          </cell>
          <cell r="D215">
            <v>74.27</v>
          </cell>
          <cell r="E215">
            <v>11.36</v>
          </cell>
          <cell r="F215">
            <v>85.63</v>
          </cell>
          <cell r="G215" t="str">
            <v>CDHU 197 (Fev/25)</v>
          </cell>
        </row>
        <row r="216">
          <cell r="A216" t="str">
            <v>02.10</v>
          </cell>
          <cell r="B216" t="str">
            <v>Locação de obra</v>
          </cell>
          <cell r="C216"/>
          <cell r="D216"/>
          <cell r="E216"/>
          <cell r="F216"/>
          <cell r="G216">
            <v>5</v>
          </cell>
        </row>
        <row r="217">
          <cell r="A217" t="str">
            <v>02.10.020</v>
          </cell>
          <cell r="B217" t="str">
            <v>Locação de obra de edificação</v>
          </cell>
          <cell r="C217" t="str">
            <v>M2</v>
          </cell>
          <cell r="D217">
            <v>11.64</v>
          </cell>
          <cell r="E217">
            <v>6.18</v>
          </cell>
          <cell r="F217">
            <v>17.82</v>
          </cell>
          <cell r="G217" t="str">
            <v>CDHU 197 (Fev/25)</v>
          </cell>
        </row>
        <row r="218">
          <cell r="A218" t="str">
            <v>02.10.040</v>
          </cell>
          <cell r="B218" t="str">
            <v>Locação de rede de canalização</v>
          </cell>
          <cell r="C218" t="str">
            <v>M</v>
          </cell>
          <cell r="D218">
            <v>1.02</v>
          </cell>
          <cell r="E218">
            <v>0.44</v>
          </cell>
          <cell r="F218">
            <v>1.46</v>
          </cell>
          <cell r="G218" t="str">
            <v>CDHU 197 (Fev/25)</v>
          </cell>
        </row>
        <row r="219">
          <cell r="A219" t="str">
            <v>02.10.050</v>
          </cell>
          <cell r="B219" t="str">
            <v>Locação para muros, cercas e alambrados</v>
          </cell>
          <cell r="C219" t="str">
            <v>M</v>
          </cell>
          <cell r="D219">
            <v>1.02</v>
          </cell>
          <cell r="E219">
            <v>0.44</v>
          </cell>
          <cell r="F219">
            <v>1.46</v>
          </cell>
          <cell r="G219" t="str">
            <v>CDHU 197 (Fev/25)</v>
          </cell>
        </row>
        <row r="220">
          <cell r="A220" t="str">
            <v>02.10.060</v>
          </cell>
          <cell r="B220" t="str">
            <v>Locação de vias, calçadas, tanques e lagoas</v>
          </cell>
          <cell r="C220" t="str">
            <v>M2</v>
          </cell>
          <cell r="D220">
            <v>0.94</v>
          </cell>
          <cell r="E220">
            <v>0.87</v>
          </cell>
          <cell r="F220">
            <v>1.81</v>
          </cell>
          <cell r="G220" t="str">
            <v>CDHU 197 (Fev/25)</v>
          </cell>
        </row>
        <row r="221">
          <cell r="A221" t="str">
            <v>03</v>
          </cell>
          <cell r="B221" t="str">
            <v>DEMOLICAO SEM REAPROVEITAMENTO</v>
          </cell>
          <cell r="C221"/>
          <cell r="D221"/>
          <cell r="E221"/>
          <cell r="F221"/>
          <cell r="G221">
            <v>2</v>
          </cell>
        </row>
        <row r="222">
          <cell r="A222" t="str">
            <v>03.01</v>
          </cell>
          <cell r="B222" t="str">
            <v>Demolição de concreto, lastro, mistura e afins</v>
          </cell>
          <cell r="C222"/>
          <cell r="D222"/>
          <cell r="E222"/>
          <cell r="F222"/>
          <cell r="G222">
            <v>5</v>
          </cell>
        </row>
        <row r="223">
          <cell r="A223" t="str">
            <v>03.01.020</v>
          </cell>
          <cell r="B223" t="str">
            <v>Demolição manual de concreto simples</v>
          </cell>
          <cell r="C223" t="str">
            <v>M3</v>
          </cell>
          <cell r="D223"/>
          <cell r="E223">
            <v>235.73</v>
          </cell>
          <cell r="F223">
            <v>235.73</v>
          </cell>
          <cell r="G223" t="str">
            <v>CDHU 197 (Fev/25)</v>
          </cell>
        </row>
        <row r="224">
          <cell r="A224" t="str">
            <v>03.01.040</v>
          </cell>
          <cell r="B224" t="str">
            <v>Demolição manual de concreto armado</v>
          </cell>
          <cell r="C224" t="str">
            <v>M3</v>
          </cell>
          <cell r="D224"/>
          <cell r="E224">
            <v>428.6</v>
          </cell>
          <cell r="F224">
            <v>428.6</v>
          </cell>
          <cell r="G224" t="str">
            <v>CDHU 197 (Fev/25)</v>
          </cell>
        </row>
        <row r="225">
          <cell r="A225" t="str">
            <v>03.01.060</v>
          </cell>
          <cell r="B225" t="str">
            <v>Demolição manual de lajes pré-moldadas, incluindo revestimento</v>
          </cell>
          <cell r="C225" t="str">
            <v>M2</v>
          </cell>
          <cell r="D225"/>
          <cell r="E225">
            <v>32.15</v>
          </cell>
          <cell r="F225">
            <v>32.15</v>
          </cell>
          <cell r="G225" t="str">
            <v>CDHU 197 (Fev/25)</v>
          </cell>
        </row>
        <row r="226">
          <cell r="A226" t="str">
            <v>03.01.200</v>
          </cell>
          <cell r="B226" t="str">
            <v>Demolição mecanizada de concreto armado, inclusive fragmentação, carregamento, transporte até 1 quilômetro e descarregamento</v>
          </cell>
          <cell r="C226" t="str">
            <v>M3</v>
          </cell>
          <cell r="D226">
            <v>456.9</v>
          </cell>
          <cell r="E226">
            <v>128.58000000000001</v>
          </cell>
          <cell r="F226">
            <v>585.48</v>
          </cell>
          <cell r="G226" t="str">
            <v>CDHU 197 (Fev/25)</v>
          </cell>
        </row>
        <row r="227">
          <cell r="A227" t="str">
            <v>03.01.210</v>
          </cell>
          <cell r="B227" t="str">
            <v>Demolição mecanizada de concreto armado, inclusive fragmentação e acomodação do material</v>
          </cell>
          <cell r="C227" t="str">
            <v>M3</v>
          </cell>
          <cell r="D227">
            <v>436.06</v>
          </cell>
          <cell r="E227">
            <v>128.58000000000001</v>
          </cell>
          <cell r="F227">
            <v>564.64</v>
          </cell>
          <cell r="G227" t="str">
            <v>CDHU 197 (Fev/25)</v>
          </cell>
        </row>
        <row r="228">
          <cell r="A228" t="str">
            <v>03.01.220</v>
          </cell>
          <cell r="B228" t="str">
            <v>Demolição mecanizada de concreto simples, inclusive fragmentação, carregamento, transporte até 1 quilômetro e descarregamento</v>
          </cell>
          <cell r="C228" t="str">
            <v>M3</v>
          </cell>
          <cell r="D228">
            <v>238.87</v>
          </cell>
          <cell r="E228">
            <v>85.72</v>
          </cell>
          <cell r="F228">
            <v>324.58999999999997</v>
          </cell>
          <cell r="G228" t="str">
            <v>CDHU 197 (Fev/25)</v>
          </cell>
        </row>
        <row r="229">
          <cell r="A229" t="str">
            <v>03.01.230</v>
          </cell>
          <cell r="B229" t="str">
            <v>Demolição mecanizada de concreto simples, inclusive fragmentação e acomodação do material</v>
          </cell>
          <cell r="C229" t="str">
            <v>M3</v>
          </cell>
          <cell r="D229">
            <v>218.03</v>
          </cell>
          <cell r="E229">
            <v>85.72</v>
          </cell>
          <cell r="F229">
            <v>303.75</v>
          </cell>
          <cell r="G229" t="str">
            <v>CDHU 197 (Fev/25)</v>
          </cell>
        </row>
        <row r="230">
          <cell r="A230" t="str">
            <v>03.01.240</v>
          </cell>
          <cell r="B230" t="str">
            <v>Demolição mecanizada de pavimento ou piso em concreto, inclusive fragmentação, carregamento, transporte até 1 quilômetro e descarregamento</v>
          </cell>
          <cell r="C230" t="str">
            <v>M2</v>
          </cell>
          <cell r="D230">
            <v>23.43</v>
          </cell>
          <cell r="E230">
            <v>8.57</v>
          </cell>
          <cell r="F230">
            <v>32</v>
          </cell>
          <cell r="G230" t="str">
            <v>CDHU 197 (Fev/25)</v>
          </cell>
        </row>
        <row r="231">
          <cell r="A231" t="str">
            <v>03.01.250</v>
          </cell>
          <cell r="B231" t="str">
            <v>Demolição mecanizada de pavimento ou piso em concreto, inclusive fragmentação e acomodação do material</v>
          </cell>
          <cell r="C231" t="str">
            <v>M2</v>
          </cell>
          <cell r="D231">
            <v>21.81</v>
          </cell>
          <cell r="E231">
            <v>8.57</v>
          </cell>
          <cell r="F231">
            <v>30.38</v>
          </cell>
          <cell r="G231" t="str">
            <v>CDHU 197 (Fev/25)</v>
          </cell>
        </row>
        <row r="232">
          <cell r="A232" t="str">
            <v>03.01.260</v>
          </cell>
          <cell r="B232" t="str">
            <v>Demolição mecanizada de sarjeta ou sarjetão, inclusive fragmentação, carregamento, transporte até 1 quilômetro e descarregamento</v>
          </cell>
          <cell r="C232" t="str">
            <v>M3</v>
          </cell>
          <cell r="D232">
            <v>234.22</v>
          </cell>
          <cell r="E232">
            <v>85.72</v>
          </cell>
          <cell r="F232">
            <v>319.94</v>
          </cell>
          <cell r="G232" t="str">
            <v>CDHU 197 (Fev/25)</v>
          </cell>
        </row>
        <row r="233">
          <cell r="A233" t="str">
            <v>03.01.270</v>
          </cell>
          <cell r="B233" t="str">
            <v>Demolição mecanizada de sarjeta ou sarjetão, inclusive fragmentação e acomodação do material</v>
          </cell>
          <cell r="C233" t="str">
            <v>M3</v>
          </cell>
          <cell r="D233">
            <v>218.03</v>
          </cell>
          <cell r="E233">
            <v>85.72</v>
          </cell>
          <cell r="F233">
            <v>303.75</v>
          </cell>
          <cell r="G233" t="str">
            <v>CDHU 197 (Fev/25)</v>
          </cell>
        </row>
        <row r="234">
          <cell r="A234" t="str">
            <v>03.02</v>
          </cell>
          <cell r="B234" t="str">
            <v>Demolição de alvenaria</v>
          </cell>
          <cell r="C234"/>
          <cell r="D234"/>
          <cell r="E234"/>
          <cell r="F234"/>
          <cell r="G234">
            <v>5</v>
          </cell>
        </row>
        <row r="235">
          <cell r="A235" t="str">
            <v>03.02.020</v>
          </cell>
          <cell r="B235" t="str">
            <v>Demolição manual de alvenaria de fundação/embasamento</v>
          </cell>
          <cell r="C235" t="str">
            <v>M3</v>
          </cell>
          <cell r="D235"/>
          <cell r="E235">
            <v>128.58000000000001</v>
          </cell>
          <cell r="F235">
            <v>128.58000000000001</v>
          </cell>
          <cell r="G235" t="str">
            <v>CDHU 197 (Fev/25)</v>
          </cell>
        </row>
        <row r="236">
          <cell r="A236" t="str">
            <v>03.02.040</v>
          </cell>
          <cell r="B236" t="str">
            <v>Demolição manual de alvenaria de elevação ou elemento vazado, incluindo revestimento</v>
          </cell>
          <cell r="C236" t="str">
            <v>M3</v>
          </cell>
          <cell r="D236"/>
          <cell r="E236">
            <v>85.72</v>
          </cell>
          <cell r="F236">
            <v>85.72</v>
          </cell>
          <cell r="G236" t="str">
            <v>CDHU 197 (Fev/25)</v>
          </cell>
        </row>
        <row r="237">
          <cell r="A237" t="str">
            <v>03.03</v>
          </cell>
          <cell r="B237" t="str">
            <v>Demolição de revestimento em massa</v>
          </cell>
          <cell r="C237"/>
          <cell r="D237"/>
          <cell r="E237"/>
          <cell r="F237"/>
          <cell r="G237">
            <v>5</v>
          </cell>
        </row>
        <row r="238">
          <cell r="A238" t="str">
            <v>03.03.020</v>
          </cell>
          <cell r="B238" t="str">
            <v>Apicoamento manual de piso, parede ou teto</v>
          </cell>
          <cell r="C238" t="str">
            <v>M2</v>
          </cell>
          <cell r="D238"/>
          <cell r="E238">
            <v>3.21</v>
          </cell>
          <cell r="F238">
            <v>3.21</v>
          </cell>
          <cell r="G238" t="str">
            <v>CDHU 197 (Fev/25)</v>
          </cell>
        </row>
        <row r="239">
          <cell r="A239" t="str">
            <v>03.03.040</v>
          </cell>
          <cell r="B239" t="str">
            <v>Demolição manual de revestimento em massa de parede ou teto</v>
          </cell>
          <cell r="C239" t="str">
            <v>M2</v>
          </cell>
          <cell r="D239"/>
          <cell r="E239">
            <v>6.43</v>
          </cell>
          <cell r="F239">
            <v>6.43</v>
          </cell>
          <cell r="G239" t="str">
            <v>CDHU 197 (Fev/25)</v>
          </cell>
        </row>
        <row r="240">
          <cell r="A240" t="str">
            <v>03.03.060</v>
          </cell>
          <cell r="B240" t="str">
            <v>Demolição manual de revestimento em massa de piso</v>
          </cell>
          <cell r="C240" t="str">
            <v>M2</v>
          </cell>
          <cell r="D240"/>
          <cell r="E240">
            <v>10.72</v>
          </cell>
          <cell r="F240">
            <v>10.72</v>
          </cell>
          <cell r="G240" t="str">
            <v>CDHU 197 (Fev/25)</v>
          </cell>
        </row>
        <row r="241">
          <cell r="A241" t="str">
            <v>03.04</v>
          </cell>
          <cell r="B241" t="str">
            <v>Demolição de revestimento cerâmico e ladrilho hidráulico</v>
          </cell>
          <cell r="C241"/>
          <cell r="D241"/>
          <cell r="E241"/>
          <cell r="F241"/>
          <cell r="G241">
            <v>5</v>
          </cell>
        </row>
        <row r="242">
          <cell r="A242" t="str">
            <v>03.04.020</v>
          </cell>
          <cell r="B242" t="str">
            <v>Demolição manual de revestimento cerâmico, incluindo a base</v>
          </cell>
          <cell r="C242" t="str">
            <v>M2</v>
          </cell>
          <cell r="D242"/>
          <cell r="E242">
            <v>12.86</v>
          </cell>
          <cell r="F242">
            <v>12.86</v>
          </cell>
          <cell r="G242" t="str">
            <v>CDHU 197 (Fev/25)</v>
          </cell>
        </row>
        <row r="243">
          <cell r="A243" t="str">
            <v>03.04.030</v>
          </cell>
          <cell r="B243" t="str">
            <v>Demolição manual de revestimento em ladrilho hidráulico, incluindo a base</v>
          </cell>
          <cell r="C243" t="str">
            <v>M2</v>
          </cell>
          <cell r="D243"/>
          <cell r="E243">
            <v>10.72</v>
          </cell>
          <cell r="F243">
            <v>10.72</v>
          </cell>
          <cell r="G243" t="str">
            <v>CDHU 197 (Fev/25)</v>
          </cell>
        </row>
        <row r="244">
          <cell r="A244" t="str">
            <v>03.04.040</v>
          </cell>
          <cell r="B244" t="str">
            <v>Demolição manual de rodapé, soleira ou peitoril, em material cerâmico e/ou ladrilho hidráulico, incluindo a base</v>
          </cell>
          <cell r="C244" t="str">
            <v>M</v>
          </cell>
          <cell r="D244"/>
          <cell r="E244">
            <v>3.21</v>
          </cell>
          <cell r="F244">
            <v>3.21</v>
          </cell>
          <cell r="G244" t="str">
            <v>CDHU 197 (Fev/25)</v>
          </cell>
        </row>
        <row r="245">
          <cell r="A245" t="str">
            <v>03.05</v>
          </cell>
          <cell r="B245" t="str">
            <v>Demolição de revestimento sintético</v>
          </cell>
          <cell r="C245"/>
          <cell r="D245"/>
          <cell r="E245"/>
          <cell r="F245"/>
          <cell r="G245">
            <v>5</v>
          </cell>
        </row>
        <row r="246">
          <cell r="A246" t="str">
            <v>03.05.020</v>
          </cell>
          <cell r="B246" t="str">
            <v>Demolição manual de revestimento sintético, incluindo a base</v>
          </cell>
          <cell r="C246" t="str">
            <v>M2</v>
          </cell>
          <cell r="D246"/>
          <cell r="E246">
            <v>8.57</v>
          </cell>
          <cell r="F246">
            <v>8.57</v>
          </cell>
          <cell r="G246" t="str">
            <v>CDHU 197 (Fev/25)</v>
          </cell>
        </row>
        <row r="247">
          <cell r="A247" t="str">
            <v>03.06</v>
          </cell>
          <cell r="B247" t="str">
            <v>Demolição de revestimento em pedra e blocos maciços</v>
          </cell>
          <cell r="C247"/>
          <cell r="D247"/>
          <cell r="E247"/>
          <cell r="F247"/>
          <cell r="G247">
            <v>5</v>
          </cell>
        </row>
        <row r="248">
          <cell r="A248" t="str">
            <v>03.06.050</v>
          </cell>
          <cell r="B248" t="str">
            <v>Desmonte (levantamento) mecanizado de pavimento em paralelepípedo ou lajota de concreto, inclusive carregamento, transporte até 1 quilômetro e descarregamento</v>
          </cell>
          <cell r="C248" t="str">
            <v>M2</v>
          </cell>
          <cell r="D248">
            <v>16.71</v>
          </cell>
          <cell r="E248">
            <v>10.72</v>
          </cell>
          <cell r="F248">
            <v>27.43</v>
          </cell>
          <cell r="G248" t="str">
            <v>CDHU 197 (Fev/25)</v>
          </cell>
        </row>
        <row r="249">
          <cell r="A249" t="str">
            <v>03.06.060</v>
          </cell>
          <cell r="B249" t="str">
            <v>Desmonte (levantamento) mecanizado de pavimento em paralelepípedo ou lajota de concreto, inclusive acomodação do material</v>
          </cell>
          <cell r="C249" t="str">
            <v>M2</v>
          </cell>
          <cell r="D249">
            <v>1.51</v>
          </cell>
          <cell r="E249">
            <v>10.72</v>
          </cell>
          <cell r="F249">
            <v>12.23</v>
          </cell>
          <cell r="G249" t="str">
            <v>CDHU 197 (Fev/25)</v>
          </cell>
        </row>
        <row r="250">
          <cell r="A250" t="str">
            <v>03.07</v>
          </cell>
          <cell r="B250" t="str">
            <v>Demolição de revestimento asfáltico</v>
          </cell>
          <cell r="C250"/>
          <cell r="D250"/>
          <cell r="E250"/>
          <cell r="F250"/>
          <cell r="G250">
            <v>5</v>
          </cell>
        </row>
        <row r="251">
          <cell r="A251" t="str">
            <v>03.07.010</v>
          </cell>
          <cell r="B251" t="str">
            <v>Demolição (levantamento) mecanizada de pavimento asfáltico, inclusive carregamento, transporte até 1 quilômetro e descarregamento</v>
          </cell>
          <cell r="C251" t="str">
            <v>M2</v>
          </cell>
          <cell r="D251">
            <v>24.03</v>
          </cell>
          <cell r="E251">
            <v>4.29</v>
          </cell>
          <cell r="F251">
            <v>28.32</v>
          </cell>
          <cell r="G251" t="str">
            <v>CDHU 197 (Fev/25)</v>
          </cell>
        </row>
        <row r="252">
          <cell r="A252" t="str">
            <v>03.07.030</v>
          </cell>
          <cell r="B252" t="str">
            <v>Demolição (levantamento) mecanizada de pavimento asfáltico, inclusive fragmentação e acomodação do material</v>
          </cell>
          <cell r="C252" t="str">
            <v>M2</v>
          </cell>
          <cell r="D252">
            <v>21.81</v>
          </cell>
          <cell r="E252">
            <v>4.29</v>
          </cell>
          <cell r="F252">
            <v>26.1</v>
          </cell>
          <cell r="G252" t="str">
            <v>CDHU 197 (Fev/25)</v>
          </cell>
        </row>
        <row r="253">
          <cell r="A253" t="str">
            <v>03.07.050</v>
          </cell>
          <cell r="B253" t="str">
            <v>Fresagem de pavimento asfáltico com espessura até 5 cm, inclusive carregamento, transporte até 1 quilômetro e descarregamento</v>
          </cell>
          <cell r="C253" t="str">
            <v>M2</v>
          </cell>
          <cell r="D253">
            <v>10.37</v>
          </cell>
          <cell r="E253">
            <v>1.5</v>
          </cell>
          <cell r="F253">
            <v>11.87</v>
          </cell>
          <cell r="G253" t="str">
            <v>CDHU 197 (Fev/25)</v>
          </cell>
        </row>
        <row r="254">
          <cell r="A254" t="str">
            <v>03.07.070</v>
          </cell>
          <cell r="B254" t="str">
            <v>Fresagem de pavimento asfáltico com espessura até 5 cm, inclusive acomodação do material</v>
          </cell>
          <cell r="C254" t="str">
            <v>M2</v>
          </cell>
          <cell r="D254">
            <v>7.84</v>
          </cell>
          <cell r="E254">
            <v>1.5</v>
          </cell>
          <cell r="F254">
            <v>9.34</v>
          </cell>
          <cell r="G254" t="str">
            <v>CDHU 197 (Fev/25)</v>
          </cell>
        </row>
        <row r="255">
          <cell r="A255" t="str">
            <v>03.07.080</v>
          </cell>
          <cell r="B255" t="str">
            <v>Fresagem de pavimento asfáltico com espessura até 5 cm, inclusive remoção do material fresado até 10 quilômetros e varrição</v>
          </cell>
          <cell r="C255" t="str">
            <v>M2</v>
          </cell>
          <cell r="D255">
            <v>13.64</v>
          </cell>
          <cell r="E255">
            <v>0.64</v>
          </cell>
          <cell r="F255">
            <v>14.28</v>
          </cell>
          <cell r="G255" t="str">
            <v>CDHU 197 (Fev/25)</v>
          </cell>
        </row>
        <row r="256">
          <cell r="A256" t="str">
            <v>03.08</v>
          </cell>
          <cell r="B256" t="str">
            <v>Demolição de forro / divisórias</v>
          </cell>
          <cell r="C256"/>
          <cell r="D256"/>
          <cell r="E256"/>
          <cell r="F256"/>
          <cell r="G256">
            <v>5</v>
          </cell>
        </row>
        <row r="257">
          <cell r="A257" t="str">
            <v>03.08.020</v>
          </cell>
          <cell r="B257" t="str">
            <v>Demolição manual de forro em estuque, inclusive sistema de fixação/tarugamento</v>
          </cell>
          <cell r="C257" t="str">
            <v>M2</v>
          </cell>
          <cell r="D257"/>
          <cell r="E257">
            <v>11.14</v>
          </cell>
          <cell r="F257">
            <v>11.14</v>
          </cell>
          <cell r="G257" t="str">
            <v>CDHU 197 (Fev/25)</v>
          </cell>
        </row>
        <row r="258">
          <cell r="A258" t="str">
            <v>03.08.040</v>
          </cell>
          <cell r="B258" t="str">
            <v>Demolição manual de forro qualquer, inclusive sistema de fixação/tarugamento</v>
          </cell>
          <cell r="C258" t="str">
            <v>M2</v>
          </cell>
          <cell r="D258"/>
          <cell r="E258">
            <v>6.43</v>
          </cell>
          <cell r="F258">
            <v>6.43</v>
          </cell>
          <cell r="G258" t="str">
            <v>CDHU 197 (Fev/25)</v>
          </cell>
        </row>
        <row r="259">
          <cell r="A259" t="str">
            <v>03.08.060</v>
          </cell>
          <cell r="B259" t="str">
            <v>Demolição manual de forro em gesso, inclusive sistema de fixação</v>
          </cell>
          <cell r="C259" t="str">
            <v>M2</v>
          </cell>
          <cell r="D259"/>
          <cell r="E259">
            <v>6.43</v>
          </cell>
          <cell r="F259">
            <v>6.43</v>
          </cell>
          <cell r="G259" t="str">
            <v>CDHU 197 (Fev/25)</v>
          </cell>
        </row>
        <row r="260">
          <cell r="A260" t="str">
            <v>03.08.200</v>
          </cell>
          <cell r="B260" t="str">
            <v>Demolição manual de painéis divisórias, inclusive montantes metálicos</v>
          </cell>
          <cell r="C260" t="str">
            <v>M2</v>
          </cell>
          <cell r="D260"/>
          <cell r="E260">
            <v>7.07</v>
          </cell>
          <cell r="F260">
            <v>7.07</v>
          </cell>
          <cell r="G260" t="str">
            <v>CDHU 197 (Fev/25)</v>
          </cell>
        </row>
        <row r="261">
          <cell r="A261" t="str">
            <v>03.09</v>
          </cell>
          <cell r="B261" t="str">
            <v>Demolição de impermeabilização e afins</v>
          </cell>
          <cell r="C261"/>
          <cell r="D261"/>
          <cell r="E261"/>
          <cell r="F261"/>
          <cell r="G261">
            <v>5</v>
          </cell>
        </row>
        <row r="262">
          <cell r="A262" t="str">
            <v>03.09.020</v>
          </cell>
          <cell r="B262" t="str">
            <v>Demolição manual de camada impermeabilizante</v>
          </cell>
          <cell r="C262" t="str">
            <v>M2</v>
          </cell>
          <cell r="D262"/>
          <cell r="E262">
            <v>17.239999999999998</v>
          </cell>
          <cell r="F262">
            <v>17.239999999999998</v>
          </cell>
          <cell r="G262" t="str">
            <v>CDHU 197 (Fev/25)</v>
          </cell>
        </row>
        <row r="263">
          <cell r="A263" t="str">
            <v>03.09.040</v>
          </cell>
          <cell r="B263" t="str">
            <v>Demolição manual de argamassa regularizante, isolante ou protetora e papel Kraft</v>
          </cell>
          <cell r="C263" t="str">
            <v>M2</v>
          </cell>
          <cell r="D263"/>
          <cell r="E263">
            <v>20.69</v>
          </cell>
          <cell r="F263">
            <v>20.69</v>
          </cell>
          <cell r="G263" t="str">
            <v>CDHU 197 (Fev/25)</v>
          </cell>
        </row>
        <row r="264">
          <cell r="A264" t="str">
            <v>03.09.060</v>
          </cell>
          <cell r="B264" t="str">
            <v>Remoção manual de junta de dilatação ou retração, inclusive apoio</v>
          </cell>
          <cell r="C264" t="str">
            <v>M</v>
          </cell>
          <cell r="D264"/>
          <cell r="E264">
            <v>6.9</v>
          </cell>
          <cell r="F264">
            <v>6.9</v>
          </cell>
          <cell r="G264" t="str">
            <v>CDHU 197 (Fev/25)</v>
          </cell>
        </row>
        <row r="265">
          <cell r="A265" t="str">
            <v>03.10</v>
          </cell>
          <cell r="B265" t="str">
            <v>Remoção de pintura</v>
          </cell>
          <cell r="C265"/>
          <cell r="D265"/>
          <cell r="E265"/>
          <cell r="F265"/>
          <cell r="G265">
            <v>5</v>
          </cell>
        </row>
        <row r="266">
          <cell r="A266" t="str">
            <v>03.10.020</v>
          </cell>
          <cell r="B266" t="str">
            <v>Remoção de pintura em rodapé, baguete ou moldura com lixa</v>
          </cell>
          <cell r="C266" t="str">
            <v>M</v>
          </cell>
          <cell r="D266">
            <v>7.0000000000000007E-2</v>
          </cell>
          <cell r="E266">
            <v>1.56</v>
          </cell>
          <cell r="F266">
            <v>1.63</v>
          </cell>
          <cell r="G266" t="str">
            <v>CDHU 197 (Fev/25)</v>
          </cell>
        </row>
        <row r="267">
          <cell r="A267" t="str">
            <v>03.10.040</v>
          </cell>
          <cell r="B267" t="str">
            <v>Remoção de pintura em rodapé, baguete ou moldura com produto químico</v>
          </cell>
          <cell r="C267" t="str">
            <v>M</v>
          </cell>
          <cell r="D267">
            <v>0.89</v>
          </cell>
          <cell r="E267">
            <v>1.56</v>
          </cell>
          <cell r="F267">
            <v>2.4500000000000002</v>
          </cell>
          <cell r="G267" t="str">
            <v>CDHU 197 (Fev/25)</v>
          </cell>
        </row>
        <row r="268">
          <cell r="A268" t="str">
            <v>03.10.080</v>
          </cell>
          <cell r="B268" t="str">
            <v>Remoção de pintura em superfícies de madeira e/ou metálicas com produtos químicos</v>
          </cell>
          <cell r="C268" t="str">
            <v>M2</v>
          </cell>
          <cell r="D268">
            <v>4.47</v>
          </cell>
          <cell r="E268">
            <v>12.5</v>
          </cell>
          <cell r="F268">
            <v>16.97</v>
          </cell>
          <cell r="G268" t="str">
            <v>CDHU 197 (Fev/25)</v>
          </cell>
        </row>
        <row r="269">
          <cell r="A269" t="str">
            <v>03.10.100</v>
          </cell>
          <cell r="B269" t="str">
            <v>Remoção de pintura em superfícies de madeira e/ou metálicas com lixamento</v>
          </cell>
          <cell r="C269" t="str">
            <v>M2</v>
          </cell>
          <cell r="D269">
            <v>0.36</v>
          </cell>
          <cell r="E269">
            <v>9.3699999999999992</v>
          </cell>
          <cell r="F269">
            <v>9.73</v>
          </cell>
          <cell r="G269" t="str">
            <v>CDHU 197 (Fev/25)</v>
          </cell>
        </row>
        <row r="270">
          <cell r="A270" t="str">
            <v>03.10.120</v>
          </cell>
          <cell r="B270" t="str">
            <v>Remoção de pintura em massa com produtos químicos</v>
          </cell>
          <cell r="C270" t="str">
            <v>M2</v>
          </cell>
          <cell r="D270">
            <v>4.47</v>
          </cell>
          <cell r="E270">
            <v>9.3699999999999992</v>
          </cell>
          <cell r="F270">
            <v>13.84</v>
          </cell>
          <cell r="G270" t="str">
            <v>CDHU 197 (Fev/25)</v>
          </cell>
        </row>
        <row r="271">
          <cell r="A271" t="str">
            <v>03.10.140</v>
          </cell>
          <cell r="B271" t="str">
            <v>Remoção de pintura em massa com lixamento</v>
          </cell>
          <cell r="C271" t="str">
            <v>M2</v>
          </cell>
          <cell r="D271">
            <v>0.36</v>
          </cell>
          <cell r="E271">
            <v>6.25</v>
          </cell>
          <cell r="F271">
            <v>6.61</v>
          </cell>
          <cell r="G271" t="str">
            <v>CDHU 197 (Fev/25)</v>
          </cell>
        </row>
        <row r="272">
          <cell r="A272" t="str">
            <v>03.16</v>
          </cell>
          <cell r="B272" t="str">
            <v>Remoção de sinalização horizontal</v>
          </cell>
          <cell r="C272"/>
          <cell r="D272"/>
          <cell r="E272"/>
          <cell r="F272"/>
          <cell r="G272">
            <v>5</v>
          </cell>
        </row>
        <row r="273">
          <cell r="A273" t="str">
            <v>03.16.010</v>
          </cell>
          <cell r="B273" t="str">
            <v>Remoção de sinalização horizontal existente</v>
          </cell>
          <cell r="C273" t="str">
            <v>M2</v>
          </cell>
          <cell r="D273">
            <v>91.66</v>
          </cell>
          <cell r="E273"/>
          <cell r="F273">
            <v>91.66</v>
          </cell>
          <cell r="G273" t="str">
            <v>CDHU 197 (Fev/25)</v>
          </cell>
        </row>
        <row r="274">
          <cell r="A274" t="str">
            <v>03.16.011</v>
          </cell>
          <cell r="B274" t="str">
            <v>Remoção de tacha/tachões</v>
          </cell>
          <cell r="C274" t="str">
            <v>UN</v>
          </cell>
          <cell r="D274">
            <v>3.86</v>
          </cell>
          <cell r="E274">
            <v>9.51</v>
          </cell>
          <cell r="F274">
            <v>13.37</v>
          </cell>
          <cell r="G274" t="str">
            <v>CDHU 197 (Fev/25)</v>
          </cell>
        </row>
        <row r="275">
          <cell r="A275" t="str">
            <v>04</v>
          </cell>
          <cell r="B275" t="str">
            <v>RETIRADA COM PROVAVEL REAPROVEITAMENTO</v>
          </cell>
          <cell r="C275"/>
          <cell r="D275"/>
          <cell r="E275"/>
          <cell r="F275"/>
          <cell r="G275">
            <v>2</v>
          </cell>
        </row>
        <row r="276">
          <cell r="A276" t="str">
            <v>04.01</v>
          </cell>
          <cell r="B276" t="str">
            <v>Retirada de fechamento e elemento divisor</v>
          </cell>
          <cell r="C276"/>
          <cell r="D276"/>
          <cell r="E276"/>
          <cell r="F276"/>
          <cell r="G276">
            <v>5</v>
          </cell>
        </row>
        <row r="277">
          <cell r="A277" t="str">
            <v>04.01.020</v>
          </cell>
          <cell r="B277" t="str">
            <v>Retirada de divisória em placa de madeira ou fibrocimento tarugada</v>
          </cell>
          <cell r="C277" t="str">
            <v>M2</v>
          </cell>
          <cell r="D277"/>
          <cell r="E277">
            <v>39.14</v>
          </cell>
          <cell r="F277">
            <v>39.14</v>
          </cell>
          <cell r="G277" t="str">
            <v>CDHU 197 (Fev/25)</v>
          </cell>
        </row>
        <row r="278">
          <cell r="A278" t="str">
            <v>04.01.040</v>
          </cell>
          <cell r="B278" t="str">
            <v>Retirada de divisória em placa de madeira ou fibrocimento com montantes metálicos</v>
          </cell>
          <cell r="C278" t="str">
            <v>M2</v>
          </cell>
          <cell r="D278"/>
          <cell r="E278">
            <v>33.92</v>
          </cell>
          <cell r="F278">
            <v>33.92</v>
          </cell>
          <cell r="G278" t="str">
            <v>CDHU 197 (Fev/25)</v>
          </cell>
        </row>
        <row r="279">
          <cell r="A279" t="str">
            <v>04.01.060</v>
          </cell>
          <cell r="B279" t="str">
            <v>Retirada de divisória em placa de concreto, granito, granilite ou mármore</v>
          </cell>
          <cell r="C279" t="str">
            <v>M2</v>
          </cell>
          <cell r="D279"/>
          <cell r="E279">
            <v>20.87</v>
          </cell>
          <cell r="F279">
            <v>20.87</v>
          </cell>
          <cell r="G279" t="str">
            <v>CDHU 197 (Fev/25)</v>
          </cell>
        </row>
        <row r="280">
          <cell r="A280" t="str">
            <v>04.01.080</v>
          </cell>
          <cell r="B280" t="str">
            <v>Retirada de fechamento em placas pré-moldadas, inclusive pilares</v>
          </cell>
          <cell r="C280" t="str">
            <v>M2</v>
          </cell>
          <cell r="D280">
            <v>2.57</v>
          </cell>
          <cell r="E280">
            <v>0.73</v>
          </cell>
          <cell r="F280">
            <v>3.3</v>
          </cell>
          <cell r="G280" t="str">
            <v>CDHU 197 (Fev/25)</v>
          </cell>
        </row>
        <row r="281">
          <cell r="A281" t="str">
            <v>04.01.090</v>
          </cell>
          <cell r="B281" t="str">
            <v>Retirada de barreira de proteção com arame de alta segurança, simples ou duplo</v>
          </cell>
          <cell r="C281" t="str">
            <v>M</v>
          </cell>
          <cell r="D281"/>
          <cell r="E281">
            <v>4.51</v>
          </cell>
          <cell r="F281">
            <v>4.51</v>
          </cell>
          <cell r="G281" t="str">
            <v>CDHU 197 (Fev/25)</v>
          </cell>
        </row>
        <row r="282">
          <cell r="A282" t="str">
            <v>04.01.100</v>
          </cell>
          <cell r="B282" t="str">
            <v>Retirada de cerca</v>
          </cell>
          <cell r="C282" t="str">
            <v>M</v>
          </cell>
          <cell r="D282"/>
          <cell r="E282">
            <v>13.29</v>
          </cell>
          <cell r="F282">
            <v>13.29</v>
          </cell>
          <cell r="G282" t="str">
            <v>CDHU 197 (Fev/25)</v>
          </cell>
        </row>
        <row r="283">
          <cell r="A283" t="str">
            <v>04.02</v>
          </cell>
          <cell r="B283" t="str">
            <v>Retirada de elementos de estrutura (concreto, ferro, alumínio e madeira)</v>
          </cell>
          <cell r="C283"/>
          <cell r="D283"/>
          <cell r="E283"/>
          <cell r="F283"/>
          <cell r="G283">
            <v>5</v>
          </cell>
        </row>
        <row r="284">
          <cell r="A284" t="str">
            <v>04.02.020</v>
          </cell>
          <cell r="B284" t="str">
            <v>Retirada de peças lineares em madeira com seção até 60 cm²</v>
          </cell>
          <cell r="C284" t="str">
            <v>M</v>
          </cell>
          <cell r="D284"/>
          <cell r="E284">
            <v>1.42</v>
          </cell>
          <cell r="F284">
            <v>1.42</v>
          </cell>
          <cell r="G284" t="str">
            <v>CDHU 197 (Fev/25)</v>
          </cell>
        </row>
        <row r="285">
          <cell r="A285" t="str">
            <v>04.02.030</v>
          </cell>
          <cell r="B285" t="str">
            <v>Retirada de peças lineares em madeira com seção superior a 60 cm²</v>
          </cell>
          <cell r="C285" t="str">
            <v>M</v>
          </cell>
          <cell r="D285"/>
          <cell r="E285">
            <v>4.75</v>
          </cell>
          <cell r="F285">
            <v>4.75</v>
          </cell>
          <cell r="G285" t="str">
            <v>CDHU 197 (Fev/25)</v>
          </cell>
        </row>
        <row r="286">
          <cell r="A286" t="str">
            <v>04.02.050</v>
          </cell>
          <cell r="B286" t="str">
            <v>Retirada de estrutura em madeira tesoura - telhas de barro</v>
          </cell>
          <cell r="C286" t="str">
            <v>M2</v>
          </cell>
          <cell r="D286"/>
          <cell r="E286">
            <v>26.14</v>
          </cell>
          <cell r="F286">
            <v>26.14</v>
          </cell>
          <cell r="G286" t="str">
            <v>CDHU 197 (Fev/25)</v>
          </cell>
        </row>
        <row r="287">
          <cell r="A287" t="str">
            <v>04.02.070</v>
          </cell>
          <cell r="B287" t="str">
            <v>Retirada de estrutura em madeira tesoura - telhas perfil qualquer</v>
          </cell>
          <cell r="C287" t="str">
            <v>M2</v>
          </cell>
          <cell r="D287"/>
          <cell r="E287">
            <v>21.38</v>
          </cell>
          <cell r="F287">
            <v>21.38</v>
          </cell>
          <cell r="G287" t="str">
            <v>CDHU 197 (Fev/25)</v>
          </cell>
        </row>
        <row r="288">
          <cell r="A288" t="str">
            <v>04.02.090</v>
          </cell>
          <cell r="B288" t="str">
            <v>Retirada de estrutura em madeira pontaletada - telhas de barro</v>
          </cell>
          <cell r="C288" t="str">
            <v>M2</v>
          </cell>
          <cell r="D288"/>
          <cell r="E288">
            <v>19.010000000000002</v>
          </cell>
          <cell r="F288">
            <v>19.010000000000002</v>
          </cell>
          <cell r="G288" t="str">
            <v>CDHU 197 (Fev/25)</v>
          </cell>
        </row>
        <row r="289">
          <cell r="A289" t="str">
            <v>04.02.110</v>
          </cell>
          <cell r="B289" t="str">
            <v>Retirada de estrutura em madeira pontaletada - telhas perfil qualquer</v>
          </cell>
          <cell r="C289" t="str">
            <v>M2</v>
          </cell>
          <cell r="D289"/>
          <cell r="E289">
            <v>14.26</v>
          </cell>
          <cell r="F289">
            <v>14.26</v>
          </cell>
          <cell r="G289" t="str">
            <v>CDHU 197 (Fev/25)</v>
          </cell>
        </row>
        <row r="290">
          <cell r="A290" t="str">
            <v>04.02.140</v>
          </cell>
          <cell r="B290" t="str">
            <v>Retirada de estrutura metálica</v>
          </cell>
          <cell r="C290" t="str">
            <v>KG</v>
          </cell>
          <cell r="D290">
            <v>2.3199999999999998</v>
          </cell>
          <cell r="E290"/>
          <cell r="F290">
            <v>2.3199999999999998</v>
          </cell>
          <cell r="G290" t="str">
            <v>CDHU 197 (Fev/25)</v>
          </cell>
        </row>
        <row r="291">
          <cell r="A291" t="str">
            <v>04.03</v>
          </cell>
          <cell r="B291" t="str">
            <v>Retirada de telhamento e proteção</v>
          </cell>
          <cell r="C291"/>
          <cell r="D291"/>
          <cell r="E291"/>
          <cell r="F291"/>
          <cell r="G291">
            <v>5</v>
          </cell>
        </row>
        <row r="292">
          <cell r="A292" t="str">
            <v>04.03.020</v>
          </cell>
          <cell r="B292" t="str">
            <v>Retirada de telhamento em barro</v>
          </cell>
          <cell r="C292" t="str">
            <v>M2</v>
          </cell>
          <cell r="D292"/>
          <cell r="E292">
            <v>17.14</v>
          </cell>
          <cell r="F292">
            <v>17.14</v>
          </cell>
          <cell r="G292" t="str">
            <v>CDHU 197 (Fev/25)</v>
          </cell>
        </row>
        <row r="293">
          <cell r="A293" t="str">
            <v>04.03.040</v>
          </cell>
          <cell r="B293" t="str">
            <v>Retirada de telhamento perfil e material qualquer, exceto barro</v>
          </cell>
          <cell r="C293" t="str">
            <v>M2</v>
          </cell>
          <cell r="D293"/>
          <cell r="E293">
            <v>8.57</v>
          </cell>
          <cell r="F293">
            <v>8.57</v>
          </cell>
          <cell r="G293" t="str">
            <v>CDHU 197 (Fev/25)</v>
          </cell>
        </row>
        <row r="294">
          <cell r="A294" t="str">
            <v>04.03.060</v>
          </cell>
          <cell r="B294" t="str">
            <v>Retirada de cumeeira ou espigão em barro</v>
          </cell>
          <cell r="C294" t="str">
            <v>M</v>
          </cell>
          <cell r="D294"/>
          <cell r="E294">
            <v>6.43</v>
          </cell>
          <cell r="F294">
            <v>6.43</v>
          </cell>
          <cell r="G294" t="str">
            <v>CDHU 197 (Fev/25)</v>
          </cell>
        </row>
        <row r="295">
          <cell r="A295" t="str">
            <v>04.03.080</v>
          </cell>
          <cell r="B295" t="str">
            <v>Retirada de cumeeira, espigão ou rufo perfil qualquer</v>
          </cell>
          <cell r="C295" t="str">
            <v>M</v>
          </cell>
          <cell r="D295"/>
          <cell r="E295">
            <v>10.72</v>
          </cell>
          <cell r="F295">
            <v>10.72</v>
          </cell>
          <cell r="G295" t="str">
            <v>CDHU 197 (Fev/25)</v>
          </cell>
        </row>
        <row r="296">
          <cell r="A296" t="str">
            <v>04.03.090</v>
          </cell>
          <cell r="B296" t="str">
            <v>Retirada de domo de acrílico, inclusive perfis metálicos de fixação</v>
          </cell>
          <cell r="C296" t="str">
            <v>M2</v>
          </cell>
          <cell r="D296"/>
          <cell r="E296">
            <v>13.05</v>
          </cell>
          <cell r="F296">
            <v>13.05</v>
          </cell>
          <cell r="G296" t="str">
            <v>CDHU 197 (Fev/25)</v>
          </cell>
        </row>
        <row r="297">
          <cell r="A297" t="str">
            <v>04.04</v>
          </cell>
          <cell r="B297" t="str">
            <v>Retirada de revestimento em pedra e blocos maciços</v>
          </cell>
          <cell r="C297"/>
          <cell r="D297"/>
          <cell r="E297"/>
          <cell r="F297"/>
          <cell r="G297">
            <v>5</v>
          </cell>
        </row>
        <row r="298">
          <cell r="A298" t="str">
            <v>04.04.010</v>
          </cell>
          <cell r="B298" t="str">
            <v>Retirada de revestimento em pedra, granito ou mármore, em parede ou fachada</v>
          </cell>
          <cell r="C298" t="str">
            <v>M2</v>
          </cell>
          <cell r="D298"/>
          <cell r="E298">
            <v>45.85</v>
          </cell>
          <cell r="F298">
            <v>45.85</v>
          </cell>
          <cell r="G298" t="str">
            <v>CDHU 197 (Fev/25)</v>
          </cell>
        </row>
        <row r="299">
          <cell r="A299" t="str">
            <v>04.04.020</v>
          </cell>
          <cell r="B299" t="str">
            <v>Retirada de revestimento em pedra, granito ou mármore, em piso</v>
          </cell>
          <cell r="C299" t="str">
            <v>M2</v>
          </cell>
          <cell r="D299"/>
          <cell r="E299">
            <v>27.86</v>
          </cell>
          <cell r="F299">
            <v>27.86</v>
          </cell>
          <cell r="G299" t="str">
            <v>CDHU 197 (Fev/25)</v>
          </cell>
        </row>
        <row r="300">
          <cell r="A300" t="str">
            <v>04.04.030</v>
          </cell>
          <cell r="B300" t="str">
            <v>Retirada de soleira ou peitoril em pedra, granito ou mármore</v>
          </cell>
          <cell r="C300" t="str">
            <v>M</v>
          </cell>
          <cell r="D300"/>
          <cell r="E300">
            <v>19.29</v>
          </cell>
          <cell r="F300">
            <v>19.29</v>
          </cell>
          <cell r="G300" t="str">
            <v>CDHU 197 (Fev/25)</v>
          </cell>
        </row>
        <row r="301">
          <cell r="A301" t="str">
            <v>04.04.040</v>
          </cell>
          <cell r="B301" t="str">
            <v>Retirada de degrau em pedra, granito ou mármore</v>
          </cell>
          <cell r="C301" t="str">
            <v>M</v>
          </cell>
          <cell r="D301"/>
          <cell r="E301">
            <v>21.43</v>
          </cell>
          <cell r="F301">
            <v>21.43</v>
          </cell>
          <cell r="G301" t="str">
            <v>CDHU 197 (Fev/25)</v>
          </cell>
        </row>
        <row r="302">
          <cell r="A302" t="str">
            <v>04.04.060</v>
          </cell>
          <cell r="B302" t="str">
            <v>Retirada de rodapé em pedra, granito ou mármore</v>
          </cell>
          <cell r="C302" t="str">
            <v>M</v>
          </cell>
          <cell r="D302"/>
          <cell r="E302">
            <v>17.14</v>
          </cell>
          <cell r="F302">
            <v>17.14</v>
          </cell>
          <cell r="G302" t="str">
            <v>CDHU 197 (Fev/25)</v>
          </cell>
        </row>
        <row r="303">
          <cell r="A303" t="str">
            <v>04.05</v>
          </cell>
          <cell r="B303" t="str">
            <v>Retirada de revestimentos em madeira</v>
          </cell>
          <cell r="C303"/>
          <cell r="D303"/>
          <cell r="E303"/>
          <cell r="F303"/>
          <cell r="G303">
            <v>5</v>
          </cell>
        </row>
        <row r="304">
          <cell r="A304" t="str">
            <v>04.05.010</v>
          </cell>
          <cell r="B304" t="str">
            <v>Retirada de revestimento em lambris de madeira</v>
          </cell>
          <cell r="C304" t="str">
            <v>M2</v>
          </cell>
          <cell r="D304"/>
          <cell r="E304">
            <v>60.1</v>
          </cell>
          <cell r="F304">
            <v>60.1</v>
          </cell>
          <cell r="G304" t="str">
            <v>CDHU 197 (Fev/25)</v>
          </cell>
        </row>
        <row r="305">
          <cell r="A305" t="str">
            <v>04.05.020</v>
          </cell>
          <cell r="B305" t="str">
            <v>Retirada de piso em tacos de madeira</v>
          </cell>
          <cell r="C305" t="str">
            <v>M2</v>
          </cell>
          <cell r="D305"/>
          <cell r="E305">
            <v>12.86</v>
          </cell>
          <cell r="F305">
            <v>12.86</v>
          </cell>
          <cell r="G305" t="str">
            <v>CDHU 197 (Fev/25)</v>
          </cell>
        </row>
        <row r="306">
          <cell r="A306" t="str">
            <v>04.05.040</v>
          </cell>
          <cell r="B306" t="str">
            <v>Retirada de soalho somente o tablado</v>
          </cell>
          <cell r="C306" t="str">
            <v>M2</v>
          </cell>
          <cell r="D306"/>
          <cell r="E306">
            <v>16.63</v>
          </cell>
          <cell r="F306">
            <v>16.63</v>
          </cell>
          <cell r="G306" t="str">
            <v>CDHU 197 (Fev/25)</v>
          </cell>
        </row>
        <row r="307">
          <cell r="A307" t="str">
            <v>04.05.060</v>
          </cell>
          <cell r="B307" t="str">
            <v>Retirada de soalho inclusive vigamento</v>
          </cell>
          <cell r="C307" t="str">
            <v>M2</v>
          </cell>
          <cell r="D307"/>
          <cell r="E307">
            <v>28.51</v>
          </cell>
          <cell r="F307">
            <v>28.51</v>
          </cell>
          <cell r="G307" t="str">
            <v>CDHU 197 (Fev/25)</v>
          </cell>
        </row>
        <row r="308">
          <cell r="A308" t="str">
            <v>04.05.080</v>
          </cell>
          <cell r="B308" t="str">
            <v>Retirada de degrau em madeira</v>
          </cell>
          <cell r="C308" t="str">
            <v>M</v>
          </cell>
          <cell r="D308"/>
          <cell r="E308">
            <v>14.26</v>
          </cell>
          <cell r="F308">
            <v>14.26</v>
          </cell>
          <cell r="G308" t="str">
            <v>CDHU 197 (Fev/25)</v>
          </cell>
        </row>
        <row r="309">
          <cell r="A309" t="str">
            <v>04.05.100</v>
          </cell>
          <cell r="B309" t="str">
            <v>Retirada de rodapé inclusive cordão em madeira</v>
          </cell>
          <cell r="C309" t="str">
            <v>M</v>
          </cell>
          <cell r="D309"/>
          <cell r="E309">
            <v>3.21</v>
          </cell>
          <cell r="F309">
            <v>3.21</v>
          </cell>
          <cell r="G309" t="str">
            <v>CDHU 197 (Fev/25)</v>
          </cell>
        </row>
        <row r="310">
          <cell r="A310" t="str">
            <v>04.06</v>
          </cell>
          <cell r="B310" t="str">
            <v>Retirada de revestimentos sintéticos e metálicos</v>
          </cell>
          <cell r="C310"/>
          <cell r="D310"/>
          <cell r="E310"/>
          <cell r="F310"/>
          <cell r="G310">
            <v>5</v>
          </cell>
        </row>
        <row r="311">
          <cell r="A311" t="str">
            <v>04.06.010</v>
          </cell>
          <cell r="B311" t="str">
            <v>Retirada de revestimento em lambris metálicos</v>
          </cell>
          <cell r="C311" t="str">
            <v>M2</v>
          </cell>
          <cell r="D311"/>
          <cell r="E311">
            <v>60.1</v>
          </cell>
          <cell r="F311">
            <v>60.1</v>
          </cell>
          <cell r="G311" t="str">
            <v>CDHU 197 (Fev/25)</v>
          </cell>
        </row>
        <row r="312">
          <cell r="A312" t="str">
            <v>04.06.020</v>
          </cell>
          <cell r="B312" t="str">
            <v>Retirada de piso em material sintético assentado a cola</v>
          </cell>
          <cell r="C312" t="str">
            <v>M2</v>
          </cell>
          <cell r="D312"/>
          <cell r="E312">
            <v>4.75</v>
          </cell>
          <cell r="F312">
            <v>4.75</v>
          </cell>
          <cell r="G312" t="str">
            <v>CDHU 197 (Fev/25)</v>
          </cell>
        </row>
        <row r="313">
          <cell r="A313" t="str">
            <v>04.06.040</v>
          </cell>
          <cell r="B313" t="str">
            <v>Retirada de degrau em material sintético assentado a cola</v>
          </cell>
          <cell r="C313" t="str">
            <v>M</v>
          </cell>
          <cell r="D313"/>
          <cell r="E313">
            <v>4.42</v>
          </cell>
          <cell r="F313">
            <v>4.42</v>
          </cell>
          <cell r="G313" t="str">
            <v>CDHU 197 (Fev/25)</v>
          </cell>
        </row>
        <row r="314">
          <cell r="A314" t="str">
            <v>04.06.060</v>
          </cell>
          <cell r="B314" t="str">
            <v>Retirada de rodapé inclusive cordão em material sintético</v>
          </cell>
          <cell r="C314" t="str">
            <v>M</v>
          </cell>
          <cell r="D314"/>
          <cell r="E314">
            <v>1.07</v>
          </cell>
          <cell r="F314">
            <v>1.07</v>
          </cell>
          <cell r="G314" t="str">
            <v>CDHU 197 (Fev/25)</v>
          </cell>
        </row>
        <row r="315">
          <cell r="A315" t="str">
            <v>04.06.100</v>
          </cell>
          <cell r="B315" t="str">
            <v>Retirada de piso elevado telescópico metálico, inclusive estrutura de sustentação</v>
          </cell>
          <cell r="C315" t="str">
            <v>M2</v>
          </cell>
          <cell r="D315"/>
          <cell r="E315">
            <v>52.06</v>
          </cell>
          <cell r="F315">
            <v>52.06</v>
          </cell>
          <cell r="G315" t="str">
            <v>CDHU 197 (Fev/25)</v>
          </cell>
        </row>
        <row r="316">
          <cell r="A316" t="str">
            <v>04.07</v>
          </cell>
          <cell r="B316" t="str">
            <v>Retirada de forro, brise e fachada</v>
          </cell>
          <cell r="C316"/>
          <cell r="D316"/>
          <cell r="E316"/>
          <cell r="F316"/>
          <cell r="G316">
            <v>5</v>
          </cell>
        </row>
        <row r="317">
          <cell r="A317" t="str">
            <v>04.07.020</v>
          </cell>
          <cell r="B317" t="str">
            <v>Retirada de forro qualquer em placas ou tiras fixadas</v>
          </cell>
          <cell r="C317" t="str">
            <v>M2</v>
          </cell>
          <cell r="D317"/>
          <cell r="E317">
            <v>13.31</v>
          </cell>
          <cell r="F317">
            <v>13.31</v>
          </cell>
          <cell r="G317" t="str">
            <v>CDHU 197 (Fev/25)</v>
          </cell>
        </row>
        <row r="318">
          <cell r="A318" t="str">
            <v>04.07.040</v>
          </cell>
          <cell r="B318" t="str">
            <v>Retirada de forro qualquer em placas ou tiras apoiadas</v>
          </cell>
          <cell r="C318" t="str">
            <v>M2</v>
          </cell>
          <cell r="D318"/>
          <cell r="E318">
            <v>7.12</v>
          </cell>
          <cell r="F318">
            <v>7.12</v>
          </cell>
          <cell r="G318" t="str">
            <v>CDHU 197 (Fev/25)</v>
          </cell>
        </row>
        <row r="319">
          <cell r="A319" t="str">
            <v>04.07.060</v>
          </cell>
          <cell r="B319" t="str">
            <v>Retirada de sistema de fixação ou tarugamento de forro</v>
          </cell>
          <cell r="C319" t="str">
            <v>M2</v>
          </cell>
          <cell r="D319"/>
          <cell r="E319">
            <v>5.36</v>
          </cell>
          <cell r="F319">
            <v>5.36</v>
          </cell>
          <cell r="G319" t="str">
            <v>CDHU 197 (Fev/25)</v>
          </cell>
        </row>
        <row r="320">
          <cell r="A320" t="str">
            <v>04.08</v>
          </cell>
          <cell r="B320" t="str">
            <v>Retirada de esquadria e elemento de madeira</v>
          </cell>
          <cell r="C320"/>
          <cell r="D320"/>
          <cell r="E320"/>
          <cell r="F320"/>
          <cell r="G320">
            <v>5</v>
          </cell>
        </row>
        <row r="321">
          <cell r="A321" t="str">
            <v>04.08.020</v>
          </cell>
          <cell r="B321" t="str">
            <v>Retirada de folha de esquadria em madeira</v>
          </cell>
          <cell r="C321" t="str">
            <v>UN</v>
          </cell>
          <cell r="D321"/>
          <cell r="E321">
            <v>23.77</v>
          </cell>
          <cell r="F321">
            <v>23.77</v>
          </cell>
          <cell r="G321" t="str">
            <v>CDHU 197 (Fev/25)</v>
          </cell>
        </row>
        <row r="322">
          <cell r="A322" t="str">
            <v>04.08.040</v>
          </cell>
          <cell r="B322" t="str">
            <v>Retirada de guarnição, moldura e peças lineares em madeira, fixadas</v>
          </cell>
          <cell r="C322" t="str">
            <v>M</v>
          </cell>
          <cell r="D322"/>
          <cell r="E322">
            <v>1.83</v>
          </cell>
          <cell r="F322">
            <v>1.83</v>
          </cell>
          <cell r="G322" t="str">
            <v>CDHU 197 (Fev/25)</v>
          </cell>
        </row>
        <row r="323">
          <cell r="A323" t="str">
            <v>04.08.060</v>
          </cell>
          <cell r="B323" t="str">
            <v>Retirada de batente com guarnição e peças lineares em madeira, chumbados</v>
          </cell>
          <cell r="C323" t="str">
            <v>M</v>
          </cell>
          <cell r="D323"/>
          <cell r="E323">
            <v>14.26</v>
          </cell>
          <cell r="F323">
            <v>14.26</v>
          </cell>
          <cell r="G323" t="str">
            <v>CDHU 197 (Fev/25)</v>
          </cell>
        </row>
        <row r="324">
          <cell r="A324" t="str">
            <v>04.08.080</v>
          </cell>
          <cell r="B324" t="str">
            <v>Retirada de elemento em madeira e sistema de fixação tipo quadro, lousa, etc.</v>
          </cell>
          <cell r="C324" t="str">
            <v>M2</v>
          </cell>
          <cell r="D324"/>
          <cell r="E324">
            <v>6.43</v>
          </cell>
          <cell r="F324">
            <v>6.43</v>
          </cell>
          <cell r="G324" t="str">
            <v>CDHU 197 (Fev/25)</v>
          </cell>
        </row>
        <row r="325">
          <cell r="A325" t="str">
            <v>04.08.100</v>
          </cell>
          <cell r="B325" t="str">
            <v>Retirada de armário em madeira ou metal</v>
          </cell>
          <cell r="C325" t="str">
            <v>M2</v>
          </cell>
          <cell r="D325"/>
          <cell r="E325">
            <v>21.38</v>
          </cell>
          <cell r="F325">
            <v>21.38</v>
          </cell>
          <cell r="G325" t="str">
            <v>CDHU 197 (Fev/25)</v>
          </cell>
        </row>
        <row r="326">
          <cell r="A326" t="str">
            <v>04.09</v>
          </cell>
          <cell r="B326" t="str">
            <v>Retirada de esquadria e elementos metálicos</v>
          </cell>
          <cell r="C326"/>
          <cell r="D326"/>
          <cell r="E326"/>
          <cell r="F326"/>
          <cell r="G326">
            <v>5</v>
          </cell>
        </row>
        <row r="327">
          <cell r="A327" t="str">
            <v>04.09.020</v>
          </cell>
          <cell r="B327" t="str">
            <v>Retirada de esquadria metálica em geral</v>
          </cell>
          <cell r="C327" t="str">
            <v>M2</v>
          </cell>
          <cell r="D327"/>
          <cell r="E327">
            <v>33.26</v>
          </cell>
          <cell r="F327">
            <v>33.26</v>
          </cell>
          <cell r="G327" t="str">
            <v>CDHU 197 (Fev/25)</v>
          </cell>
        </row>
        <row r="328">
          <cell r="A328" t="str">
            <v>04.09.040</v>
          </cell>
          <cell r="B328" t="str">
            <v>Retirada de folha de esquadria metálica</v>
          </cell>
          <cell r="C328" t="str">
            <v>UN</v>
          </cell>
          <cell r="D328"/>
          <cell r="E328">
            <v>27.74</v>
          </cell>
          <cell r="F328">
            <v>27.74</v>
          </cell>
          <cell r="G328" t="str">
            <v>CDHU 197 (Fev/25)</v>
          </cell>
        </row>
        <row r="329">
          <cell r="A329" t="str">
            <v>04.09.060</v>
          </cell>
          <cell r="B329" t="str">
            <v>Retirada de batente, corrimão ou peças lineares metálicas, chumbados</v>
          </cell>
          <cell r="C329" t="str">
            <v>M</v>
          </cell>
          <cell r="D329"/>
          <cell r="E329">
            <v>11.4</v>
          </cell>
          <cell r="F329">
            <v>11.4</v>
          </cell>
          <cell r="G329" t="str">
            <v>CDHU 197 (Fev/25)</v>
          </cell>
        </row>
        <row r="330">
          <cell r="A330" t="str">
            <v>04.09.080</v>
          </cell>
          <cell r="B330" t="str">
            <v>Retirada de batente, corrimão ou peças lineares metálicas, fixados</v>
          </cell>
          <cell r="C330" t="str">
            <v>M</v>
          </cell>
          <cell r="D330"/>
          <cell r="E330">
            <v>7.83</v>
          </cell>
          <cell r="F330">
            <v>7.83</v>
          </cell>
          <cell r="G330" t="str">
            <v>CDHU 197 (Fev/25)</v>
          </cell>
        </row>
        <row r="331">
          <cell r="A331" t="str">
            <v>04.09.100</v>
          </cell>
          <cell r="B331" t="str">
            <v>Retirada de guarda-corpo ou gradil em geral</v>
          </cell>
          <cell r="C331" t="str">
            <v>M2</v>
          </cell>
          <cell r="D331"/>
          <cell r="E331">
            <v>33.26</v>
          </cell>
          <cell r="F331">
            <v>33.26</v>
          </cell>
          <cell r="G331" t="str">
            <v>CDHU 197 (Fev/25)</v>
          </cell>
        </row>
        <row r="332">
          <cell r="A332" t="str">
            <v>04.09.120</v>
          </cell>
          <cell r="B332" t="str">
            <v>Retirada de escada de marinheiro com ou sem guarda-corpo</v>
          </cell>
          <cell r="C332" t="str">
            <v>M</v>
          </cell>
          <cell r="D332"/>
          <cell r="E332">
            <v>38.01</v>
          </cell>
          <cell r="F332">
            <v>38.01</v>
          </cell>
          <cell r="G332" t="str">
            <v>CDHU 197 (Fev/25)</v>
          </cell>
        </row>
        <row r="333">
          <cell r="A333" t="str">
            <v>04.09.140</v>
          </cell>
          <cell r="B333" t="str">
            <v>Retirada de poste ou sistema de sustentação para alambrado ou fechamento</v>
          </cell>
          <cell r="C333" t="str">
            <v>UN</v>
          </cell>
          <cell r="D333"/>
          <cell r="E333">
            <v>27.86</v>
          </cell>
          <cell r="F333">
            <v>27.86</v>
          </cell>
          <cell r="G333" t="str">
            <v>CDHU 197 (Fev/25)</v>
          </cell>
        </row>
        <row r="334">
          <cell r="A334" t="str">
            <v>04.09.160</v>
          </cell>
          <cell r="B334" t="str">
            <v>Retirada de entelamento metálico em geral</v>
          </cell>
          <cell r="C334" t="str">
            <v>M2</v>
          </cell>
          <cell r="D334"/>
          <cell r="E334">
            <v>4.51</v>
          </cell>
          <cell r="F334">
            <v>4.51</v>
          </cell>
          <cell r="G334" t="str">
            <v>CDHU 197 (Fev/25)</v>
          </cell>
        </row>
        <row r="335">
          <cell r="A335" t="str">
            <v>04.10</v>
          </cell>
          <cell r="B335" t="str">
            <v>Retirada de ferragens e acessórios para esquadrias</v>
          </cell>
          <cell r="C335"/>
          <cell r="D335"/>
          <cell r="E335"/>
          <cell r="F335"/>
          <cell r="G335">
            <v>5</v>
          </cell>
        </row>
        <row r="336">
          <cell r="A336" t="str">
            <v>04.10.020</v>
          </cell>
          <cell r="B336" t="str">
            <v>Retirada de fechadura ou fecho de embutir</v>
          </cell>
          <cell r="C336" t="str">
            <v>UN</v>
          </cell>
          <cell r="D336"/>
          <cell r="E336">
            <v>13.05</v>
          </cell>
          <cell r="F336">
            <v>13.05</v>
          </cell>
          <cell r="G336" t="str">
            <v>CDHU 197 (Fev/25)</v>
          </cell>
        </row>
        <row r="337">
          <cell r="A337" t="str">
            <v>04.10.040</v>
          </cell>
          <cell r="B337" t="str">
            <v>Retirada de fechadura ou fecho de sobrepor</v>
          </cell>
          <cell r="C337" t="str">
            <v>UN</v>
          </cell>
          <cell r="D337"/>
          <cell r="E337">
            <v>5.22</v>
          </cell>
          <cell r="F337">
            <v>5.22</v>
          </cell>
          <cell r="G337" t="str">
            <v>CDHU 197 (Fev/25)</v>
          </cell>
        </row>
        <row r="338">
          <cell r="A338" t="str">
            <v>04.10.060</v>
          </cell>
          <cell r="B338" t="str">
            <v>Retirada de dobradiça</v>
          </cell>
          <cell r="C338" t="str">
            <v>UN</v>
          </cell>
          <cell r="D338"/>
          <cell r="E338">
            <v>2.61</v>
          </cell>
          <cell r="F338">
            <v>2.61</v>
          </cell>
          <cell r="G338" t="str">
            <v>CDHU 197 (Fev/25)</v>
          </cell>
        </row>
        <row r="339">
          <cell r="A339" t="str">
            <v>04.10.080</v>
          </cell>
          <cell r="B339" t="str">
            <v>Retirada de peça ou acessório complementar em geral de esquadria</v>
          </cell>
          <cell r="C339" t="str">
            <v>UN</v>
          </cell>
          <cell r="D339"/>
          <cell r="E339">
            <v>20.420000000000002</v>
          </cell>
          <cell r="F339">
            <v>20.420000000000002</v>
          </cell>
          <cell r="G339" t="str">
            <v>CDHU 197 (Fev/25)</v>
          </cell>
        </row>
        <row r="340">
          <cell r="A340" t="str">
            <v>04.11</v>
          </cell>
          <cell r="B340" t="str">
            <v>Retirada de aparelhos, metais sanitários e registro</v>
          </cell>
          <cell r="C340"/>
          <cell r="D340"/>
          <cell r="E340"/>
          <cell r="F340"/>
          <cell r="G340">
            <v>5</v>
          </cell>
        </row>
        <row r="341">
          <cell r="A341" t="str">
            <v>04.11.020</v>
          </cell>
          <cell r="B341" t="str">
            <v>Retirada de aparelho sanitário incluindo acessórios</v>
          </cell>
          <cell r="C341" t="str">
            <v>UN</v>
          </cell>
          <cell r="D341"/>
          <cell r="E341">
            <v>46.86</v>
          </cell>
          <cell r="F341">
            <v>46.86</v>
          </cell>
          <cell r="G341" t="str">
            <v>CDHU 197 (Fev/25)</v>
          </cell>
        </row>
        <row r="342">
          <cell r="A342" t="str">
            <v>04.11.030</v>
          </cell>
          <cell r="B342" t="str">
            <v>Retirada de bancada incluindo pertences</v>
          </cell>
          <cell r="C342" t="str">
            <v>M2</v>
          </cell>
          <cell r="D342"/>
          <cell r="E342">
            <v>66.53</v>
          </cell>
          <cell r="F342">
            <v>66.53</v>
          </cell>
          <cell r="G342" t="str">
            <v>CDHU 197 (Fev/25)</v>
          </cell>
        </row>
        <row r="343">
          <cell r="A343" t="str">
            <v>04.11.040</v>
          </cell>
          <cell r="B343" t="str">
            <v>Retirada de complemento sanitário chumbado</v>
          </cell>
          <cell r="C343" t="str">
            <v>UN</v>
          </cell>
          <cell r="D343"/>
          <cell r="E343">
            <v>15.65</v>
          </cell>
          <cell r="F343">
            <v>15.65</v>
          </cell>
          <cell r="G343" t="str">
            <v>CDHU 197 (Fev/25)</v>
          </cell>
        </row>
        <row r="344">
          <cell r="A344" t="str">
            <v>04.11.060</v>
          </cell>
          <cell r="B344" t="str">
            <v>Retirada de complemento sanitário fixado ou de sobrepor</v>
          </cell>
          <cell r="C344" t="str">
            <v>UN</v>
          </cell>
          <cell r="D344"/>
          <cell r="E344">
            <v>6.52</v>
          </cell>
          <cell r="F344">
            <v>6.52</v>
          </cell>
          <cell r="G344" t="str">
            <v>CDHU 197 (Fev/25)</v>
          </cell>
        </row>
        <row r="345">
          <cell r="A345" t="str">
            <v>04.11.080</v>
          </cell>
          <cell r="B345" t="str">
            <v>Retirada de registro ou válvula embutidos</v>
          </cell>
          <cell r="C345" t="str">
            <v>UN</v>
          </cell>
          <cell r="D345"/>
          <cell r="E345">
            <v>59.91</v>
          </cell>
          <cell r="F345">
            <v>59.91</v>
          </cell>
          <cell r="G345" t="str">
            <v>CDHU 197 (Fev/25)</v>
          </cell>
        </row>
        <row r="346">
          <cell r="A346" t="str">
            <v>04.11.100</v>
          </cell>
          <cell r="B346" t="str">
            <v>Retirada de registro ou válvula aparentes</v>
          </cell>
          <cell r="C346" t="str">
            <v>UN</v>
          </cell>
          <cell r="D346"/>
          <cell r="E346">
            <v>34.36</v>
          </cell>
          <cell r="F346">
            <v>34.36</v>
          </cell>
          <cell r="G346" t="str">
            <v>CDHU 197 (Fev/25)</v>
          </cell>
        </row>
        <row r="347">
          <cell r="A347" t="str">
            <v>04.11.110</v>
          </cell>
          <cell r="B347" t="str">
            <v>Retirada de purificador/bebedouro</v>
          </cell>
          <cell r="C347" t="str">
            <v>UN</v>
          </cell>
          <cell r="D347"/>
          <cell r="E347">
            <v>34.36</v>
          </cell>
          <cell r="F347">
            <v>34.36</v>
          </cell>
          <cell r="G347" t="str">
            <v>CDHU 197 (Fev/25)</v>
          </cell>
        </row>
        <row r="348">
          <cell r="A348" t="str">
            <v>04.11.120</v>
          </cell>
          <cell r="B348" t="str">
            <v>Retirada de torneira ou chuveiro</v>
          </cell>
          <cell r="C348" t="str">
            <v>UN</v>
          </cell>
          <cell r="D348"/>
          <cell r="E348">
            <v>8.1199999999999992</v>
          </cell>
          <cell r="F348">
            <v>8.1199999999999992</v>
          </cell>
          <cell r="G348" t="str">
            <v>CDHU 197 (Fev/25)</v>
          </cell>
        </row>
        <row r="349">
          <cell r="A349" t="str">
            <v>04.11.140</v>
          </cell>
          <cell r="B349" t="str">
            <v>Retirada de sifão ou metais sanitários diversos</v>
          </cell>
          <cell r="C349" t="str">
            <v>UN</v>
          </cell>
          <cell r="D349"/>
          <cell r="E349">
            <v>12.5</v>
          </cell>
          <cell r="F349">
            <v>12.5</v>
          </cell>
          <cell r="G349" t="str">
            <v>CDHU 197 (Fev/25)</v>
          </cell>
        </row>
        <row r="350">
          <cell r="A350" t="str">
            <v>04.11.160</v>
          </cell>
          <cell r="B350" t="str">
            <v>Retirada de caixa de descarga de sobrepor ou acoplada</v>
          </cell>
          <cell r="C350" t="str">
            <v>UN</v>
          </cell>
          <cell r="D350"/>
          <cell r="E350">
            <v>23.74</v>
          </cell>
          <cell r="F350">
            <v>23.74</v>
          </cell>
          <cell r="G350" t="str">
            <v>CDHU 197 (Fev/25)</v>
          </cell>
        </row>
        <row r="351">
          <cell r="A351" t="str">
            <v>04.12</v>
          </cell>
          <cell r="B351" t="str">
            <v>Retirada de aparelhos elétricos e hidráulicos</v>
          </cell>
          <cell r="C351"/>
          <cell r="D351"/>
          <cell r="E351"/>
          <cell r="F351"/>
          <cell r="G351">
            <v>5</v>
          </cell>
        </row>
        <row r="352">
          <cell r="A352" t="str">
            <v>04.12.020</v>
          </cell>
          <cell r="B352" t="str">
            <v>Retirada de conjunto motor-bomba</v>
          </cell>
          <cell r="C352" t="str">
            <v>UN</v>
          </cell>
          <cell r="D352"/>
          <cell r="E352">
            <v>99.53</v>
          </cell>
          <cell r="F352">
            <v>99.53</v>
          </cell>
          <cell r="G352" t="str">
            <v>CDHU 197 (Fev/25)</v>
          </cell>
        </row>
        <row r="353">
          <cell r="A353" t="str">
            <v>04.12.040</v>
          </cell>
          <cell r="B353" t="str">
            <v>Retirada de motor de bomba de recalque</v>
          </cell>
          <cell r="C353" t="str">
            <v>UN</v>
          </cell>
          <cell r="D353"/>
          <cell r="E353">
            <v>79.010000000000005</v>
          </cell>
          <cell r="F353">
            <v>79.010000000000005</v>
          </cell>
          <cell r="G353" t="str">
            <v>CDHU 197 (Fev/25)</v>
          </cell>
        </row>
        <row r="354">
          <cell r="A354" t="str">
            <v>04.13</v>
          </cell>
          <cell r="B354" t="str">
            <v>Retirada de impermeabilização e afins</v>
          </cell>
          <cell r="C354"/>
          <cell r="D354"/>
          <cell r="E354"/>
          <cell r="F354"/>
          <cell r="G354">
            <v>5</v>
          </cell>
        </row>
        <row r="355">
          <cell r="A355" t="str">
            <v>04.13.020</v>
          </cell>
          <cell r="B355" t="str">
            <v>Retirada de isolamento térmico com material monolítico</v>
          </cell>
          <cell r="C355" t="str">
            <v>M2</v>
          </cell>
          <cell r="D355"/>
          <cell r="E355">
            <v>6.43</v>
          </cell>
          <cell r="F355">
            <v>6.43</v>
          </cell>
          <cell r="G355" t="str">
            <v>CDHU 197 (Fev/25)</v>
          </cell>
        </row>
        <row r="356">
          <cell r="A356" t="str">
            <v>04.13.060</v>
          </cell>
          <cell r="B356" t="str">
            <v>Retirada de isolamento térmico com material em panos</v>
          </cell>
          <cell r="C356" t="str">
            <v>M2</v>
          </cell>
          <cell r="D356"/>
          <cell r="E356">
            <v>1.07</v>
          </cell>
          <cell r="F356">
            <v>1.07</v>
          </cell>
          <cell r="G356" t="str">
            <v>CDHU 197 (Fev/25)</v>
          </cell>
        </row>
        <row r="357">
          <cell r="A357" t="str">
            <v>04.14</v>
          </cell>
          <cell r="B357" t="str">
            <v>Retirada de vidro</v>
          </cell>
          <cell r="C357"/>
          <cell r="D357"/>
          <cell r="E357"/>
          <cell r="F357"/>
          <cell r="G357">
            <v>5</v>
          </cell>
        </row>
        <row r="358">
          <cell r="A358" t="str">
            <v>04.14.020</v>
          </cell>
          <cell r="B358" t="str">
            <v>Retirada de vidro ou espelho com raspagem da massa ou retirada de baguete</v>
          </cell>
          <cell r="C358" t="str">
            <v>M2</v>
          </cell>
          <cell r="D358"/>
          <cell r="E358">
            <v>15.62</v>
          </cell>
          <cell r="F358">
            <v>15.62</v>
          </cell>
          <cell r="G358" t="str">
            <v>CDHU 197 (Fev/25)</v>
          </cell>
        </row>
        <row r="359">
          <cell r="A359" t="str">
            <v>04.14.040</v>
          </cell>
          <cell r="B359" t="str">
            <v>Retirada de esquadria em vidro</v>
          </cell>
          <cell r="C359" t="str">
            <v>M2</v>
          </cell>
          <cell r="D359"/>
          <cell r="E359">
            <v>47.52</v>
          </cell>
          <cell r="F359">
            <v>47.52</v>
          </cell>
          <cell r="G359" t="str">
            <v>CDHU 197 (Fev/25)</v>
          </cell>
        </row>
        <row r="360">
          <cell r="A360" t="str">
            <v>04.17</v>
          </cell>
          <cell r="B360" t="str">
            <v>Retirada em instalação elétrica - letra A ate B</v>
          </cell>
          <cell r="C360"/>
          <cell r="D360"/>
          <cell r="E360"/>
          <cell r="F360"/>
          <cell r="G360">
            <v>5</v>
          </cell>
        </row>
        <row r="361">
          <cell r="A361" t="str">
            <v>04.17.020</v>
          </cell>
          <cell r="B361" t="str">
            <v>Remoção de aparelho de iluminação ou projetor fixo em teto, piso ou parede</v>
          </cell>
          <cell r="C361" t="str">
            <v>UN</v>
          </cell>
          <cell r="D361"/>
          <cell r="E361">
            <v>21.07</v>
          </cell>
          <cell r="F361">
            <v>21.07</v>
          </cell>
          <cell r="G361" t="str">
            <v>CDHU 197 (Fev/25)</v>
          </cell>
        </row>
        <row r="362">
          <cell r="A362" t="str">
            <v>04.17.040</v>
          </cell>
          <cell r="B362" t="str">
            <v>Remoção de aparelho de iluminação ou projetor fixo em poste ou braço</v>
          </cell>
          <cell r="C362" t="str">
            <v>UN</v>
          </cell>
          <cell r="D362"/>
          <cell r="E362">
            <v>79.010000000000005</v>
          </cell>
          <cell r="F362">
            <v>79.010000000000005</v>
          </cell>
          <cell r="G362" t="str">
            <v>CDHU 197 (Fev/25)</v>
          </cell>
        </row>
        <row r="363">
          <cell r="A363" t="str">
            <v>04.17.060</v>
          </cell>
          <cell r="B363" t="str">
            <v>Remoção de suporte tipo braquet</v>
          </cell>
          <cell r="C363" t="str">
            <v>UN</v>
          </cell>
          <cell r="D363"/>
          <cell r="E363">
            <v>26.34</v>
          </cell>
          <cell r="F363">
            <v>26.34</v>
          </cell>
          <cell r="G363" t="str">
            <v>CDHU 197 (Fev/25)</v>
          </cell>
        </row>
        <row r="364">
          <cell r="A364" t="str">
            <v>04.17.080</v>
          </cell>
          <cell r="B364" t="str">
            <v>Remoção de barramento de cobre</v>
          </cell>
          <cell r="C364" t="str">
            <v>M</v>
          </cell>
          <cell r="D364"/>
          <cell r="E364">
            <v>21.07</v>
          </cell>
          <cell r="F364">
            <v>21.07</v>
          </cell>
          <cell r="G364" t="str">
            <v>CDHU 197 (Fev/25)</v>
          </cell>
        </row>
        <row r="365">
          <cell r="A365" t="str">
            <v>04.17.100</v>
          </cell>
          <cell r="B365" t="str">
            <v>Remoção de base de disjuntor tipo QUIK-LAG</v>
          </cell>
          <cell r="C365" t="str">
            <v>UN</v>
          </cell>
          <cell r="D365"/>
          <cell r="E365">
            <v>7.9</v>
          </cell>
          <cell r="F365">
            <v>7.9</v>
          </cell>
          <cell r="G365" t="str">
            <v>CDHU 197 (Fev/25)</v>
          </cell>
        </row>
        <row r="366">
          <cell r="A366" t="str">
            <v>04.17.120</v>
          </cell>
          <cell r="B366" t="str">
            <v>Remoção de base de fusível tipo Diazed</v>
          </cell>
          <cell r="C366" t="str">
            <v>UN</v>
          </cell>
          <cell r="D366"/>
          <cell r="E366">
            <v>7.9</v>
          </cell>
          <cell r="F366">
            <v>7.9</v>
          </cell>
          <cell r="G366" t="str">
            <v>CDHU 197 (Fev/25)</v>
          </cell>
        </row>
        <row r="367">
          <cell r="A367" t="str">
            <v>04.17.140</v>
          </cell>
          <cell r="B367" t="str">
            <v>Remoção de base e haste de para-raios</v>
          </cell>
          <cell r="C367" t="str">
            <v>UN</v>
          </cell>
          <cell r="D367"/>
          <cell r="E367">
            <v>52.67</v>
          </cell>
          <cell r="F367">
            <v>52.67</v>
          </cell>
          <cell r="G367" t="str">
            <v>CDHU 197 (Fev/25)</v>
          </cell>
        </row>
        <row r="368">
          <cell r="A368" t="str">
            <v>04.17.160</v>
          </cell>
          <cell r="B368" t="str">
            <v>Remoção de base ou chave para fusível NH tipo tripolar</v>
          </cell>
          <cell r="C368" t="str">
            <v>UN</v>
          </cell>
          <cell r="D368"/>
          <cell r="E368">
            <v>26.34</v>
          </cell>
          <cell r="F368">
            <v>26.34</v>
          </cell>
          <cell r="G368" t="str">
            <v>CDHU 197 (Fev/25)</v>
          </cell>
        </row>
        <row r="369">
          <cell r="A369" t="str">
            <v>04.17.180</v>
          </cell>
          <cell r="B369" t="str">
            <v>Remoção de base ou chave para fusível NH tipo unipolar</v>
          </cell>
          <cell r="C369" t="str">
            <v>UN</v>
          </cell>
          <cell r="D369"/>
          <cell r="E369">
            <v>23.7</v>
          </cell>
          <cell r="F369">
            <v>23.7</v>
          </cell>
          <cell r="G369" t="str">
            <v>CDHU 197 (Fev/25)</v>
          </cell>
        </row>
        <row r="370">
          <cell r="A370" t="str">
            <v>04.17.200</v>
          </cell>
          <cell r="B370" t="str">
            <v>Remoção de braçadeira para passagem de cordoalha</v>
          </cell>
          <cell r="C370" t="str">
            <v>UN</v>
          </cell>
          <cell r="D370"/>
          <cell r="E370">
            <v>21.07</v>
          </cell>
          <cell r="F370">
            <v>21.07</v>
          </cell>
          <cell r="G370" t="str">
            <v>CDHU 197 (Fev/25)</v>
          </cell>
        </row>
        <row r="371">
          <cell r="A371" t="str">
            <v>04.17.220</v>
          </cell>
          <cell r="B371" t="str">
            <v>Remoção de bucha de passagem interna ou externa</v>
          </cell>
          <cell r="C371" t="str">
            <v>UN</v>
          </cell>
          <cell r="D371"/>
          <cell r="E371">
            <v>21.07</v>
          </cell>
          <cell r="F371">
            <v>21.07</v>
          </cell>
          <cell r="G371" t="str">
            <v>CDHU 197 (Fev/25)</v>
          </cell>
        </row>
        <row r="372">
          <cell r="A372" t="str">
            <v>04.17.240</v>
          </cell>
          <cell r="B372" t="str">
            <v>Remoção de bucha de passagem para neutro</v>
          </cell>
          <cell r="C372" t="str">
            <v>UN</v>
          </cell>
          <cell r="D372"/>
          <cell r="E372">
            <v>15.8</v>
          </cell>
          <cell r="F372">
            <v>15.8</v>
          </cell>
          <cell r="G372" t="str">
            <v>CDHU 197 (Fev/25)</v>
          </cell>
        </row>
        <row r="373">
          <cell r="A373" t="str">
            <v>04.18</v>
          </cell>
          <cell r="B373" t="str">
            <v>Retirada em instalação elétrica - letra C</v>
          </cell>
          <cell r="C373"/>
          <cell r="D373"/>
          <cell r="E373"/>
          <cell r="F373"/>
          <cell r="G373">
            <v>5</v>
          </cell>
        </row>
        <row r="374">
          <cell r="A374" t="str">
            <v>04.18.020</v>
          </cell>
          <cell r="B374" t="str">
            <v>Remoção de cabeçote em rede de telefonia</v>
          </cell>
          <cell r="C374" t="str">
            <v>UN</v>
          </cell>
          <cell r="D374"/>
          <cell r="E374">
            <v>13.17</v>
          </cell>
          <cell r="F374">
            <v>13.17</v>
          </cell>
          <cell r="G374" t="str">
            <v>CDHU 197 (Fev/25)</v>
          </cell>
        </row>
        <row r="375">
          <cell r="A375" t="str">
            <v>04.18.040</v>
          </cell>
          <cell r="B375" t="str">
            <v>Remoção de cabo de aço e esticadores de para-raios</v>
          </cell>
          <cell r="C375" t="str">
            <v>M</v>
          </cell>
          <cell r="D375"/>
          <cell r="E375">
            <v>18.43</v>
          </cell>
          <cell r="F375">
            <v>18.43</v>
          </cell>
          <cell r="G375" t="str">
            <v>CDHU 197 (Fev/25)</v>
          </cell>
        </row>
        <row r="376">
          <cell r="A376" t="str">
            <v>04.18.060</v>
          </cell>
          <cell r="B376" t="str">
            <v>Remoção de caixa de entrada de energia padrão medição indireta completa</v>
          </cell>
          <cell r="C376" t="str">
            <v>UN</v>
          </cell>
          <cell r="D376"/>
          <cell r="E376">
            <v>263.35000000000002</v>
          </cell>
          <cell r="F376">
            <v>263.35000000000002</v>
          </cell>
          <cell r="G376" t="str">
            <v>CDHU 197 (Fev/25)</v>
          </cell>
        </row>
        <row r="377">
          <cell r="A377" t="str">
            <v>04.18.070</v>
          </cell>
          <cell r="B377" t="str">
            <v>Remoção de caixa de entrada de energia padrão residencial completa</v>
          </cell>
          <cell r="C377" t="str">
            <v>UN</v>
          </cell>
          <cell r="D377"/>
          <cell r="E377">
            <v>210.68</v>
          </cell>
          <cell r="F377">
            <v>210.68</v>
          </cell>
          <cell r="G377" t="str">
            <v>CDHU 197 (Fev/25)</v>
          </cell>
        </row>
        <row r="378">
          <cell r="A378" t="str">
            <v>04.18.080</v>
          </cell>
          <cell r="B378" t="str">
            <v>Remoção de caixa de entrada telefônica completa</v>
          </cell>
          <cell r="C378" t="str">
            <v>UN</v>
          </cell>
          <cell r="D378"/>
          <cell r="E378">
            <v>105.34</v>
          </cell>
          <cell r="F378">
            <v>105.34</v>
          </cell>
          <cell r="G378" t="str">
            <v>CDHU 197 (Fev/25)</v>
          </cell>
        </row>
        <row r="379">
          <cell r="A379" t="str">
            <v>04.18.090</v>
          </cell>
          <cell r="B379" t="str">
            <v>Remoção de caixa de medição padrão completa</v>
          </cell>
          <cell r="C379" t="str">
            <v>UN</v>
          </cell>
          <cell r="D379"/>
          <cell r="E379">
            <v>58.48</v>
          </cell>
          <cell r="F379">
            <v>58.48</v>
          </cell>
          <cell r="G379" t="str">
            <v>CDHU 197 (Fev/25)</v>
          </cell>
        </row>
        <row r="380">
          <cell r="A380" t="str">
            <v>04.18.120</v>
          </cell>
          <cell r="B380" t="str">
            <v>Remoção de caixa estampada</v>
          </cell>
          <cell r="C380" t="str">
            <v>UN</v>
          </cell>
          <cell r="D380"/>
          <cell r="E380">
            <v>7.81</v>
          </cell>
          <cell r="F380">
            <v>7.81</v>
          </cell>
          <cell r="G380" t="str">
            <v>CDHU 197 (Fev/25)</v>
          </cell>
        </row>
        <row r="381">
          <cell r="A381" t="str">
            <v>04.18.130</v>
          </cell>
          <cell r="B381" t="str">
            <v>Remoção de caixa para fusível ou tomada instalada em perfilado</v>
          </cell>
          <cell r="C381" t="str">
            <v>UN</v>
          </cell>
          <cell r="D381"/>
          <cell r="E381">
            <v>9.3699999999999992</v>
          </cell>
          <cell r="F381">
            <v>9.3699999999999992</v>
          </cell>
          <cell r="G381" t="str">
            <v>CDHU 197 (Fev/25)</v>
          </cell>
        </row>
        <row r="382">
          <cell r="A382" t="str">
            <v>04.18.140</v>
          </cell>
          <cell r="B382" t="str">
            <v>Remoção de caixa para transformador de corrente</v>
          </cell>
          <cell r="C382" t="str">
            <v>UN</v>
          </cell>
          <cell r="D382"/>
          <cell r="E382">
            <v>58.48</v>
          </cell>
          <cell r="F382">
            <v>58.48</v>
          </cell>
          <cell r="G382" t="str">
            <v>CDHU 197 (Fev/25)</v>
          </cell>
        </row>
        <row r="383">
          <cell r="A383" t="str">
            <v>04.18.180</v>
          </cell>
          <cell r="B383" t="str">
            <v>Remoção de cantoneira metálica</v>
          </cell>
          <cell r="C383" t="str">
            <v>M</v>
          </cell>
          <cell r="D383"/>
          <cell r="E383">
            <v>13.17</v>
          </cell>
          <cell r="F383">
            <v>13.17</v>
          </cell>
          <cell r="G383" t="str">
            <v>CDHU 197 (Fev/25)</v>
          </cell>
        </row>
        <row r="384">
          <cell r="A384" t="str">
            <v>04.18.200</v>
          </cell>
          <cell r="B384" t="str">
            <v>Remoção de captor de para-raios tipo Franklin</v>
          </cell>
          <cell r="C384" t="str">
            <v>UN</v>
          </cell>
          <cell r="D384"/>
          <cell r="E384">
            <v>26.34</v>
          </cell>
          <cell r="F384">
            <v>26.34</v>
          </cell>
          <cell r="G384" t="str">
            <v>CDHU 197 (Fev/25)</v>
          </cell>
        </row>
        <row r="385">
          <cell r="A385" t="str">
            <v>04.18.220</v>
          </cell>
          <cell r="B385" t="str">
            <v>Remoção de chapa de ferro para bucha de passagem</v>
          </cell>
          <cell r="C385" t="str">
            <v>UN</v>
          </cell>
          <cell r="D385"/>
          <cell r="E385">
            <v>21.07</v>
          </cell>
          <cell r="F385">
            <v>21.07</v>
          </cell>
          <cell r="G385" t="str">
            <v>CDHU 197 (Fev/25)</v>
          </cell>
        </row>
        <row r="386">
          <cell r="A386" t="str">
            <v>04.18.240</v>
          </cell>
          <cell r="B386" t="str">
            <v>Remoção de chave automática da boia</v>
          </cell>
          <cell r="C386" t="str">
            <v>UN</v>
          </cell>
          <cell r="D386"/>
          <cell r="E386">
            <v>31.6</v>
          </cell>
          <cell r="F386">
            <v>31.6</v>
          </cell>
          <cell r="G386" t="str">
            <v>CDHU 197 (Fev/25)</v>
          </cell>
        </row>
        <row r="387">
          <cell r="A387" t="str">
            <v>04.18.250</v>
          </cell>
          <cell r="B387" t="str">
            <v>Remoção de chave base de mármore ou ardósia</v>
          </cell>
          <cell r="C387" t="str">
            <v>UN</v>
          </cell>
          <cell r="D387"/>
          <cell r="E387">
            <v>26.34</v>
          </cell>
          <cell r="F387">
            <v>26.34</v>
          </cell>
          <cell r="G387" t="str">
            <v>CDHU 197 (Fev/25)</v>
          </cell>
        </row>
        <row r="388">
          <cell r="A388" t="str">
            <v>04.18.260</v>
          </cell>
          <cell r="B388" t="str">
            <v>Remoção de chave de ação rápida comando frontal montado em painel</v>
          </cell>
          <cell r="C388" t="str">
            <v>UN</v>
          </cell>
          <cell r="D388"/>
          <cell r="E388">
            <v>52.67</v>
          </cell>
          <cell r="F388">
            <v>52.67</v>
          </cell>
          <cell r="G388" t="str">
            <v>CDHU 197 (Fev/25)</v>
          </cell>
        </row>
        <row r="389">
          <cell r="A389" t="str">
            <v>04.18.270</v>
          </cell>
          <cell r="B389" t="str">
            <v>Remoção de chave fusível indicadora tipo Matheus</v>
          </cell>
          <cell r="C389" t="str">
            <v>UN</v>
          </cell>
          <cell r="D389"/>
          <cell r="E389">
            <v>79.010000000000005</v>
          </cell>
          <cell r="F389">
            <v>79.010000000000005</v>
          </cell>
          <cell r="G389" t="str">
            <v>CDHU 197 (Fev/25)</v>
          </cell>
        </row>
        <row r="390">
          <cell r="A390" t="str">
            <v>04.18.280</v>
          </cell>
          <cell r="B390" t="str">
            <v>Remoção de chave seccionadora tripolar seca mecanismo de manobra frontal</v>
          </cell>
          <cell r="C390" t="str">
            <v>UN</v>
          </cell>
          <cell r="D390"/>
          <cell r="E390">
            <v>148.19999999999999</v>
          </cell>
          <cell r="F390">
            <v>148.19999999999999</v>
          </cell>
          <cell r="G390" t="str">
            <v>CDHU 197 (Fev/25)</v>
          </cell>
        </row>
        <row r="391">
          <cell r="A391" t="str">
            <v>04.18.290</v>
          </cell>
          <cell r="B391" t="str">
            <v>Remoção de chave tipo Pacco rotativo</v>
          </cell>
          <cell r="C391" t="str">
            <v>UN</v>
          </cell>
          <cell r="D391"/>
          <cell r="E391">
            <v>39.5</v>
          </cell>
          <cell r="F391">
            <v>39.5</v>
          </cell>
          <cell r="G391" t="str">
            <v>CDHU 197 (Fev/25)</v>
          </cell>
        </row>
        <row r="392">
          <cell r="A392" t="str">
            <v>04.18.320</v>
          </cell>
          <cell r="B392" t="str">
            <v>Remoção de cinta de fixação de eletroduto ou sela para cruzeta em poste</v>
          </cell>
          <cell r="C392" t="str">
            <v>UN</v>
          </cell>
          <cell r="D392"/>
          <cell r="E392">
            <v>10.72</v>
          </cell>
          <cell r="F392">
            <v>10.72</v>
          </cell>
          <cell r="G392" t="str">
            <v>CDHU 197 (Fev/25)</v>
          </cell>
        </row>
        <row r="393">
          <cell r="A393" t="str">
            <v>04.18.340</v>
          </cell>
          <cell r="B393" t="str">
            <v>Remoção de condulete</v>
          </cell>
          <cell r="C393" t="str">
            <v>UN</v>
          </cell>
          <cell r="D393"/>
          <cell r="E393">
            <v>20.98</v>
          </cell>
          <cell r="F393">
            <v>20.98</v>
          </cell>
          <cell r="G393" t="str">
            <v>CDHU 197 (Fev/25)</v>
          </cell>
        </row>
        <row r="394">
          <cell r="A394" t="str">
            <v>04.18.360</v>
          </cell>
          <cell r="B394" t="str">
            <v>Remoção de condutor aparente diâmetro externo acima de 6,5 mm</v>
          </cell>
          <cell r="C394" t="str">
            <v>M</v>
          </cell>
          <cell r="D394"/>
          <cell r="E394">
            <v>6.32</v>
          </cell>
          <cell r="F394">
            <v>6.32</v>
          </cell>
          <cell r="G394" t="str">
            <v>CDHU 197 (Fev/25)</v>
          </cell>
        </row>
        <row r="395">
          <cell r="A395" t="str">
            <v>04.18.370</v>
          </cell>
          <cell r="B395" t="str">
            <v>Remoção de condutor aparente diâmetro externo até 6,5 mm</v>
          </cell>
          <cell r="C395" t="str">
            <v>M</v>
          </cell>
          <cell r="D395"/>
          <cell r="E395">
            <v>3.16</v>
          </cell>
          <cell r="F395">
            <v>3.16</v>
          </cell>
          <cell r="G395" t="str">
            <v>CDHU 197 (Fev/25)</v>
          </cell>
        </row>
        <row r="396">
          <cell r="A396" t="str">
            <v>04.18.380</v>
          </cell>
          <cell r="B396" t="str">
            <v>Remoção de condutor embutido diâmetro externo acima de 6,5 mm</v>
          </cell>
          <cell r="C396" t="str">
            <v>M</v>
          </cell>
          <cell r="D396"/>
          <cell r="E396">
            <v>5.26</v>
          </cell>
          <cell r="F396">
            <v>5.26</v>
          </cell>
          <cell r="G396" t="str">
            <v>CDHU 197 (Fev/25)</v>
          </cell>
        </row>
        <row r="397">
          <cell r="A397" t="str">
            <v>04.18.390</v>
          </cell>
          <cell r="B397" t="str">
            <v>Remoção de condutor embutido diâmetro externo até 6,5 mm</v>
          </cell>
          <cell r="C397" t="str">
            <v>M</v>
          </cell>
          <cell r="D397"/>
          <cell r="E397">
            <v>2.63</v>
          </cell>
          <cell r="F397">
            <v>2.63</v>
          </cell>
          <cell r="G397" t="str">
            <v>CDHU 197 (Fev/25)</v>
          </cell>
        </row>
        <row r="398">
          <cell r="A398" t="str">
            <v>04.18.400</v>
          </cell>
          <cell r="B398" t="str">
            <v>Remoção de condutor especial</v>
          </cell>
          <cell r="C398" t="str">
            <v>M</v>
          </cell>
          <cell r="D398"/>
          <cell r="E398">
            <v>37.049999999999997</v>
          </cell>
          <cell r="F398">
            <v>37.049999999999997</v>
          </cell>
          <cell r="G398" t="str">
            <v>CDHU 197 (Fev/25)</v>
          </cell>
        </row>
        <row r="399">
          <cell r="A399" t="str">
            <v>04.18.410</v>
          </cell>
          <cell r="B399" t="str">
            <v>Remoção de cordoalha ou cabo de cobre nu</v>
          </cell>
          <cell r="C399" t="str">
            <v>M</v>
          </cell>
          <cell r="D399"/>
          <cell r="E399">
            <v>10.54</v>
          </cell>
          <cell r="F399">
            <v>10.54</v>
          </cell>
          <cell r="G399" t="str">
            <v>CDHU 197 (Fev/25)</v>
          </cell>
        </row>
        <row r="400">
          <cell r="A400" t="str">
            <v>04.18.420</v>
          </cell>
          <cell r="B400" t="str">
            <v>Remoção de contator magnético para comando de bomba</v>
          </cell>
          <cell r="C400" t="str">
            <v>UN</v>
          </cell>
          <cell r="D400"/>
          <cell r="E400">
            <v>52.67</v>
          </cell>
          <cell r="F400">
            <v>52.67</v>
          </cell>
          <cell r="G400" t="str">
            <v>CDHU 197 (Fev/25)</v>
          </cell>
        </row>
        <row r="401">
          <cell r="A401" t="str">
            <v>04.18.440</v>
          </cell>
          <cell r="B401" t="str">
            <v>Remoção de corrente para pendentes</v>
          </cell>
          <cell r="C401" t="str">
            <v>UN</v>
          </cell>
          <cell r="D401"/>
          <cell r="E401">
            <v>10.54</v>
          </cell>
          <cell r="F401">
            <v>10.54</v>
          </cell>
          <cell r="G401" t="str">
            <v>CDHU 197 (Fev/25)</v>
          </cell>
        </row>
        <row r="402">
          <cell r="A402" t="str">
            <v>04.18.460</v>
          </cell>
          <cell r="B402" t="str">
            <v>Remoção de cruzeta de ferro para fixação de projetores</v>
          </cell>
          <cell r="C402" t="str">
            <v>UN</v>
          </cell>
          <cell r="D402"/>
          <cell r="E402">
            <v>79.010000000000005</v>
          </cell>
          <cell r="F402">
            <v>79.010000000000005</v>
          </cell>
          <cell r="G402" t="str">
            <v>CDHU 197 (Fev/25)</v>
          </cell>
        </row>
        <row r="403">
          <cell r="A403" t="str">
            <v>04.18.470</v>
          </cell>
          <cell r="B403" t="str">
            <v>Remoção de cruzeta de madeira</v>
          </cell>
          <cell r="C403" t="str">
            <v>UN</v>
          </cell>
          <cell r="D403"/>
          <cell r="E403">
            <v>111.15</v>
          </cell>
          <cell r="F403">
            <v>111.15</v>
          </cell>
          <cell r="G403" t="str">
            <v>CDHU 197 (Fev/25)</v>
          </cell>
        </row>
        <row r="404">
          <cell r="A404" t="str">
            <v>04.19</v>
          </cell>
          <cell r="B404" t="str">
            <v>Retirada em instalação elétrica - letra D ate I</v>
          </cell>
          <cell r="C404"/>
          <cell r="D404"/>
          <cell r="E404"/>
          <cell r="F404"/>
          <cell r="G404">
            <v>5</v>
          </cell>
        </row>
        <row r="405">
          <cell r="A405" t="str">
            <v>04.19.020</v>
          </cell>
          <cell r="B405" t="str">
            <v>Remoção de disjuntor de volume normal ou reduzido</v>
          </cell>
          <cell r="C405" t="str">
            <v>UN</v>
          </cell>
          <cell r="D405"/>
          <cell r="E405">
            <v>216.37</v>
          </cell>
          <cell r="F405">
            <v>216.37</v>
          </cell>
          <cell r="G405" t="str">
            <v>CDHU 197 (Fev/25)</v>
          </cell>
        </row>
        <row r="406">
          <cell r="A406" t="str">
            <v>04.19.030</v>
          </cell>
          <cell r="B406" t="str">
            <v>Remoção de disjuntor a seco aberto tripolar, 600 V de 800 A</v>
          </cell>
          <cell r="C406" t="str">
            <v>UN</v>
          </cell>
          <cell r="D406"/>
          <cell r="E406">
            <v>52.67</v>
          </cell>
          <cell r="F406">
            <v>52.67</v>
          </cell>
          <cell r="G406" t="str">
            <v>CDHU 197 (Fev/25)</v>
          </cell>
        </row>
        <row r="407">
          <cell r="A407" t="str">
            <v>04.19.060</v>
          </cell>
          <cell r="B407" t="str">
            <v>Remoção de disjuntor termomagnético</v>
          </cell>
          <cell r="C407" t="str">
            <v>UN</v>
          </cell>
          <cell r="D407"/>
          <cell r="E407">
            <v>13.17</v>
          </cell>
          <cell r="F407">
            <v>13.17</v>
          </cell>
          <cell r="G407" t="str">
            <v>CDHU 197 (Fev/25)</v>
          </cell>
        </row>
        <row r="408">
          <cell r="A408" t="str">
            <v>04.19.080</v>
          </cell>
          <cell r="B408" t="str">
            <v>Remoção de fundo de quadro de distribuição ou caixa de passagem</v>
          </cell>
          <cell r="C408" t="str">
            <v>M2</v>
          </cell>
          <cell r="D408"/>
          <cell r="E408">
            <v>52.67</v>
          </cell>
          <cell r="F408">
            <v>52.67</v>
          </cell>
          <cell r="G408" t="str">
            <v>CDHU 197 (Fev/25)</v>
          </cell>
        </row>
        <row r="409">
          <cell r="A409" t="str">
            <v>04.19.100</v>
          </cell>
          <cell r="B409" t="str">
            <v>Remoção de gancho de sustentação de luminária em perfilado</v>
          </cell>
          <cell r="C409" t="str">
            <v>UN</v>
          </cell>
          <cell r="D409"/>
          <cell r="E409">
            <v>10.54</v>
          </cell>
          <cell r="F409">
            <v>10.54</v>
          </cell>
          <cell r="G409" t="str">
            <v>CDHU 197 (Fev/25)</v>
          </cell>
        </row>
        <row r="410">
          <cell r="A410" t="str">
            <v>04.19.120</v>
          </cell>
          <cell r="B410" t="str">
            <v>Remoção de interruptores, tomadas, botão de campainha ou cigarra</v>
          </cell>
          <cell r="C410" t="str">
            <v>UN</v>
          </cell>
          <cell r="D410"/>
          <cell r="E410">
            <v>21.07</v>
          </cell>
          <cell r="F410">
            <v>21.07</v>
          </cell>
          <cell r="G410" t="str">
            <v>CDHU 197 (Fev/25)</v>
          </cell>
        </row>
        <row r="411">
          <cell r="A411" t="str">
            <v>04.19.140</v>
          </cell>
          <cell r="B411" t="str">
            <v>Remoção de isolador tipo castanha e gancho de sustentação</v>
          </cell>
          <cell r="C411" t="str">
            <v>UN</v>
          </cell>
          <cell r="D411"/>
          <cell r="E411">
            <v>5.26</v>
          </cell>
          <cell r="F411">
            <v>5.26</v>
          </cell>
          <cell r="G411" t="str">
            <v>CDHU 197 (Fev/25)</v>
          </cell>
        </row>
        <row r="412">
          <cell r="A412" t="str">
            <v>04.19.160</v>
          </cell>
          <cell r="B412" t="str">
            <v>Remoção de isolador tipo disco completo e gancho de suspensão</v>
          </cell>
          <cell r="C412" t="str">
            <v>UN</v>
          </cell>
          <cell r="D412"/>
          <cell r="E412">
            <v>7.9</v>
          </cell>
          <cell r="F412">
            <v>7.9</v>
          </cell>
          <cell r="G412" t="str">
            <v>CDHU 197 (Fev/25)</v>
          </cell>
        </row>
        <row r="413">
          <cell r="A413" t="str">
            <v>04.19.180</v>
          </cell>
          <cell r="B413" t="str">
            <v>Remoção de isolador tipo pino, inclusive o pino</v>
          </cell>
          <cell r="C413" t="str">
            <v>UN</v>
          </cell>
          <cell r="D413"/>
          <cell r="E413">
            <v>13.17</v>
          </cell>
          <cell r="F413">
            <v>13.17</v>
          </cell>
          <cell r="G413" t="str">
            <v>CDHU 197 (Fev/25)</v>
          </cell>
        </row>
        <row r="414">
          <cell r="A414" t="str">
            <v>04.19.190</v>
          </cell>
          <cell r="B414" t="str">
            <v>Remoção de isolador galvanizado uso geral</v>
          </cell>
          <cell r="C414" t="str">
            <v>UN</v>
          </cell>
          <cell r="D414"/>
          <cell r="E414">
            <v>13.17</v>
          </cell>
          <cell r="F414">
            <v>13.17</v>
          </cell>
          <cell r="G414" t="str">
            <v>CDHU 197 (Fev/25)</v>
          </cell>
        </row>
        <row r="415">
          <cell r="A415" t="str">
            <v>04.20</v>
          </cell>
          <cell r="B415" t="str">
            <v>Retirada em instalação elétrica - letra J ate N</v>
          </cell>
          <cell r="C415"/>
          <cell r="D415"/>
          <cell r="E415"/>
          <cell r="F415"/>
          <cell r="G415">
            <v>5</v>
          </cell>
        </row>
        <row r="416">
          <cell r="A416" t="str">
            <v>04.20.020</v>
          </cell>
          <cell r="B416" t="str">
            <v>Remoção de janela de ventilação, iluminação ou ventilação e iluminação padrão</v>
          </cell>
          <cell r="C416" t="str">
            <v>UN</v>
          </cell>
          <cell r="D416"/>
          <cell r="E416">
            <v>37.049999999999997</v>
          </cell>
          <cell r="F416">
            <v>37.049999999999997</v>
          </cell>
          <cell r="G416" t="str">
            <v>CDHU 197 (Fev/25)</v>
          </cell>
        </row>
        <row r="417">
          <cell r="A417" t="str">
            <v>04.20.040</v>
          </cell>
          <cell r="B417" t="str">
            <v>Remoção de lâmpada</v>
          </cell>
          <cell r="C417" t="str">
            <v>UN</v>
          </cell>
          <cell r="D417"/>
          <cell r="E417">
            <v>4.29</v>
          </cell>
          <cell r="F417">
            <v>4.29</v>
          </cell>
          <cell r="G417" t="str">
            <v>CDHU 197 (Fev/25)</v>
          </cell>
        </row>
        <row r="418">
          <cell r="A418" t="str">
            <v>04.20.060</v>
          </cell>
          <cell r="B418" t="str">
            <v>Remoção de luz de obstáculo</v>
          </cell>
          <cell r="C418" t="str">
            <v>UN</v>
          </cell>
          <cell r="D418"/>
          <cell r="E418">
            <v>52.67</v>
          </cell>
          <cell r="F418">
            <v>52.67</v>
          </cell>
          <cell r="G418" t="str">
            <v>CDHU 197 (Fev/25)</v>
          </cell>
        </row>
        <row r="419">
          <cell r="A419" t="str">
            <v>04.20.080</v>
          </cell>
          <cell r="B419" t="str">
            <v>Remoção de manopla de comando de disjuntor</v>
          </cell>
          <cell r="C419" t="str">
            <v>UN</v>
          </cell>
          <cell r="D419"/>
          <cell r="E419">
            <v>26.34</v>
          </cell>
          <cell r="F419">
            <v>26.34</v>
          </cell>
          <cell r="G419" t="str">
            <v>CDHU 197 (Fev/25)</v>
          </cell>
        </row>
        <row r="420">
          <cell r="A420" t="str">
            <v>04.20.100</v>
          </cell>
          <cell r="B420" t="str">
            <v>Remoção de mão francesa</v>
          </cell>
          <cell r="C420" t="str">
            <v>UN</v>
          </cell>
          <cell r="D420"/>
          <cell r="E420">
            <v>21.43</v>
          </cell>
          <cell r="F420">
            <v>21.43</v>
          </cell>
          <cell r="G420" t="str">
            <v>CDHU 197 (Fev/25)</v>
          </cell>
        </row>
        <row r="421">
          <cell r="A421" t="str">
            <v>04.20.120</v>
          </cell>
          <cell r="B421" t="str">
            <v>Remoção de terminal modular (mufla) tripolar ou unipolar</v>
          </cell>
          <cell r="C421" t="str">
            <v>UN</v>
          </cell>
          <cell r="D421"/>
          <cell r="E421">
            <v>74.099999999999994</v>
          </cell>
          <cell r="F421">
            <v>74.099999999999994</v>
          </cell>
          <cell r="G421" t="str">
            <v>CDHU 197 (Fev/25)</v>
          </cell>
        </row>
        <row r="422">
          <cell r="A422" t="str">
            <v>04.21</v>
          </cell>
          <cell r="B422" t="str">
            <v>Retirada em instalação elétrica - letra O ate S</v>
          </cell>
          <cell r="C422"/>
          <cell r="D422"/>
          <cell r="E422"/>
          <cell r="F422"/>
          <cell r="G422">
            <v>5</v>
          </cell>
        </row>
        <row r="423">
          <cell r="A423" t="str">
            <v>04.21.020</v>
          </cell>
          <cell r="B423" t="str">
            <v>Remoção de óleo de disjuntor ou transformador</v>
          </cell>
          <cell r="C423" t="str">
            <v>L</v>
          </cell>
          <cell r="D423"/>
          <cell r="E423">
            <v>0.86</v>
          </cell>
          <cell r="F423">
            <v>0.86</v>
          </cell>
          <cell r="G423" t="str">
            <v>CDHU 197 (Fev/25)</v>
          </cell>
        </row>
        <row r="424">
          <cell r="A424" t="str">
            <v>04.21.040</v>
          </cell>
          <cell r="B424" t="str">
            <v>Remoção de pára-raios tipo cristal-valve em cabine primária</v>
          </cell>
          <cell r="C424" t="str">
            <v>UN</v>
          </cell>
          <cell r="D424"/>
          <cell r="E424">
            <v>79.010000000000005</v>
          </cell>
          <cell r="F424">
            <v>79.010000000000005</v>
          </cell>
          <cell r="G424" t="str">
            <v>CDHU 197 (Fev/25)</v>
          </cell>
        </row>
        <row r="425">
          <cell r="A425" t="str">
            <v>04.21.050</v>
          </cell>
          <cell r="B425" t="str">
            <v>Remoção de pára-raios tipo cristal-valve em poste singelo ou estaleiro</v>
          </cell>
          <cell r="C425" t="str">
            <v>UN</v>
          </cell>
          <cell r="D425"/>
          <cell r="E425">
            <v>105.34</v>
          </cell>
          <cell r="F425">
            <v>105.34</v>
          </cell>
          <cell r="G425" t="str">
            <v>CDHU 197 (Fev/25)</v>
          </cell>
        </row>
        <row r="426">
          <cell r="A426" t="str">
            <v>04.21.060</v>
          </cell>
          <cell r="B426" t="str">
            <v>Remoção de perfilado</v>
          </cell>
          <cell r="C426" t="str">
            <v>M</v>
          </cell>
          <cell r="D426"/>
          <cell r="E426">
            <v>21.07</v>
          </cell>
          <cell r="F426">
            <v>21.07</v>
          </cell>
          <cell r="G426" t="str">
            <v>CDHU 197 (Fev/25)</v>
          </cell>
        </row>
        <row r="427">
          <cell r="A427" t="str">
            <v>04.21.100</v>
          </cell>
          <cell r="B427" t="str">
            <v>Remoção de porta de quadro ou painel</v>
          </cell>
          <cell r="C427" t="str">
            <v>M2</v>
          </cell>
          <cell r="D427"/>
          <cell r="E427">
            <v>52.67</v>
          </cell>
          <cell r="F427">
            <v>52.67</v>
          </cell>
          <cell r="G427" t="str">
            <v>CDHU 197 (Fev/25)</v>
          </cell>
        </row>
        <row r="428">
          <cell r="A428" t="str">
            <v>04.21.130</v>
          </cell>
          <cell r="B428" t="str">
            <v>Remoção de poste de concreto</v>
          </cell>
          <cell r="C428" t="str">
            <v>UN</v>
          </cell>
          <cell r="D428">
            <v>123.95</v>
          </cell>
          <cell r="E428">
            <v>148.19999999999999</v>
          </cell>
          <cell r="F428">
            <v>272.14999999999998</v>
          </cell>
          <cell r="G428" t="str">
            <v>CDHU 197 (Fev/25)</v>
          </cell>
        </row>
        <row r="429">
          <cell r="A429" t="str">
            <v>04.21.140</v>
          </cell>
          <cell r="B429" t="str">
            <v>Remoção de poste metálico</v>
          </cell>
          <cell r="C429" t="str">
            <v>UN</v>
          </cell>
          <cell r="D429">
            <v>123.95</v>
          </cell>
          <cell r="E429">
            <v>148.19999999999999</v>
          </cell>
          <cell r="F429">
            <v>272.14999999999998</v>
          </cell>
          <cell r="G429" t="str">
            <v>CDHU 197 (Fev/25)</v>
          </cell>
        </row>
        <row r="430">
          <cell r="A430" t="str">
            <v>04.21.150</v>
          </cell>
          <cell r="B430" t="str">
            <v>Remoção de poste de madeira</v>
          </cell>
          <cell r="C430" t="str">
            <v>UN</v>
          </cell>
          <cell r="D430"/>
          <cell r="E430">
            <v>165.96</v>
          </cell>
          <cell r="F430">
            <v>165.96</v>
          </cell>
          <cell r="G430" t="str">
            <v>CDHU 197 (Fev/25)</v>
          </cell>
        </row>
        <row r="431">
          <cell r="A431" t="str">
            <v>04.21.160</v>
          </cell>
          <cell r="B431" t="str">
            <v>Remoção de quadro de distribuição, chamada ou caixa de passagem</v>
          </cell>
          <cell r="C431" t="str">
            <v>M2</v>
          </cell>
          <cell r="D431"/>
          <cell r="E431">
            <v>105.34</v>
          </cell>
          <cell r="F431">
            <v>105.34</v>
          </cell>
          <cell r="G431" t="str">
            <v>CDHU 197 (Fev/25)</v>
          </cell>
        </row>
        <row r="432">
          <cell r="A432" t="str">
            <v>04.21.200</v>
          </cell>
          <cell r="B432" t="str">
            <v>Remoção de reator para lâmpada</v>
          </cell>
          <cell r="C432" t="str">
            <v>UN</v>
          </cell>
          <cell r="D432"/>
          <cell r="E432">
            <v>18.53</v>
          </cell>
          <cell r="F432">
            <v>18.53</v>
          </cell>
          <cell r="G432" t="str">
            <v>CDHU 197 (Fev/25)</v>
          </cell>
        </row>
        <row r="433">
          <cell r="A433" t="str">
            <v>04.21.210</v>
          </cell>
          <cell r="B433" t="str">
            <v>Remoção de reator para lâmpada fixo em poste</v>
          </cell>
          <cell r="C433" t="str">
            <v>UN</v>
          </cell>
          <cell r="D433"/>
          <cell r="E433">
            <v>105.34</v>
          </cell>
          <cell r="F433">
            <v>105.34</v>
          </cell>
          <cell r="G433" t="str">
            <v>CDHU 197 (Fev/25)</v>
          </cell>
        </row>
        <row r="434">
          <cell r="A434" t="str">
            <v>04.21.240</v>
          </cell>
          <cell r="B434" t="str">
            <v>Remoção de relé</v>
          </cell>
          <cell r="C434" t="str">
            <v>UN</v>
          </cell>
          <cell r="D434"/>
          <cell r="E434">
            <v>24.99</v>
          </cell>
          <cell r="F434">
            <v>24.99</v>
          </cell>
          <cell r="G434" t="str">
            <v>CDHU 197 (Fev/25)</v>
          </cell>
        </row>
        <row r="435">
          <cell r="A435" t="str">
            <v>04.21.260</v>
          </cell>
          <cell r="B435" t="str">
            <v>Remoção de roldana</v>
          </cell>
          <cell r="C435" t="str">
            <v>UN</v>
          </cell>
          <cell r="D435"/>
          <cell r="E435">
            <v>4.29</v>
          </cell>
          <cell r="F435">
            <v>4.29</v>
          </cell>
          <cell r="G435" t="str">
            <v>CDHU 197 (Fev/25)</v>
          </cell>
        </row>
        <row r="436">
          <cell r="A436" t="str">
            <v>04.21.280</v>
          </cell>
          <cell r="B436" t="str">
            <v>Remoção de soquete</v>
          </cell>
          <cell r="C436" t="str">
            <v>UN</v>
          </cell>
          <cell r="D436"/>
          <cell r="E436">
            <v>4.29</v>
          </cell>
          <cell r="F436">
            <v>4.29</v>
          </cell>
          <cell r="G436" t="str">
            <v>CDHU 197 (Fev/25)</v>
          </cell>
        </row>
        <row r="437">
          <cell r="A437" t="str">
            <v>04.21.300</v>
          </cell>
          <cell r="B437" t="str">
            <v>Remoção de suporte de transformador em poste singelo ou estaleiro</v>
          </cell>
          <cell r="C437" t="str">
            <v>UN</v>
          </cell>
          <cell r="D437"/>
          <cell r="E437">
            <v>34.29</v>
          </cell>
          <cell r="F437">
            <v>34.29</v>
          </cell>
          <cell r="G437" t="str">
            <v>CDHU 197 (Fev/25)</v>
          </cell>
        </row>
        <row r="438">
          <cell r="A438" t="str">
            <v>04.22</v>
          </cell>
          <cell r="B438" t="str">
            <v>Retirada em instalação elétrica - letra T ate o final</v>
          </cell>
          <cell r="C438"/>
          <cell r="D438"/>
          <cell r="E438"/>
          <cell r="F438"/>
          <cell r="G438">
            <v>5</v>
          </cell>
        </row>
        <row r="439">
          <cell r="A439" t="str">
            <v>04.22.020</v>
          </cell>
          <cell r="B439" t="str">
            <v>Remoção de terminal ou conector para cabos</v>
          </cell>
          <cell r="C439" t="str">
            <v>UN</v>
          </cell>
          <cell r="D439"/>
          <cell r="E439">
            <v>5.36</v>
          </cell>
          <cell r="F439">
            <v>5.36</v>
          </cell>
          <cell r="G439" t="str">
            <v>CDHU 197 (Fev/25)</v>
          </cell>
        </row>
        <row r="440">
          <cell r="A440" t="str">
            <v>04.22.040</v>
          </cell>
          <cell r="B440" t="str">
            <v>Remoção de transformador de potência em cabine primária</v>
          </cell>
          <cell r="C440" t="str">
            <v>UN</v>
          </cell>
          <cell r="D440"/>
          <cell r="E440">
            <v>364.57</v>
          </cell>
          <cell r="F440">
            <v>364.57</v>
          </cell>
          <cell r="G440" t="str">
            <v>CDHU 197 (Fev/25)</v>
          </cell>
        </row>
        <row r="441">
          <cell r="A441" t="str">
            <v>04.22.050</v>
          </cell>
          <cell r="B441" t="str">
            <v>Remoção de transformador de potencial completo (pequeno)</v>
          </cell>
          <cell r="C441" t="str">
            <v>UN</v>
          </cell>
          <cell r="D441"/>
          <cell r="E441">
            <v>34.24</v>
          </cell>
          <cell r="F441">
            <v>34.24</v>
          </cell>
          <cell r="G441" t="str">
            <v>CDHU 197 (Fev/25)</v>
          </cell>
        </row>
        <row r="442">
          <cell r="A442" t="str">
            <v>04.22.060</v>
          </cell>
          <cell r="B442" t="str">
            <v>Remoção de transformador de potência trifásico até 225 kVA, a óleo, em poste singelo</v>
          </cell>
          <cell r="C442" t="str">
            <v>UN</v>
          </cell>
          <cell r="D442">
            <v>247.89</v>
          </cell>
          <cell r="E442">
            <v>421.36</v>
          </cell>
          <cell r="F442">
            <v>669.25</v>
          </cell>
          <cell r="G442" t="str">
            <v>CDHU 197 (Fev/25)</v>
          </cell>
        </row>
        <row r="443">
          <cell r="A443" t="str">
            <v>04.22.100</v>
          </cell>
          <cell r="B443" t="str">
            <v>Remoção de tubulação elétrica aparente com diâmetro externo acima de 50 mm</v>
          </cell>
          <cell r="C443" t="str">
            <v>M</v>
          </cell>
          <cell r="D443"/>
          <cell r="E443">
            <v>26.34</v>
          </cell>
          <cell r="F443">
            <v>26.34</v>
          </cell>
          <cell r="G443" t="str">
            <v>CDHU 197 (Fev/25)</v>
          </cell>
        </row>
        <row r="444">
          <cell r="A444" t="str">
            <v>04.22.110</v>
          </cell>
          <cell r="B444" t="str">
            <v>Remoção de tubulação elétrica aparente com diâmetro externo até 50 mm</v>
          </cell>
          <cell r="C444" t="str">
            <v>M</v>
          </cell>
          <cell r="D444"/>
          <cell r="E444">
            <v>13.17</v>
          </cell>
          <cell r="F444">
            <v>13.17</v>
          </cell>
          <cell r="G444" t="str">
            <v>CDHU 197 (Fev/25)</v>
          </cell>
        </row>
        <row r="445">
          <cell r="A445" t="str">
            <v>04.22.120</v>
          </cell>
          <cell r="B445" t="str">
            <v>Remoção de tubulação elétrica embutida com diâmetro externo acima de 50 mm</v>
          </cell>
          <cell r="C445" t="str">
            <v>M</v>
          </cell>
          <cell r="D445"/>
          <cell r="E445">
            <v>52.67</v>
          </cell>
          <cell r="F445">
            <v>52.67</v>
          </cell>
          <cell r="G445" t="str">
            <v>CDHU 197 (Fev/25)</v>
          </cell>
        </row>
        <row r="446">
          <cell r="A446" t="str">
            <v>04.22.130</v>
          </cell>
          <cell r="B446" t="str">
            <v>Remoção de tubulação elétrica embutida com diâmetro externo até 50 mm</v>
          </cell>
          <cell r="C446" t="str">
            <v>M</v>
          </cell>
          <cell r="D446"/>
          <cell r="E446">
            <v>26.34</v>
          </cell>
          <cell r="F446">
            <v>26.34</v>
          </cell>
          <cell r="G446" t="str">
            <v>CDHU 197 (Fev/25)</v>
          </cell>
        </row>
        <row r="447">
          <cell r="A447" t="str">
            <v>04.22.200</v>
          </cell>
          <cell r="B447" t="str">
            <v>Remoção de vergalhão</v>
          </cell>
          <cell r="C447" t="str">
            <v>M</v>
          </cell>
          <cell r="D447"/>
          <cell r="E447">
            <v>10.54</v>
          </cell>
          <cell r="F447">
            <v>10.54</v>
          </cell>
          <cell r="G447" t="str">
            <v>CDHU 197 (Fev/25)</v>
          </cell>
        </row>
        <row r="448">
          <cell r="A448" t="str">
            <v>04.30</v>
          </cell>
          <cell r="B448" t="str">
            <v>Retirada em instalação hidráulica</v>
          </cell>
          <cell r="C448"/>
          <cell r="D448"/>
          <cell r="E448"/>
          <cell r="F448"/>
          <cell r="G448">
            <v>5</v>
          </cell>
        </row>
        <row r="449">
          <cell r="A449" t="str">
            <v>04.30.020</v>
          </cell>
          <cell r="B449" t="str">
            <v>Remoção de calha ou rufo</v>
          </cell>
          <cell r="C449" t="str">
            <v>M</v>
          </cell>
          <cell r="D449"/>
          <cell r="E449">
            <v>4.93</v>
          </cell>
          <cell r="F449">
            <v>4.93</v>
          </cell>
          <cell r="G449" t="str">
            <v>CDHU 197 (Fev/25)</v>
          </cell>
        </row>
        <row r="450">
          <cell r="A450" t="str">
            <v>04.30.040</v>
          </cell>
          <cell r="B450" t="str">
            <v>Remoção de condutor aparente</v>
          </cell>
          <cell r="C450" t="str">
            <v>M</v>
          </cell>
          <cell r="D450"/>
          <cell r="E450">
            <v>3.21</v>
          </cell>
          <cell r="F450">
            <v>3.21</v>
          </cell>
          <cell r="G450" t="str">
            <v>CDHU 197 (Fev/25)</v>
          </cell>
        </row>
        <row r="451">
          <cell r="A451" t="str">
            <v>04.30.060</v>
          </cell>
          <cell r="B451" t="str">
            <v>Remoção de tubulação hidráulica em geral, incluindo conexões, caixas e ralos</v>
          </cell>
          <cell r="C451" t="str">
            <v>M</v>
          </cell>
          <cell r="D451"/>
          <cell r="E451">
            <v>8.57</v>
          </cell>
          <cell r="F451">
            <v>8.57</v>
          </cell>
          <cell r="G451" t="str">
            <v>CDHU 197 (Fev/25)</v>
          </cell>
        </row>
        <row r="452">
          <cell r="A452" t="str">
            <v>04.30.080</v>
          </cell>
          <cell r="B452" t="str">
            <v>Remoção de hidrante de parede completo</v>
          </cell>
          <cell r="C452" t="str">
            <v>UN</v>
          </cell>
          <cell r="D452"/>
          <cell r="E452">
            <v>93.72</v>
          </cell>
          <cell r="F452">
            <v>93.72</v>
          </cell>
          <cell r="G452" t="str">
            <v>CDHU 197 (Fev/25)</v>
          </cell>
        </row>
        <row r="453">
          <cell r="A453" t="str">
            <v>04.30.100</v>
          </cell>
          <cell r="B453" t="str">
            <v>Remoção de reservatório em fibrocimento até 1000 litros</v>
          </cell>
          <cell r="C453" t="str">
            <v>UN</v>
          </cell>
          <cell r="D453"/>
          <cell r="E453">
            <v>158.01</v>
          </cell>
          <cell r="F453">
            <v>158.01</v>
          </cell>
          <cell r="G453" t="str">
            <v>CDHU 197 (Fev/25)</v>
          </cell>
        </row>
        <row r="454">
          <cell r="A454" t="str">
            <v>04.31</v>
          </cell>
          <cell r="B454" t="str">
            <v>Retirada em instalação de combate a incêndio</v>
          </cell>
          <cell r="C454"/>
          <cell r="D454"/>
          <cell r="E454"/>
          <cell r="F454"/>
          <cell r="G454">
            <v>5</v>
          </cell>
        </row>
        <row r="455">
          <cell r="A455" t="str">
            <v>04.31.010</v>
          </cell>
          <cell r="B455" t="str">
            <v>Retirada de bico de sprinkler</v>
          </cell>
          <cell r="C455" t="str">
            <v>UN</v>
          </cell>
          <cell r="D455"/>
          <cell r="E455">
            <v>14.82</v>
          </cell>
          <cell r="F455">
            <v>14.82</v>
          </cell>
          <cell r="G455" t="str">
            <v>CDHU 197 (Fev/25)</v>
          </cell>
        </row>
        <row r="456">
          <cell r="A456" t="str">
            <v>04.35</v>
          </cell>
          <cell r="B456" t="str">
            <v>Retirada de sistema e equipamento de conforto mecânico</v>
          </cell>
          <cell r="C456"/>
          <cell r="D456"/>
          <cell r="E456"/>
          <cell r="F456"/>
          <cell r="G456">
            <v>5</v>
          </cell>
        </row>
        <row r="457">
          <cell r="A457" t="str">
            <v>04.35.050</v>
          </cell>
          <cell r="B457" t="str">
            <v>Retirada de aparelho de ar condicionado portátil</v>
          </cell>
          <cell r="C457" t="str">
            <v>UN</v>
          </cell>
          <cell r="D457"/>
          <cell r="E457">
            <v>23.88</v>
          </cell>
          <cell r="F457">
            <v>23.88</v>
          </cell>
          <cell r="G457" t="str">
            <v>CDHU 197 (Fev/25)</v>
          </cell>
        </row>
        <row r="458">
          <cell r="A458" t="str">
            <v>04.40</v>
          </cell>
          <cell r="B458" t="str">
            <v>Retirada diversa de pecas pre-moldadas</v>
          </cell>
          <cell r="C458"/>
          <cell r="D458"/>
          <cell r="E458"/>
          <cell r="F458"/>
          <cell r="G458">
            <v>5</v>
          </cell>
        </row>
        <row r="459">
          <cell r="A459" t="str">
            <v>04.40.010</v>
          </cell>
          <cell r="B459" t="str">
            <v>Retirada manual de guia pré-moldada, inclusive limpeza, carregamento, transporte até 1 quilômetro e descarregamento</v>
          </cell>
          <cell r="C459" t="str">
            <v>M</v>
          </cell>
          <cell r="D459">
            <v>0.89</v>
          </cell>
          <cell r="E459">
            <v>8.57</v>
          </cell>
          <cell r="F459">
            <v>9.4600000000000009</v>
          </cell>
          <cell r="G459" t="str">
            <v>CDHU 197 (Fev/25)</v>
          </cell>
        </row>
        <row r="460">
          <cell r="A460" t="str">
            <v>04.40.020</v>
          </cell>
          <cell r="B460" t="str">
            <v>Retirada de soleira ou peitoril em geral</v>
          </cell>
          <cell r="C460" t="str">
            <v>M</v>
          </cell>
          <cell r="D460"/>
          <cell r="E460">
            <v>4.29</v>
          </cell>
          <cell r="F460">
            <v>4.29</v>
          </cell>
          <cell r="G460" t="str">
            <v>CDHU 197 (Fev/25)</v>
          </cell>
        </row>
        <row r="461">
          <cell r="A461" t="str">
            <v>04.40.030</v>
          </cell>
          <cell r="B461" t="str">
            <v>Retirada manual de guia pré-moldada, inclusive limpeza e empilhamento</v>
          </cell>
          <cell r="C461" t="str">
            <v>M</v>
          </cell>
          <cell r="D461"/>
          <cell r="E461">
            <v>8.57</v>
          </cell>
          <cell r="F461">
            <v>8.57</v>
          </cell>
          <cell r="G461" t="str">
            <v>CDHU 197 (Fev/25)</v>
          </cell>
        </row>
        <row r="462">
          <cell r="A462" t="str">
            <v>04.40.050</v>
          </cell>
          <cell r="B462" t="str">
            <v>Retirada manual de paralelepípedo ou lajota de concreto, inclusive limpeza, carregamento, transporte até 1 quilômetro e descarregamento</v>
          </cell>
          <cell r="C462" t="str">
            <v>M2</v>
          </cell>
          <cell r="D462">
            <v>7.15</v>
          </cell>
          <cell r="E462">
            <v>12.86</v>
          </cell>
          <cell r="F462">
            <v>20.010000000000002</v>
          </cell>
          <cell r="G462" t="str">
            <v>CDHU 197 (Fev/25)</v>
          </cell>
        </row>
        <row r="463">
          <cell r="A463" t="str">
            <v>04.40.070</v>
          </cell>
          <cell r="B463" t="str">
            <v>Retirada manual de paralelepípedo ou lajota de concreto, inclusive limpeza e empilhamento</v>
          </cell>
          <cell r="C463" t="str">
            <v>M2</v>
          </cell>
          <cell r="D463"/>
          <cell r="E463">
            <v>12.86</v>
          </cell>
          <cell r="F463">
            <v>12.86</v>
          </cell>
          <cell r="G463" t="str">
            <v>CDHU 197 (Fev/25)</v>
          </cell>
        </row>
        <row r="464">
          <cell r="A464" t="str">
            <v>04.41</v>
          </cell>
          <cell r="B464" t="str">
            <v>Retirada de dispositivos viários</v>
          </cell>
          <cell r="C464"/>
          <cell r="D464"/>
          <cell r="E464"/>
          <cell r="F464"/>
          <cell r="G464">
            <v>5</v>
          </cell>
        </row>
        <row r="465">
          <cell r="A465" t="str">
            <v>04.41.001</v>
          </cell>
          <cell r="B465" t="str">
            <v>Retirada de placa de solo</v>
          </cell>
          <cell r="C465" t="str">
            <v>M2</v>
          </cell>
          <cell r="D465">
            <v>41.4</v>
          </cell>
          <cell r="E465">
            <v>19.010000000000002</v>
          </cell>
          <cell r="F465">
            <v>60.41</v>
          </cell>
          <cell r="G465" t="str">
            <v>CDHU 197 (Fev/25)</v>
          </cell>
        </row>
        <row r="466">
          <cell r="A466" t="str">
            <v>05</v>
          </cell>
          <cell r="B466" t="str">
            <v>TRANSPORTE E MOVIMENTACAO, DENTRO E FORA DA OBRA</v>
          </cell>
          <cell r="C466"/>
          <cell r="D466"/>
          <cell r="E466"/>
          <cell r="F466"/>
          <cell r="G466">
            <v>2</v>
          </cell>
        </row>
        <row r="467">
          <cell r="A467" t="str">
            <v>05.04</v>
          </cell>
          <cell r="B467" t="str">
            <v>Transporte de material solto</v>
          </cell>
          <cell r="C467"/>
          <cell r="D467"/>
          <cell r="E467"/>
          <cell r="F467"/>
          <cell r="G467">
            <v>5</v>
          </cell>
        </row>
        <row r="468">
          <cell r="A468" t="str">
            <v>05.04.060</v>
          </cell>
          <cell r="B468" t="str">
            <v>Transporte manual horizontal e/ou vertical de entulho até o local de despejo - ensacado</v>
          </cell>
          <cell r="C468" t="str">
            <v>M3</v>
          </cell>
          <cell r="D468">
            <v>28.35</v>
          </cell>
          <cell r="E468">
            <v>115.72</v>
          </cell>
          <cell r="F468">
            <v>144.07</v>
          </cell>
          <cell r="G468" t="str">
            <v>CDHU 197 (Fev/25)</v>
          </cell>
        </row>
        <row r="469">
          <cell r="A469" t="str">
            <v>05.07</v>
          </cell>
          <cell r="B469" t="str">
            <v>Transporte comercial, carreteiro e aluguel</v>
          </cell>
          <cell r="C469"/>
          <cell r="D469"/>
          <cell r="E469"/>
          <cell r="F469"/>
          <cell r="G469">
            <v>5</v>
          </cell>
        </row>
        <row r="470">
          <cell r="A470" t="str">
            <v>05.07.040</v>
          </cell>
          <cell r="B470" t="str">
            <v>Remoção de entulho separado de obra com caçamba metálica - terra, alvenaria, concreto, argamassa, madeira, papel, plástico ou metal</v>
          </cell>
          <cell r="C470" t="str">
            <v>M3</v>
          </cell>
          <cell r="D470">
            <v>97.67</v>
          </cell>
          <cell r="E470">
            <v>12.86</v>
          </cell>
          <cell r="F470">
            <v>110.53</v>
          </cell>
          <cell r="G470" t="str">
            <v>CDHU 197 (Fev/25)</v>
          </cell>
        </row>
        <row r="471">
          <cell r="A471" t="str">
            <v>05.07.050</v>
          </cell>
          <cell r="B471" t="str">
            <v>Remoção de entulho de obra com caçamba metálica - material volumoso e misturado por alvenaria, terra, madeira, papel, plástico e metal</v>
          </cell>
          <cell r="C471" t="str">
            <v>M3</v>
          </cell>
          <cell r="D471">
            <v>114.36</v>
          </cell>
          <cell r="E471">
            <v>12.86</v>
          </cell>
          <cell r="F471">
            <v>127.22</v>
          </cell>
          <cell r="G471" t="str">
            <v>CDHU 197 (Fev/25)</v>
          </cell>
        </row>
        <row r="472">
          <cell r="A472" t="str">
            <v>05.07.060</v>
          </cell>
          <cell r="B472" t="str">
            <v>Remoção de entulho de obra com caçamba metálica - material rejeitado e misturado por vegetação, isopor, manta asfáltica e lã de vidro</v>
          </cell>
          <cell r="C472" t="str">
            <v>M3</v>
          </cell>
          <cell r="D472">
            <v>117.16</v>
          </cell>
          <cell r="E472">
            <v>12.86</v>
          </cell>
          <cell r="F472">
            <v>130.02000000000001</v>
          </cell>
          <cell r="G472" t="str">
            <v>CDHU 197 (Fev/25)</v>
          </cell>
        </row>
        <row r="473">
          <cell r="A473" t="str">
            <v>05.07.070</v>
          </cell>
          <cell r="B473" t="str">
            <v>Remoção de entulho de obra com caçamba metálica - gesso e/ou drywall</v>
          </cell>
          <cell r="C473" t="str">
            <v>M3</v>
          </cell>
          <cell r="D473">
            <v>113.02</v>
          </cell>
          <cell r="E473">
            <v>12.86</v>
          </cell>
          <cell r="F473">
            <v>125.88</v>
          </cell>
          <cell r="G473" t="str">
            <v>CDHU 197 (Fev/25)</v>
          </cell>
        </row>
        <row r="474">
          <cell r="A474" t="str">
            <v>05.07.100</v>
          </cell>
          <cell r="B474" t="str">
            <v>Transporte de resíduo sólido em aterro - telhas cimento amianto Classe D</v>
          </cell>
          <cell r="C474" t="str">
            <v>T</v>
          </cell>
          <cell r="D474">
            <v>264.54000000000002</v>
          </cell>
          <cell r="E474">
            <v>1.07</v>
          </cell>
          <cell r="F474">
            <v>265.61</v>
          </cell>
          <cell r="G474" t="str">
            <v>CDHU 197 (Fev/25)</v>
          </cell>
        </row>
        <row r="475">
          <cell r="A475" t="str">
            <v>05.08</v>
          </cell>
          <cell r="B475" t="str">
            <v>Transporte mecanizado de material solto</v>
          </cell>
          <cell r="C475"/>
          <cell r="D475"/>
          <cell r="E475"/>
          <cell r="F475"/>
          <cell r="G475">
            <v>5</v>
          </cell>
        </row>
        <row r="476">
          <cell r="A476" t="str">
            <v>05.08.060</v>
          </cell>
          <cell r="B476" t="str">
            <v>Transporte de entulho, para distâncias superiores ao 3° km até o 5° km</v>
          </cell>
          <cell r="C476" t="str">
            <v>M3</v>
          </cell>
          <cell r="D476">
            <v>20.85</v>
          </cell>
          <cell r="E476"/>
          <cell r="F476">
            <v>20.85</v>
          </cell>
          <cell r="G476" t="str">
            <v>CDHU 197 (Fev/25)</v>
          </cell>
        </row>
        <row r="477">
          <cell r="A477" t="str">
            <v>05.08.080</v>
          </cell>
          <cell r="B477" t="str">
            <v>Transporte de entulho, para distâncias superiores ao 5° km até o 10° km</v>
          </cell>
          <cell r="C477" t="str">
            <v>M3</v>
          </cell>
          <cell r="D477">
            <v>39.08</v>
          </cell>
          <cell r="E477"/>
          <cell r="F477">
            <v>39.08</v>
          </cell>
          <cell r="G477" t="str">
            <v>CDHU 197 (Fev/25)</v>
          </cell>
        </row>
        <row r="478">
          <cell r="A478" t="str">
            <v>05.08.100</v>
          </cell>
          <cell r="B478" t="str">
            <v>Transporte de entulho, para distâncias superiores ao 10° km até o 15° km</v>
          </cell>
          <cell r="C478" t="str">
            <v>M3</v>
          </cell>
          <cell r="D478">
            <v>48.53</v>
          </cell>
          <cell r="E478"/>
          <cell r="F478">
            <v>48.53</v>
          </cell>
          <cell r="G478" t="str">
            <v>CDHU 197 (Fev/25)</v>
          </cell>
        </row>
        <row r="479">
          <cell r="A479" t="str">
            <v>05.08.120</v>
          </cell>
          <cell r="B479" t="str">
            <v>Transporte de entulho, para distâncias superiores ao 15° km até o 20° km</v>
          </cell>
          <cell r="C479" t="str">
            <v>M3</v>
          </cell>
          <cell r="D479">
            <v>55.19</v>
          </cell>
          <cell r="E479"/>
          <cell r="F479">
            <v>55.19</v>
          </cell>
          <cell r="G479" t="str">
            <v>CDHU 197 (Fev/25)</v>
          </cell>
        </row>
        <row r="480">
          <cell r="A480" t="str">
            <v>05.08.140</v>
          </cell>
          <cell r="B480" t="str">
            <v>Transporte de entulho, para distâncias superiores ao 20° km</v>
          </cell>
          <cell r="C480" t="str">
            <v>M3XKM</v>
          </cell>
          <cell r="D480">
            <v>2.76</v>
          </cell>
          <cell r="E480"/>
          <cell r="F480">
            <v>2.76</v>
          </cell>
          <cell r="G480" t="str">
            <v>CDHU 197 (Fev/25)</v>
          </cell>
        </row>
        <row r="481">
          <cell r="A481" t="str">
            <v>05.08.220</v>
          </cell>
          <cell r="B481" t="str">
            <v>Carregamento mecanizado de entulho fragmentado, com caminhão à disposição dentro da obra, até o raio de 1 km</v>
          </cell>
          <cell r="C481" t="str">
            <v>M3</v>
          </cell>
          <cell r="D481">
            <v>17.690000000000001</v>
          </cell>
          <cell r="E481"/>
          <cell r="F481">
            <v>17.690000000000001</v>
          </cell>
          <cell r="G481" t="str">
            <v>CDHU 197 (Fev/25)</v>
          </cell>
        </row>
        <row r="482">
          <cell r="A482" t="str">
            <v>05.09</v>
          </cell>
          <cell r="B482" t="str">
            <v>Taxas de recolhimento</v>
          </cell>
          <cell r="C482"/>
          <cell r="D482"/>
          <cell r="E482"/>
          <cell r="F482"/>
          <cell r="G482">
            <v>5</v>
          </cell>
        </row>
        <row r="483">
          <cell r="A483" t="str">
            <v>05.09.006</v>
          </cell>
          <cell r="B483" t="str">
            <v>Taxa de destinação de resíduo sólido em aterro, tipo inerte</v>
          </cell>
          <cell r="C483" t="str">
            <v>T</v>
          </cell>
          <cell r="D483">
            <v>47.39</v>
          </cell>
          <cell r="E483"/>
          <cell r="F483">
            <v>47.39</v>
          </cell>
          <cell r="G483" t="str">
            <v>CDHU 197 (Fev/25)</v>
          </cell>
        </row>
        <row r="484">
          <cell r="A484" t="str">
            <v>05.09.007</v>
          </cell>
          <cell r="B484" t="str">
            <v>Taxa de destinação de resíduo sólido em aterro, tipo solo/terra</v>
          </cell>
          <cell r="C484" t="str">
            <v>M3</v>
          </cell>
          <cell r="D484">
            <v>30.62</v>
          </cell>
          <cell r="E484"/>
          <cell r="F484">
            <v>30.62</v>
          </cell>
          <cell r="G484" t="str">
            <v>CDHU 197 (Fev/25)</v>
          </cell>
        </row>
        <row r="485">
          <cell r="A485" t="str">
            <v>05.09.008</v>
          </cell>
          <cell r="B485" t="str">
            <v>Taxa de destinação de resíduo sólido em aterro - telhas cimento amianto</v>
          </cell>
          <cell r="C485" t="str">
            <v>T</v>
          </cell>
          <cell r="D485">
            <v>850</v>
          </cell>
          <cell r="E485"/>
          <cell r="F485">
            <v>850</v>
          </cell>
          <cell r="G485" t="str">
            <v>CDHU 197 (Fev/25)</v>
          </cell>
        </row>
        <row r="486">
          <cell r="A486" t="str">
            <v>05.10</v>
          </cell>
          <cell r="B486" t="str">
            <v>Transporte mecanizado de solo</v>
          </cell>
          <cell r="C486"/>
          <cell r="D486"/>
          <cell r="E486"/>
          <cell r="F486"/>
          <cell r="G486">
            <v>5</v>
          </cell>
        </row>
        <row r="487">
          <cell r="A487" t="str">
            <v>05.10.010</v>
          </cell>
          <cell r="B487" t="str">
            <v>Carregamento mecanizado de solo de 1ª e 2ª categoria</v>
          </cell>
          <cell r="C487" t="str">
            <v>M3</v>
          </cell>
          <cell r="D487">
            <v>6.4</v>
          </cell>
          <cell r="E487"/>
          <cell r="F487">
            <v>6.4</v>
          </cell>
          <cell r="G487" t="str">
            <v>CDHU 197 (Fev/25)</v>
          </cell>
        </row>
        <row r="488">
          <cell r="A488" t="str">
            <v>05.10.020</v>
          </cell>
          <cell r="B488" t="str">
            <v>Transporte de solo de 1ª e 2ª categoria por caminhão até o 2° km</v>
          </cell>
          <cell r="C488" t="str">
            <v>M3</v>
          </cell>
          <cell r="D488">
            <v>8.56</v>
          </cell>
          <cell r="E488"/>
          <cell r="F488">
            <v>8.56</v>
          </cell>
          <cell r="G488" t="str">
            <v>CDHU 197 (Fev/25)</v>
          </cell>
        </row>
        <row r="489">
          <cell r="A489" t="str">
            <v>05.10.021</v>
          </cell>
          <cell r="B489" t="str">
            <v>Transporte de solo de 1ª e 2ª categoria por caminhão para distâncias superiores ao 2° km até o 3° km</v>
          </cell>
          <cell r="C489" t="str">
            <v>M3</v>
          </cell>
          <cell r="D489">
            <v>12.78</v>
          </cell>
          <cell r="E489"/>
          <cell r="F489">
            <v>12.78</v>
          </cell>
          <cell r="G489" t="str">
            <v>CDHU 197 (Fev/25)</v>
          </cell>
        </row>
        <row r="490">
          <cell r="A490" t="str">
            <v>05.10.022</v>
          </cell>
          <cell r="B490" t="str">
            <v>Transporte de solo de 1ª e 2ª categoria por caminhão para distâncias superiores ao 3° km até o 5° km</v>
          </cell>
          <cell r="C490" t="str">
            <v>M3</v>
          </cell>
          <cell r="D490">
            <v>14.13</v>
          </cell>
          <cell r="E490"/>
          <cell r="F490">
            <v>14.13</v>
          </cell>
          <cell r="G490" t="str">
            <v>CDHU 197 (Fev/25)</v>
          </cell>
        </row>
        <row r="491">
          <cell r="A491" t="str">
            <v>05.10.023</v>
          </cell>
          <cell r="B491" t="str">
            <v>Transporte de solo de 1ª e 2ª categoria por caminhão para distâncias superiores ao 5° km até o 10° km</v>
          </cell>
          <cell r="C491" t="str">
            <v>M3</v>
          </cell>
          <cell r="D491">
            <v>18.88</v>
          </cell>
          <cell r="E491"/>
          <cell r="F491">
            <v>18.88</v>
          </cell>
          <cell r="G491" t="str">
            <v>CDHU 197 (Fev/25)</v>
          </cell>
        </row>
        <row r="492">
          <cell r="A492" t="str">
            <v>05.10.024</v>
          </cell>
          <cell r="B492" t="str">
            <v>Transporte de solo de 1ª e 2ª categoria por caminhão para distâncias superiores ao 10° km até o 15° km</v>
          </cell>
          <cell r="C492" t="str">
            <v>M3</v>
          </cell>
          <cell r="D492">
            <v>28.29</v>
          </cell>
          <cell r="E492"/>
          <cell r="F492">
            <v>28.29</v>
          </cell>
          <cell r="G492" t="str">
            <v>CDHU 197 (Fev/25)</v>
          </cell>
        </row>
        <row r="493">
          <cell r="A493" t="str">
            <v>05.10.025</v>
          </cell>
          <cell r="B493" t="str">
            <v>Transporte de solo de 1ª e 2ª categoria por caminhão para distâncias superiores ao 15° km até o 20° km</v>
          </cell>
          <cell r="C493" t="str">
            <v>M3</v>
          </cell>
          <cell r="D493">
            <v>37.68</v>
          </cell>
          <cell r="E493"/>
          <cell r="F493">
            <v>37.68</v>
          </cell>
          <cell r="G493" t="str">
            <v>CDHU 197 (Fev/25)</v>
          </cell>
        </row>
        <row r="494">
          <cell r="A494" t="str">
            <v>05.10.026</v>
          </cell>
          <cell r="B494" t="str">
            <v>Transporte de solo de 1ª e 2ª categoria por caminhão para distâncias superiores ao 20° km</v>
          </cell>
          <cell r="C494" t="str">
            <v>M3XKM</v>
          </cell>
          <cell r="D494">
            <v>1.82</v>
          </cell>
          <cell r="E494"/>
          <cell r="F494">
            <v>1.82</v>
          </cell>
          <cell r="G494" t="str">
            <v>CDHU 197 (Fev/25)</v>
          </cell>
        </row>
        <row r="495">
          <cell r="A495" t="str">
            <v>05.10.030</v>
          </cell>
          <cell r="B495" t="str">
            <v>Transporte de solo brejoso por caminhão até o 2° km</v>
          </cell>
          <cell r="C495" t="str">
            <v>M3</v>
          </cell>
          <cell r="D495">
            <v>14.73</v>
          </cell>
          <cell r="E495"/>
          <cell r="F495">
            <v>14.73</v>
          </cell>
          <cell r="G495" t="str">
            <v>CDHU 197 (Fev/25)</v>
          </cell>
        </row>
        <row r="496">
          <cell r="A496" t="str">
            <v>05.10.031</v>
          </cell>
          <cell r="B496" t="str">
            <v>Transporte de solo brejoso por caminhão para distâncias superiores ao 2° km até o 3° km</v>
          </cell>
          <cell r="C496" t="str">
            <v>M3</v>
          </cell>
          <cell r="D496">
            <v>20.309999999999999</v>
          </cell>
          <cell r="E496"/>
          <cell r="F496">
            <v>20.309999999999999</v>
          </cell>
          <cell r="G496" t="str">
            <v>CDHU 197 (Fev/25)</v>
          </cell>
        </row>
        <row r="497">
          <cell r="A497" t="str">
            <v>05.10.032</v>
          </cell>
          <cell r="B497" t="str">
            <v>Transporte de solo brejoso por caminhão para distâncias superiores ao 3° km até o 5° km</v>
          </cell>
          <cell r="C497" t="str">
            <v>M3</v>
          </cell>
          <cell r="D497">
            <v>21.2</v>
          </cell>
          <cell r="E497"/>
          <cell r="F497">
            <v>21.2</v>
          </cell>
          <cell r="G497" t="str">
            <v>CDHU 197 (Fev/25)</v>
          </cell>
        </row>
        <row r="498">
          <cell r="A498" t="str">
            <v>05.10.033</v>
          </cell>
          <cell r="B498" t="str">
            <v>Transporte de solo brejoso por caminhão para distâncias superiores ao 5° km até o 10° km</v>
          </cell>
          <cell r="C498" t="str">
            <v>M3</v>
          </cell>
          <cell r="D498">
            <v>27.09</v>
          </cell>
          <cell r="E498"/>
          <cell r="F498">
            <v>27.09</v>
          </cell>
          <cell r="G498" t="str">
            <v>CDHU 197 (Fev/25)</v>
          </cell>
        </row>
        <row r="499">
          <cell r="A499" t="str">
            <v>05.10.034</v>
          </cell>
          <cell r="B499" t="str">
            <v>Transporte de solo brejoso por caminhão para distâncias superiores ao 10° km até o 15° km</v>
          </cell>
          <cell r="C499" t="str">
            <v>M3</v>
          </cell>
          <cell r="D499">
            <v>40.619999999999997</v>
          </cell>
          <cell r="E499"/>
          <cell r="F499">
            <v>40.619999999999997</v>
          </cell>
          <cell r="G499" t="str">
            <v>CDHU 197 (Fev/25)</v>
          </cell>
        </row>
        <row r="500">
          <cell r="A500" t="str">
            <v>05.10.035</v>
          </cell>
          <cell r="B500" t="str">
            <v>Transporte de solo brejoso por caminhão para distâncias superiores ao 15° km até o 20° km</v>
          </cell>
          <cell r="C500" t="str">
            <v>M3</v>
          </cell>
          <cell r="D500">
            <v>54.15</v>
          </cell>
          <cell r="E500"/>
          <cell r="F500">
            <v>54.15</v>
          </cell>
          <cell r="G500" t="str">
            <v>CDHU 197 (Fev/25)</v>
          </cell>
        </row>
        <row r="501">
          <cell r="A501" t="str">
            <v>05.10.036</v>
          </cell>
          <cell r="B501" t="str">
            <v>Transporte de solo brejoso por caminhão para distâncias superiores ao 20° km</v>
          </cell>
          <cell r="C501" t="str">
            <v>M3XKM</v>
          </cell>
          <cell r="D501">
            <v>2.63</v>
          </cell>
          <cell r="E501"/>
          <cell r="F501">
            <v>2.63</v>
          </cell>
          <cell r="G501" t="str">
            <v>CDHU 197 (Fev/25)</v>
          </cell>
        </row>
        <row r="502">
          <cell r="A502" t="str">
            <v>06</v>
          </cell>
          <cell r="B502" t="str">
            <v>SERVICO EM SOLO E ROCHA, MANUAL</v>
          </cell>
          <cell r="C502"/>
          <cell r="D502"/>
          <cell r="E502"/>
          <cell r="F502"/>
          <cell r="G502">
            <v>2</v>
          </cell>
        </row>
        <row r="503">
          <cell r="A503" t="str">
            <v>06.01</v>
          </cell>
          <cell r="B503" t="str">
            <v>Escavação manual em campo aberto de solo, exceto rocha</v>
          </cell>
          <cell r="C503"/>
          <cell r="D503"/>
          <cell r="E503"/>
          <cell r="F503"/>
          <cell r="G503">
            <v>5</v>
          </cell>
        </row>
        <row r="504">
          <cell r="A504" t="str">
            <v>06.01.020</v>
          </cell>
          <cell r="B504" t="str">
            <v>Escavação manual em solo de 1ª e 2ª categoria em campo aberto</v>
          </cell>
          <cell r="C504" t="str">
            <v>M3</v>
          </cell>
          <cell r="D504"/>
          <cell r="E504">
            <v>53.58</v>
          </cell>
          <cell r="F504">
            <v>53.58</v>
          </cell>
          <cell r="G504" t="str">
            <v>CDHU 197 (Fev/25)</v>
          </cell>
        </row>
        <row r="505">
          <cell r="A505" t="str">
            <v>06.01.040</v>
          </cell>
          <cell r="B505" t="str">
            <v>Escavação manual em solo brejoso em campo aberto</v>
          </cell>
          <cell r="C505" t="str">
            <v>M3</v>
          </cell>
          <cell r="D505"/>
          <cell r="E505">
            <v>66.86</v>
          </cell>
          <cell r="F505">
            <v>66.86</v>
          </cell>
          <cell r="G505" t="str">
            <v>CDHU 197 (Fev/25)</v>
          </cell>
        </row>
        <row r="506">
          <cell r="A506" t="str">
            <v>06.02</v>
          </cell>
          <cell r="B506" t="str">
            <v>Escavação manual em valas e buracos de solo, exceto rocha</v>
          </cell>
          <cell r="C506"/>
          <cell r="D506"/>
          <cell r="E506"/>
          <cell r="F506"/>
          <cell r="G506">
            <v>5</v>
          </cell>
        </row>
        <row r="507">
          <cell r="A507" t="str">
            <v>06.02.020</v>
          </cell>
          <cell r="B507" t="str">
            <v>Escavação manual em solo de 1ª e 2ª categoria em vala ou cava até 1,5 m</v>
          </cell>
          <cell r="C507" t="str">
            <v>M3</v>
          </cell>
          <cell r="D507"/>
          <cell r="E507">
            <v>64.290000000000006</v>
          </cell>
          <cell r="F507">
            <v>64.290000000000006</v>
          </cell>
          <cell r="G507" t="str">
            <v>CDHU 197 (Fev/25)</v>
          </cell>
        </row>
        <row r="508">
          <cell r="A508" t="str">
            <v>06.02.040</v>
          </cell>
          <cell r="B508" t="str">
            <v>Escavação manual em solo de 1ª e 2ª categoria em vala ou cava além de 1,5 m</v>
          </cell>
          <cell r="C508" t="str">
            <v>M3</v>
          </cell>
          <cell r="D508"/>
          <cell r="E508">
            <v>83.15</v>
          </cell>
          <cell r="F508">
            <v>83.15</v>
          </cell>
          <cell r="G508" t="str">
            <v>CDHU 197 (Fev/25)</v>
          </cell>
        </row>
        <row r="509">
          <cell r="A509" t="str">
            <v>06.11</v>
          </cell>
          <cell r="B509" t="str">
            <v>Reaterro manual sem fornecimento de material</v>
          </cell>
          <cell r="C509"/>
          <cell r="D509"/>
          <cell r="E509"/>
          <cell r="F509"/>
          <cell r="G509">
            <v>5</v>
          </cell>
        </row>
        <row r="510">
          <cell r="A510" t="str">
            <v>06.11.020</v>
          </cell>
          <cell r="B510" t="str">
            <v>Reaterro manual para simples regularização sem compactação</v>
          </cell>
          <cell r="C510" t="str">
            <v>M3</v>
          </cell>
          <cell r="D510"/>
          <cell r="E510">
            <v>9.2100000000000009</v>
          </cell>
          <cell r="F510">
            <v>9.2100000000000009</v>
          </cell>
          <cell r="G510" t="str">
            <v>CDHU 197 (Fev/25)</v>
          </cell>
        </row>
        <row r="511">
          <cell r="A511" t="str">
            <v>06.11.040</v>
          </cell>
          <cell r="B511" t="str">
            <v>Reaterro manual apiloado sem controle de compactação</v>
          </cell>
          <cell r="C511" t="str">
            <v>M3</v>
          </cell>
          <cell r="D511"/>
          <cell r="E511">
            <v>19.989999999999998</v>
          </cell>
          <cell r="F511">
            <v>19.989999999999998</v>
          </cell>
          <cell r="G511" t="str">
            <v>CDHU 197 (Fev/25)</v>
          </cell>
        </row>
        <row r="512">
          <cell r="A512" t="str">
            <v>06.11.060</v>
          </cell>
          <cell r="B512" t="str">
            <v>Reaterro manual com adição de 2% de cimento</v>
          </cell>
          <cell r="C512" t="str">
            <v>M3</v>
          </cell>
          <cell r="D512">
            <v>17.04</v>
          </cell>
          <cell r="E512">
            <v>72</v>
          </cell>
          <cell r="F512">
            <v>89.04</v>
          </cell>
          <cell r="G512" t="str">
            <v>CDHU 197 (Fev/25)</v>
          </cell>
        </row>
        <row r="513">
          <cell r="A513" t="str">
            <v>06.12</v>
          </cell>
          <cell r="B513" t="str">
            <v>Aterro manual sem fornecimento de material</v>
          </cell>
          <cell r="C513"/>
          <cell r="D513"/>
          <cell r="E513"/>
          <cell r="F513"/>
          <cell r="G513">
            <v>5</v>
          </cell>
        </row>
        <row r="514">
          <cell r="A514" t="str">
            <v>06.12.020</v>
          </cell>
          <cell r="B514" t="str">
            <v>Aterro manual apiloado de área interna com maço de 30 kg</v>
          </cell>
          <cell r="C514" t="str">
            <v>M3</v>
          </cell>
          <cell r="D514"/>
          <cell r="E514">
            <v>66.19</v>
          </cell>
          <cell r="F514">
            <v>66.19</v>
          </cell>
          <cell r="G514" t="str">
            <v>CDHU 197 (Fev/25)</v>
          </cell>
        </row>
        <row r="515">
          <cell r="A515" t="str">
            <v>06.14</v>
          </cell>
          <cell r="B515" t="str">
            <v>Carga / carregamento e descarga manual</v>
          </cell>
          <cell r="C515"/>
          <cell r="D515"/>
          <cell r="E515"/>
          <cell r="F515"/>
          <cell r="G515">
            <v>5</v>
          </cell>
        </row>
        <row r="516">
          <cell r="A516" t="str">
            <v>06.14.020</v>
          </cell>
          <cell r="B516" t="str">
            <v>Carga manual de solo</v>
          </cell>
          <cell r="C516" t="str">
            <v>M3</v>
          </cell>
          <cell r="D516"/>
          <cell r="E516">
            <v>12.86</v>
          </cell>
          <cell r="F516">
            <v>12.86</v>
          </cell>
          <cell r="G516" t="str">
            <v>CDHU 197 (Fev/25)</v>
          </cell>
        </row>
        <row r="517">
          <cell r="A517" t="str">
            <v>07</v>
          </cell>
          <cell r="B517" t="str">
            <v>SERVICO EM SOLO E ROCHA, MECANIZADO</v>
          </cell>
          <cell r="C517"/>
          <cell r="D517"/>
          <cell r="E517"/>
          <cell r="F517"/>
          <cell r="G517">
            <v>2</v>
          </cell>
        </row>
        <row r="518">
          <cell r="A518" t="str">
            <v>07.01</v>
          </cell>
          <cell r="B518" t="str">
            <v>Escavação ou corte mecanizados em campo aberto de solo, exceto rocha</v>
          </cell>
          <cell r="C518"/>
          <cell r="D518"/>
          <cell r="E518"/>
          <cell r="F518"/>
          <cell r="G518">
            <v>5</v>
          </cell>
        </row>
        <row r="519">
          <cell r="A519" t="str">
            <v>07.01.010</v>
          </cell>
          <cell r="B519" t="str">
            <v>Escavação e carga mecanizada para exploração de solo em jazida</v>
          </cell>
          <cell r="C519" t="str">
            <v>M3</v>
          </cell>
          <cell r="D519">
            <v>15.69</v>
          </cell>
          <cell r="E519">
            <v>0.3</v>
          </cell>
          <cell r="F519">
            <v>15.99</v>
          </cell>
          <cell r="G519" t="str">
            <v>CDHU 197 (Fev/25)</v>
          </cell>
        </row>
        <row r="520">
          <cell r="A520" t="str">
            <v>07.01.020</v>
          </cell>
          <cell r="B520" t="str">
            <v>Escavação e carga mecanizada em solo de 1ª categoria, em campo aberto</v>
          </cell>
          <cell r="C520" t="str">
            <v>M3</v>
          </cell>
          <cell r="D520">
            <v>16.12</v>
          </cell>
          <cell r="E520">
            <v>0.3</v>
          </cell>
          <cell r="F520">
            <v>16.420000000000002</v>
          </cell>
          <cell r="G520" t="str">
            <v>CDHU 197 (Fev/25)</v>
          </cell>
        </row>
        <row r="521">
          <cell r="A521" t="str">
            <v>07.01.060</v>
          </cell>
          <cell r="B521" t="str">
            <v>Escavação e carga mecanizada em solo de 2ª categoria, em campo aberto</v>
          </cell>
          <cell r="C521" t="str">
            <v>M3</v>
          </cell>
          <cell r="D521">
            <v>33.369999999999997</v>
          </cell>
          <cell r="E521">
            <v>1</v>
          </cell>
          <cell r="F521">
            <v>34.369999999999997</v>
          </cell>
          <cell r="G521" t="str">
            <v>CDHU 197 (Fev/25)</v>
          </cell>
        </row>
        <row r="522">
          <cell r="A522" t="str">
            <v>07.01.120</v>
          </cell>
          <cell r="B522" t="str">
            <v>Carga e remoção de terra até a distância média de 1 km</v>
          </cell>
          <cell r="C522" t="str">
            <v>M3</v>
          </cell>
          <cell r="D522">
            <v>15.77</v>
          </cell>
          <cell r="E522"/>
          <cell r="F522">
            <v>15.77</v>
          </cell>
          <cell r="G522" t="str">
            <v>CDHU 197 (Fev/25)</v>
          </cell>
        </row>
        <row r="523">
          <cell r="A523" t="str">
            <v>07.02</v>
          </cell>
          <cell r="B523" t="str">
            <v>Escavação mecanizada de valas e buracos em solo, exceto rocha</v>
          </cell>
          <cell r="C523"/>
          <cell r="D523"/>
          <cell r="E523"/>
          <cell r="F523"/>
          <cell r="G523">
            <v>5</v>
          </cell>
        </row>
        <row r="524">
          <cell r="A524" t="str">
            <v>07.02.020</v>
          </cell>
          <cell r="B524" t="str">
            <v>Escavação mecanizada de valas ou cavas com profundidade de até 2 m</v>
          </cell>
          <cell r="C524" t="str">
            <v>M3</v>
          </cell>
          <cell r="D524">
            <v>9.75</v>
          </cell>
          <cell r="E524">
            <v>1.38</v>
          </cell>
          <cell r="F524">
            <v>11.13</v>
          </cell>
          <cell r="G524" t="str">
            <v>CDHU 197 (Fev/25)</v>
          </cell>
        </row>
        <row r="525">
          <cell r="A525" t="str">
            <v>07.02.040</v>
          </cell>
          <cell r="B525" t="str">
            <v>Escavação mecanizada de valas ou cavas com profundidade de até 3 m</v>
          </cell>
          <cell r="C525" t="str">
            <v>M3</v>
          </cell>
          <cell r="D525">
            <v>10.99</v>
          </cell>
          <cell r="E525">
            <v>1.56</v>
          </cell>
          <cell r="F525">
            <v>12.55</v>
          </cell>
          <cell r="G525" t="str">
            <v>CDHU 197 (Fev/25)</v>
          </cell>
        </row>
        <row r="526">
          <cell r="A526" t="str">
            <v>07.02.060</v>
          </cell>
          <cell r="B526" t="str">
            <v>Escavação mecanizada de valas ou cavas com profundidade de até 4 m</v>
          </cell>
          <cell r="C526" t="str">
            <v>M3</v>
          </cell>
          <cell r="D526">
            <v>19.79</v>
          </cell>
          <cell r="E526">
            <v>0.89</v>
          </cell>
          <cell r="F526">
            <v>20.68</v>
          </cell>
          <cell r="G526" t="str">
            <v>CDHU 197 (Fev/25)</v>
          </cell>
        </row>
        <row r="527">
          <cell r="A527" t="str">
            <v>07.02.080</v>
          </cell>
          <cell r="B527" t="str">
            <v>Escavação mecanizada de valas ou cavas com profundidade acima de 4 m, com escavadeira hidráulica</v>
          </cell>
          <cell r="C527" t="str">
            <v>M3</v>
          </cell>
          <cell r="D527">
            <v>20.96</v>
          </cell>
          <cell r="E527">
            <v>0.85</v>
          </cell>
          <cell r="F527">
            <v>21.81</v>
          </cell>
          <cell r="G527" t="str">
            <v>CDHU 197 (Fev/25)</v>
          </cell>
        </row>
        <row r="528">
          <cell r="A528" t="str">
            <v>07.05</v>
          </cell>
          <cell r="B528" t="str">
            <v>Escavação mecanizada em solo brejoso ou turfa</v>
          </cell>
          <cell r="C528"/>
          <cell r="D528"/>
          <cell r="E528"/>
          <cell r="F528"/>
          <cell r="G528">
            <v>5</v>
          </cell>
        </row>
        <row r="529">
          <cell r="A529" t="str">
            <v>07.05.010</v>
          </cell>
          <cell r="B529" t="str">
            <v>Escavação e carga mecanizada em solo brejoso ou turfa</v>
          </cell>
          <cell r="C529" t="str">
            <v>M3</v>
          </cell>
          <cell r="D529">
            <v>36.590000000000003</v>
          </cell>
          <cell r="E529">
            <v>2</v>
          </cell>
          <cell r="F529">
            <v>38.590000000000003</v>
          </cell>
          <cell r="G529" t="str">
            <v>CDHU 197 (Fev/25)</v>
          </cell>
        </row>
        <row r="530">
          <cell r="A530" t="str">
            <v>07.05.020</v>
          </cell>
          <cell r="B530" t="str">
            <v>Escavação e carga mecanizada em solo vegetal superficial</v>
          </cell>
          <cell r="C530" t="str">
            <v>M3</v>
          </cell>
          <cell r="D530">
            <v>31.4</v>
          </cell>
          <cell r="E530">
            <v>1.61</v>
          </cell>
          <cell r="F530">
            <v>33.01</v>
          </cell>
          <cell r="G530" t="str">
            <v>CDHU 197 (Fev/25)</v>
          </cell>
        </row>
        <row r="531">
          <cell r="A531" t="str">
            <v>07.06</v>
          </cell>
          <cell r="B531" t="str">
            <v>Escavação ou carga mecanizada em campo aberto</v>
          </cell>
          <cell r="C531"/>
          <cell r="D531"/>
          <cell r="E531"/>
          <cell r="F531"/>
          <cell r="G531">
            <v>5</v>
          </cell>
        </row>
        <row r="532">
          <cell r="A532" t="str">
            <v>07.06.010</v>
          </cell>
          <cell r="B532" t="str">
            <v>Escavação e carga mecanizada em campo aberto, com rompedor hidráulico, em rocha</v>
          </cell>
          <cell r="C532" t="str">
            <v>M3</v>
          </cell>
          <cell r="D532">
            <v>291.17</v>
          </cell>
          <cell r="E532"/>
          <cell r="F532">
            <v>291.17</v>
          </cell>
          <cell r="G532" t="str">
            <v>CDHU 197 (Fev/25)</v>
          </cell>
        </row>
        <row r="533">
          <cell r="A533" t="str">
            <v>07.10</v>
          </cell>
          <cell r="B533" t="str">
            <v>Apiloamento e nivelamento mecanizado de solo</v>
          </cell>
          <cell r="C533"/>
          <cell r="D533"/>
          <cell r="E533"/>
          <cell r="F533"/>
          <cell r="G533">
            <v>5</v>
          </cell>
        </row>
        <row r="534">
          <cell r="A534" t="str">
            <v>07.10.020</v>
          </cell>
          <cell r="B534" t="str">
            <v>Espalhamento de solo em bota-fora com compactação sem controle</v>
          </cell>
          <cell r="C534" t="str">
            <v>M3</v>
          </cell>
          <cell r="D534">
            <v>5.35</v>
          </cell>
          <cell r="E534">
            <v>0.12</v>
          </cell>
          <cell r="F534">
            <v>5.47</v>
          </cell>
          <cell r="G534" t="str">
            <v>CDHU 197 (Fev/25)</v>
          </cell>
        </row>
        <row r="535">
          <cell r="A535" t="str">
            <v>07.11</v>
          </cell>
          <cell r="B535" t="str">
            <v>Reaterro mecanizado sem fornecimento de material</v>
          </cell>
          <cell r="C535"/>
          <cell r="D535"/>
          <cell r="E535"/>
          <cell r="F535"/>
          <cell r="G535">
            <v>5</v>
          </cell>
        </row>
        <row r="536">
          <cell r="A536" t="str">
            <v>07.11.020</v>
          </cell>
          <cell r="B536" t="str">
            <v>Reaterro compactado mecanizado de vala ou cava com compactador</v>
          </cell>
          <cell r="C536" t="str">
            <v>M3</v>
          </cell>
          <cell r="D536">
            <v>4.0599999999999996</v>
          </cell>
          <cell r="E536">
            <v>2.99</v>
          </cell>
          <cell r="F536">
            <v>7.05</v>
          </cell>
          <cell r="G536" t="str">
            <v>CDHU 197 (Fev/25)</v>
          </cell>
        </row>
        <row r="537">
          <cell r="A537" t="str">
            <v>07.11.040</v>
          </cell>
          <cell r="B537" t="str">
            <v>Reaterro compactado mecanizado de vala ou cava com rolo, mínimo de 95% PN</v>
          </cell>
          <cell r="C537" t="str">
            <v>M3</v>
          </cell>
          <cell r="D537">
            <v>20.97</v>
          </cell>
          <cell r="E537">
            <v>2.75</v>
          </cell>
          <cell r="F537">
            <v>23.72</v>
          </cell>
          <cell r="G537" t="str">
            <v>CDHU 197 (Fev/25)</v>
          </cell>
        </row>
        <row r="538">
          <cell r="A538" t="str">
            <v>07.12</v>
          </cell>
          <cell r="B538" t="str">
            <v>Aterro mecanizado sem fornecimento de material</v>
          </cell>
          <cell r="C538"/>
          <cell r="D538"/>
          <cell r="E538"/>
          <cell r="F538"/>
          <cell r="G538">
            <v>5</v>
          </cell>
        </row>
        <row r="539">
          <cell r="A539" t="str">
            <v>07.12.010</v>
          </cell>
          <cell r="B539" t="str">
            <v>Compactação de aterro mecanizado mínimo de 95% PN, sem fornecimento de solo em áreas fechadas</v>
          </cell>
          <cell r="C539" t="str">
            <v>M3</v>
          </cell>
          <cell r="D539">
            <v>16.670000000000002</v>
          </cell>
          <cell r="E539">
            <v>0.45</v>
          </cell>
          <cell r="F539">
            <v>17.12</v>
          </cell>
          <cell r="G539" t="str">
            <v>CDHU 197 (Fev/25)</v>
          </cell>
        </row>
        <row r="540">
          <cell r="A540" t="str">
            <v>07.12.020</v>
          </cell>
          <cell r="B540" t="str">
            <v>Compactação de aterro mecanizado mínimo de 95% PN, sem fornecimento de solo em campo aberto</v>
          </cell>
          <cell r="C540" t="str">
            <v>M3</v>
          </cell>
          <cell r="D540">
            <v>11.86</v>
          </cell>
          <cell r="E540">
            <v>0.32</v>
          </cell>
          <cell r="F540">
            <v>12.18</v>
          </cell>
          <cell r="G540" t="str">
            <v>CDHU 197 (Fev/25)</v>
          </cell>
        </row>
        <row r="541">
          <cell r="A541" t="str">
            <v>07.12.030</v>
          </cell>
          <cell r="B541" t="str">
            <v>Compactação de aterro mecanizado a 100% PN, sem fornecimento de solo em campo aberto</v>
          </cell>
          <cell r="C541" t="str">
            <v>M3</v>
          </cell>
          <cell r="D541">
            <v>12.04</v>
          </cell>
          <cell r="E541">
            <v>0.14000000000000001</v>
          </cell>
          <cell r="F541">
            <v>12.18</v>
          </cell>
          <cell r="G541" t="str">
            <v>CDHU 197 (Fev/25)</v>
          </cell>
        </row>
        <row r="542">
          <cell r="A542" t="str">
            <v>07.12.040</v>
          </cell>
          <cell r="B542" t="str">
            <v>Aterro mecanizado por compensação, solo de 1ª categoria em campo aberto, sem compactação do aterro</v>
          </cell>
          <cell r="C542" t="str">
            <v>M3</v>
          </cell>
          <cell r="D542">
            <v>20.21</v>
          </cell>
          <cell r="E542">
            <v>0.43</v>
          </cell>
          <cell r="F542">
            <v>20.64</v>
          </cell>
          <cell r="G542" t="str">
            <v>CDHU 197 (Fev/25)</v>
          </cell>
        </row>
        <row r="543">
          <cell r="A543" t="str">
            <v>08</v>
          </cell>
          <cell r="B543" t="str">
            <v>ESCORAMENTO, CONTENCAO E DRENAGEM</v>
          </cell>
          <cell r="C543"/>
          <cell r="D543"/>
          <cell r="E543"/>
          <cell r="F543"/>
          <cell r="G543">
            <v>2</v>
          </cell>
        </row>
        <row r="544">
          <cell r="A544" t="str">
            <v>08.01</v>
          </cell>
          <cell r="B544" t="str">
            <v>Escoramento</v>
          </cell>
          <cell r="C544"/>
          <cell r="D544"/>
          <cell r="E544"/>
          <cell r="F544"/>
          <cell r="G544">
            <v>5</v>
          </cell>
        </row>
        <row r="545">
          <cell r="A545" t="str">
            <v>08.01.020</v>
          </cell>
          <cell r="B545" t="str">
            <v>Escoramento de solo contínuo</v>
          </cell>
          <cell r="C545" t="str">
            <v>M2</v>
          </cell>
          <cell r="D545">
            <v>36.33</v>
          </cell>
          <cell r="E545">
            <v>63.2</v>
          </cell>
          <cell r="F545">
            <v>99.53</v>
          </cell>
          <cell r="G545" t="str">
            <v>CDHU 197 (Fev/25)</v>
          </cell>
        </row>
        <row r="546">
          <cell r="A546" t="str">
            <v>08.01.040</v>
          </cell>
          <cell r="B546" t="str">
            <v>Escoramento de solo descontínuo</v>
          </cell>
          <cell r="C546" t="str">
            <v>M2</v>
          </cell>
          <cell r="D546">
            <v>19.98</v>
          </cell>
          <cell r="E546">
            <v>38.01</v>
          </cell>
          <cell r="F546">
            <v>57.99</v>
          </cell>
          <cell r="G546" t="str">
            <v>CDHU 197 (Fev/25)</v>
          </cell>
        </row>
        <row r="547">
          <cell r="A547" t="str">
            <v>08.01.060</v>
          </cell>
          <cell r="B547" t="str">
            <v>Escoramento de solo pontaletado</v>
          </cell>
          <cell r="C547" t="str">
            <v>M2</v>
          </cell>
          <cell r="D547">
            <v>13.44</v>
          </cell>
          <cell r="E547">
            <v>9.19</v>
          </cell>
          <cell r="F547">
            <v>22.63</v>
          </cell>
          <cell r="G547" t="str">
            <v>CDHU 197 (Fev/25)</v>
          </cell>
        </row>
        <row r="548">
          <cell r="A548" t="str">
            <v>08.01.080</v>
          </cell>
          <cell r="B548" t="str">
            <v>Escoramento de solo especial</v>
          </cell>
          <cell r="C548" t="str">
            <v>M2</v>
          </cell>
          <cell r="D548">
            <v>46.64</v>
          </cell>
          <cell r="E548">
            <v>73.55</v>
          </cell>
          <cell r="F548">
            <v>120.19</v>
          </cell>
          <cell r="G548" t="str">
            <v>CDHU 197 (Fev/25)</v>
          </cell>
        </row>
        <row r="549">
          <cell r="A549" t="str">
            <v>08.01.100</v>
          </cell>
          <cell r="B549" t="str">
            <v>Escoramento com estacas pranchas metálicas - profundidade até 4 m</v>
          </cell>
          <cell r="C549" t="str">
            <v>M2</v>
          </cell>
          <cell r="D549">
            <v>386.07</v>
          </cell>
          <cell r="E549"/>
          <cell r="F549">
            <v>386.07</v>
          </cell>
          <cell r="G549" t="str">
            <v>CDHU 197 (Fev/25)</v>
          </cell>
        </row>
        <row r="550">
          <cell r="A550" t="str">
            <v>08.01.110</v>
          </cell>
          <cell r="B550" t="str">
            <v>Escoramento com estacas pranchas metálicas - profundidade até 6 m</v>
          </cell>
          <cell r="C550" t="str">
            <v>M2</v>
          </cell>
          <cell r="D550">
            <v>422.14</v>
          </cell>
          <cell r="E550"/>
          <cell r="F550">
            <v>422.14</v>
          </cell>
          <cell r="G550" t="str">
            <v>CDHU 197 (Fev/25)</v>
          </cell>
        </row>
        <row r="551">
          <cell r="A551" t="str">
            <v>08.01.120</v>
          </cell>
          <cell r="B551" t="str">
            <v>Escoramento com estacas pranchas metálicas - profundidade até 8 m</v>
          </cell>
          <cell r="C551" t="str">
            <v>M2</v>
          </cell>
          <cell r="D551">
            <v>467.36</v>
          </cell>
          <cell r="E551"/>
          <cell r="F551">
            <v>467.36</v>
          </cell>
          <cell r="G551" t="str">
            <v>CDHU 197 (Fev/25)</v>
          </cell>
        </row>
        <row r="552">
          <cell r="A552" t="str">
            <v>08.02</v>
          </cell>
          <cell r="B552" t="str">
            <v>Cimbramento</v>
          </cell>
          <cell r="C552"/>
          <cell r="D552"/>
          <cell r="E552"/>
          <cell r="F552"/>
          <cell r="G552">
            <v>5</v>
          </cell>
        </row>
        <row r="553">
          <cell r="A553" t="str">
            <v>08.02.020</v>
          </cell>
          <cell r="B553" t="str">
            <v>Cimbramento em madeira com estroncas de eucalipto</v>
          </cell>
          <cell r="C553" t="str">
            <v>M3</v>
          </cell>
          <cell r="D553">
            <v>21.61</v>
          </cell>
          <cell r="E553">
            <v>34.479999999999997</v>
          </cell>
          <cell r="F553">
            <v>56.09</v>
          </cell>
          <cell r="G553" t="str">
            <v>CDHU 197 (Fev/25)</v>
          </cell>
        </row>
        <row r="554">
          <cell r="A554" t="str">
            <v>08.02.040</v>
          </cell>
          <cell r="B554" t="str">
            <v>Cimbramento em perfil metálico para obras de arte</v>
          </cell>
          <cell r="C554" t="str">
            <v>KG</v>
          </cell>
          <cell r="D554">
            <v>10.02</v>
          </cell>
          <cell r="E554">
            <v>2.37</v>
          </cell>
          <cell r="F554">
            <v>12.39</v>
          </cell>
          <cell r="G554" t="str">
            <v>CDHU 197 (Fev/25)</v>
          </cell>
        </row>
        <row r="555">
          <cell r="A555" t="str">
            <v>08.02.050</v>
          </cell>
          <cell r="B555" t="str">
            <v>Cimbramento tubular metálico</v>
          </cell>
          <cell r="C555" t="str">
            <v>M3MES</v>
          </cell>
          <cell r="D555">
            <v>9.9499999999999993</v>
          </cell>
          <cell r="E555">
            <v>2.14</v>
          </cell>
          <cell r="F555">
            <v>12.09</v>
          </cell>
          <cell r="G555" t="str">
            <v>CDHU 197 (Fev/25)</v>
          </cell>
        </row>
        <row r="556">
          <cell r="A556" t="str">
            <v>08.02.060</v>
          </cell>
          <cell r="B556" t="str">
            <v>Montagem e desmontagem de cimbramento tubular metálico</v>
          </cell>
          <cell r="C556" t="str">
            <v>M3</v>
          </cell>
          <cell r="D556"/>
          <cell r="E556">
            <v>16.3</v>
          </cell>
          <cell r="F556">
            <v>16.3</v>
          </cell>
          <cell r="G556" t="str">
            <v>CDHU 197 (Fev/25)</v>
          </cell>
        </row>
        <row r="557">
          <cell r="A557" t="str">
            <v>08.03</v>
          </cell>
          <cell r="B557" t="str">
            <v>Descimbramento</v>
          </cell>
          <cell r="C557"/>
          <cell r="D557"/>
          <cell r="E557"/>
          <cell r="F557"/>
          <cell r="G557">
            <v>5</v>
          </cell>
        </row>
        <row r="558">
          <cell r="A558" t="str">
            <v>08.03.020</v>
          </cell>
          <cell r="B558" t="str">
            <v>Descimbramento em madeira</v>
          </cell>
          <cell r="C558" t="str">
            <v>M3</v>
          </cell>
          <cell r="D558"/>
          <cell r="E558">
            <v>9.51</v>
          </cell>
          <cell r="F558">
            <v>9.51</v>
          </cell>
          <cell r="G558" t="str">
            <v>CDHU 197 (Fev/25)</v>
          </cell>
        </row>
        <row r="559">
          <cell r="A559" t="str">
            <v>08.05</v>
          </cell>
          <cell r="B559" t="str">
            <v>Manta, filtro e dreno</v>
          </cell>
          <cell r="C559"/>
          <cell r="D559"/>
          <cell r="E559"/>
          <cell r="F559"/>
          <cell r="G559">
            <v>5</v>
          </cell>
        </row>
        <row r="560">
          <cell r="A560" t="str">
            <v>08.05.010</v>
          </cell>
          <cell r="B560" t="str">
            <v>Geomembrana em polietileno de alta densidade PEAD de 1 mm</v>
          </cell>
          <cell r="C560" t="str">
            <v>M2</v>
          </cell>
          <cell r="D560">
            <v>32.11</v>
          </cell>
          <cell r="E560">
            <v>0.81</v>
          </cell>
          <cell r="F560">
            <v>32.92</v>
          </cell>
          <cell r="G560" t="str">
            <v>CDHU 197 (Fev/25)</v>
          </cell>
        </row>
        <row r="561">
          <cell r="A561" t="str">
            <v>08.05.100</v>
          </cell>
          <cell r="B561" t="str">
            <v>Dreno com pedra britada</v>
          </cell>
          <cell r="C561" t="str">
            <v>M3</v>
          </cell>
          <cell r="D561">
            <v>147.22999999999999</v>
          </cell>
          <cell r="E561">
            <v>23.77</v>
          </cell>
          <cell r="F561">
            <v>171</v>
          </cell>
          <cell r="G561" t="str">
            <v>CDHU 197 (Fev/25)</v>
          </cell>
        </row>
        <row r="562">
          <cell r="A562" t="str">
            <v>08.05.110</v>
          </cell>
          <cell r="B562" t="str">
            <v>Dreno com areia grossa</v>
          </cell>
          <cell r="C562" t="str">
            <v>M3</v>
          </cell>
          <cell r="D562">
            <v>173.98</v>
          </cell>
          <cell r="E562">
            <v>14.26</v>
          </cell>
          <cell r="F562">
            <v>188.24</v>
          </cell>
          <cell r="G562" t="str">
            <v>CDHU 197 (Fev/25)</v>
          </cell>
        </row>
        <row r="563">
          <cell r="A563" t="str">
            <v>08.05.180</v>
          </cell>
          <cell r="B563" t="str">
            <v>Manta geotêxtil com resistência à tração longitudinal de 10kN/m e transversal de 9kN/m</v>
          </cell>
          <cell r="C563" t="str">
            <v>M2</v>
          </cell>
          <cell r="D563">
            <v>6.69</v>
          </cell>
          <cell r="E563">
            <v>14.26</v>
          </cell>
          <cell r="F563">
            <v>20.95</v>
          </cell>
          <cell r="G563" t="str">
            <v>CDHU 197 (Fev/25)</v>
          </cell>
        </row>
        <row r="564">
          <cell r="A564" t="str">
            <v>08.05.190</v>
          </cell>
          <cell r="B564" t="str">
            <v>Manta geotêxtil com resistência à tração longitudinal de 16kN/m e transversal de 14kN/m</v>
          </cell>
          <cell r="C564" t="str">
            <v>M2</v>
          </cell>
          <cell r="D564">
            <v>9.17</v>
          </cell>
          <cell r="E564">
            <v>14.26</v>
          </cell>
          <cell r="F564">
            <v>23.43</v>
          </cell>
          <cell r="G564" t="str">
            <v>CDHU 197 (Fev/25)</v>
          </cell>
        </row>
        <row r="565">
          <cell r="A565" t="str">
            <v>08.05.220</v>
          </cell>
          <cell r="B565" t="str">
            <v>Manta geotêxtil com resistência à tração longitudinal de 31kN/m e transversal de 27kN/m</v>
          </cell>
          <cell r="C565" t="str">
            <v>M2</v>
          </cell>
          <cell r="D565">
            <v>17.98</v>
          </cell>
          <cell r="E565">
            <v>14.26</v>
          </cell>
          <cell r="F565">
            <v>32.24</v>
          </cell>
          <cell r="G565" t="str">
            <v>CDHU 197 (Fev/25)</v>
          </cell>
        </row>
        <row r="566">
          <cell r="A566" t="str">
            <v>08.06</v>
          </cell>
          <cell r="B566" t="str">
            <v>Barbaca</v>
          </cell>
          <cell r="C566"/>
          <cell r="D566"/>
          <cell r="E566"/>
          <cell r="F566"/>
          <cell r="G566">
            <v>5</v>
          </cell>
        </row>
        <row r="567">
          <cell r="A567" t="str">
            <v>08.06.040</v>
          </cell>
          <cell r="B567" t="str">
            <v>Barbacã em tubo de PVC com diâmetro 50 mm</v>
          </cell>
          <cell r="C567" t="str">
            <v>M</v>
          </cell>
          <cell r="D567">
            <v>12.49</v>
          </cell>
          <cell r="E567">
            <v>16.63</v>
          </cell>
          <cell r="F567">
            <v>29.12</v>
          </cell>
          <cell r="G567" t="str">
            <v>CDHU 197 (Fev/25)</v>
          </cell>
        </row>
        <row r="568">
          <cell r="A568" t="str">
            <v>08.06.060</v>
          </cell>
          <cell r="B568" t="str">
            <v>Barbacã em tubo de PVC com diâmetro 75 mm</v>
          </cell>
          <cell r="C568" t="str">
            <v>M</v>
          </cell>
          <cell r="D568">
            <v>18.149999999999999</v>
          </cell>
          <cell r="E568">
            <v>19.010000000000002</v>
          </cell>
          <cell r="F568">
            <v>37.159999999999997</v>
          </cell>
          <cell r="G568" t="str">
            <v>CDHU 197 (Fev/25)</v>
          </cell>
        </row>
        <row r="569">
          <cell r="A569" t="str">
            <v>08.06.080</v>
          </cell>
          <cell r="B569" t="str">
            <v>Barbacã em tubo de PVC com diâmetro 100 mm</v>
          </cell>
          <cell r="C569" t="str">
            <v>M</v>
          </cell>
          <cell r="D569">
            <v>17.07</v>
          </cell>
          <cell r="E569">
            <v>23.77</v>
          </cell>
          <cell r="F569">
            <v>40.840000000000003</v>
          </cell>
          <cell r="G569" t="str">
            <v>CDHU 197 (Fev/25)</v>
          </cell>
        </row>
        <row r="570">
          <cell r="A570" t="str">
            <v>08.07</v>
          </cell>
          <cell r="B570" t="str">
            <v>Esgotamento</v>
          </cell>
          <cell r="C570"/>
          <cell r="D570"/>
          <cell r="E570"/>
          <cell r="F570"/>
          <cell r="G570">
            <v>5</v>
          </cell>
        </row>
        <row r="571">
          <cell r="A571" t="str">
            <v>08.07.050</v>
          </cell>
          <cell r="B571" t="str">
            <v>Taxa de mobilização e desmobilização de equipamentos para execução de rebaixamento de lençol freático</v>
          </cell>
          <cell r="C571" t="str">
            <v>TX</v>
          </cell>
          <cell r="D571">
            <v>12090.57</v>
          </cell>
          <cell r="E571"/>
          <cell r="F571">
            <v>12090.57</v>
          </cell>
          <cell r="G571" t="str">
            <v>CDHU 197 (Fev/25)</v>
          </cell>
        </row>
        <row r="572">
          <cell r="A572" t="str">
            <v>08.07.060</v>
          </cell>
          <cell r="B572" t="str">
            <v>Locação de conjunto de bombeamento a vácuo para rebaixamento de lençol freático, com até 50 ponteiras e potência até 15 HP, mínimo 30 dias</v>
          </cell>
          <cell r="C572" t="str">
            <v>CJxDI</v>
          </cell>
          <cell r="D572">
            <v>810.21</v>
          </cell>
          <cell r="E572"/>
          <cell r="F572">
            <v>810.21</v>
          </cell>
          <cell r="G572" t="str">
            <v>CDHU 197 (Fev/25)</v>
          </cell>
        </row>
        <row r="573">
          <cell r="A573" t="str">
            <v>08.07.070</v>
          </cell>
          <cell r="B573" t="str">
            <v>Ponteiras filtrantes, profundidade até 5 m</v>
          </cell>
          <cell r="C573" t="str">
            <v>UN</v>
          </cell>
          <cell r="D573">
            <v>541.84</v>
          </cell>
          <cell r="E573"/>
          <cell r="F573">
            <v>541.84</v>
          </cell>
          <cell r="G573" t="str">
            <v>CDHU 197 (Fev/25)</v>
          </cell>
        </row>
        <row r="574">
          <cell r="A574" t="str">
            <v>08.07.090</v>
          </cell>
          <cell r="B574" t="str">
            <v>Esgotamento de águas superficiais com bomba de superfície ou submersa</v>
          </cell>
          <cell r="C574" t="str">
            <v>HPXh</v>
          </cell>
          <cell r="D574">
            <v>2.54</v>
          </cell>
          <cell r="E574">
            <v>4.29</v>
          </cell>
          <cell r="F574">
            <v>6.83</v>
          </cell>
          <cell r="G574" t="str">
            <v>CDHU 197 (Fev/25)</v>
          </cell>
        </row>
        <row r="575">
          <cell r="A575" t="str">
            <v>08.10</v>
          </cell>
          <cell r="B575" t="str">
            <v>Contenção</v>
          </cell>
          <cell r="C575"/>
          <cell r="D575"/>
          <cell r="E575"/>
          <cell r="F575"/>
          <cell r="G575">
            <v>5</v>
          </cell>
        </row>
        <row r="576">
          <cell r="A576" t="str">
            <v>08.10.040</v>
          </cell>
          <cell r="B576" t="str">
            <v>Enrocamento com pedra arrumada</v>
          </cell>
          <cell r="C576" t="str">
            <v>M3</v>
          </cell>
          <cell r="D576">
            <v>184.77</v>
          </cell>
          <cell r="E576">
            <v>142.56</v>
          </cell>
          <cell r="F576">
            <v>327.33</v>
          </cell>
          <cell r="G576" t="str">
            <v>CDHU 197 (Fev/25)</v>
          </cell>
        </row>
        <row r="577">
          <cell r="A577" t="str">
            <v>08.10.060</v>
          </cell>
          <cell r="B577" t="str">
            <v>Enrocamento com pedra assentada</v>
          </cell>
          <cell r="C577" t="str">
            <v>M3</v>
          </cell>
          <cell r="D577">
            <v>318.3</v>
          </cell>
          <cell r="E577">
            <v>275.8</v>
          </cell>
          <cell r="F577">
            <v>594.1</v>
          </cell>
          <cell r="G577" t="str">
            <v>CDHU 197 (Fev/25)</v>
          </cell>
        </row>
        <row r="578">
          <cell r="A578" t="str">
            <v>08.10.108</v>
          </cell>
          <cell r="B578" t="str">
            <v>Gabião tipo caixa em tela metálica, altura de 0,5 m, com revestimento liga zinco/alumínio, malha hexagonal 8/10 cm, fio diâmetro 2,7 mm, independente do formato ou utilização</v>
          </cell>
          <cell r="C578" t="str">
            <v>M3</v>
          </cell>
          <cell r="D578">
            <v>811.89</v>
          </cell>
          <cell r="E578">
            <v>128.25</v>
          </cell>
          <cell r="F578">
            <v>940.14</v>
          </cell>
          <cell r="G578" t="str">
            <v>CDHU 197 (Fev/25)</v>
          </cell>
        </row>
        <row r="579">
          <cell r="A579" t="str">
            <v>08.10.109</v>
          </cell>
          <cell r="B579" t="str">
            <v>Gabião tipo caixa em tela metálica, altura de 1 m, com revestimento liga zinco/alumínio, malha hexagonal 8/10 cm, fio diâmetro 2,7 mm, independente do formato ou utilização</v>
          </cell>
          <cell r="C579" t="str">
            <v>M3</v>
          </cell>
          <cell r="D579">
            <v>661.11</v>
          </cell>
          <cell r="E579">
            <v>157.5</v>
          </cell>
          <cell r="F579">
            <v>818.61</v>
          </cell>
          <cell r="G579" t="str">
            <v>CDHU 197 (Fev/25)</v>
          </cell>
        </row>
        <row r="580">
          <cell r="A580" t="str">
            <v>09</v>
          </cell>
          <cell r="B580" t="str">
            <v>FORMA</v>
          </cell>
          <cell r="C580"/>
          <cell r="D580"/>
          <cell r="E580"/>
          <cell r="F580"/>
          <cell r="G580">
            <v>2</v>
          </cell>
        </row>
        <row r="581">
          <cell r="A581" t="str">
            <v>09.01</v>
          </cell>
          <cell r="B581" t="str">
            <v>Forma em tabua</v>
          </cell>
          <cell r="C581"/>
          <cell r="D581"/>
          <cell r="E581"/>
          <cell r="F581"/>
          <cell r="G581">
            <v>5</v>
          </cell>
        </row>
        <row r="582">
          <cell r="A582" t="str">
            <v>09.01.020</v>
          </cell>
          <cell r="B582" t="str">
            <v>Forma em madeira comum para fundação</v>
          </cell>
          <cell r="C582" t="str">
            <v>M2</v>
          </cell>
          <cell r="D582">
            <v>45.02</v>
          </cell>
          <cell r="E582">
            <v>61.78</v>
          </cell>
          <cell r="F582">
            <v>106.8</v>
          </cell>
          <cell r="G582" t="str">
            <v>CDHU 197 (Fev/25)</v>
          </cell>
        </row>
        <row r="583">
          <cell r="A583" t="str">
            <v>09.01.030</v>
          </cell>
          <cell r="B583" t="str">
            <v>Forma em madeira comum para estrutura</v>
          </cell>
          <cell r="C583" t="str">
            <v>M2</v>
          </cell>
          <cell r="D583">
            <v>190.13</v>
          </cell>
          <cell r="E583">
            <v>71.290000000000006</v>
          </cell>
          <cell r="F583">
            <v>261.42</v>
          </cell>
          <cell r="G583" t="str">
            <v>CDHU 197 (Fev/25)</v>
          </cell>
        </row>
        <row r="584">
          <cell r="A584" t="str">
            <v>09.01.040</v>
          </cell>
          <cell r="B584" t="str">
            <v>Forma em madeira comum para caixão perdido</v>
          </cell>
          <cell r="C584" t="str">
            <v>M2</v>
          </cell>
          <cell r="D584">
            <v>65.09</v>
          </cell>
          <cell r="E584">
            <v>57.03</v>
          </cell>
          <cell r="F584">
            <v>122.12</v>
          </cell>
          <cell r="G584" t="str">
            <v>CDHU 197 (Fev/25)</v>
          </cell>
        </row>
        <row r="585">
          <cell r="A585" t="str">
            <v>09.01.150</v>
          </cell>
          <cell r="B585" t="str">
            <v>Desmontagem de forma em madeira para estrutura de laje, com tábuas</v>
          </cell>
          <cell r="C585" t="str">
            <v>M2</v>
          </cell>
          <cell r="D585"/>
          <cell r="E585">
            <v>7.32</v>
          </cell>
          <cell r="F585">
            <v>7.32</v>
          </cell>
          <cell r="G585" t="str">
            <v>CDHU 197 (Fev/25)</v>
          </cell>
        </row>
        <row r="586">
          <cell r="A586" t="str">
            <v>09.01.160</v>
          </cell>
          <cell r="B586" t="str">
            <v>Desmontagem de forma em madeira para estrutura de vigas, com tábuas</v>
          </cell>
          <cell r="C586" t="str">
            <v>M2</v>
          </cell>
          <cell r="D586"/>
          <cell r="E586">
            <v>8.7100000000000009</v>
          </cell>
          <cell r="F586">
            <v>8.7100000000000009</v>
          </cell>
          <cell r="G586" t="str">
            <v>CDHU 197 (Fev/25)</v>
          </cell>
        </row>
        <row r="587">
          <cell r="A587" t="str">
            <v>09.02</v>
          </cell>
          <cell r="B587" t="str">
            <v>Forma em madeira compensada</v>
          </cell>
          <cell r="C587"/>
          <cell r="D587"/>
          <cell r="E587"/>
          <cell r="F587"/>
          <cell r="G587">
            <v>5</v>
          </cell>
        </row>
        <row r="588">
          <cell r="A588" t="str">
            <v>09.02.020</v>
          </cell>
          <cell r="B588" t="str">
            <v>Forma plana em compensado para estrutura convencional</v>
          </cell>
          <cell r="C588" t="str">
            <v>M2</v>
          </cell>
          <cell r="D588">
            <v>132.59</v>
          </cell>
          <cell r="E588">
            <v>66.53</v>
          </cell>
          <cell r="F588">
            <v>199.12</v>
          </cell>
          <cell r="G588" t="str">
            <v>CDHU 197 (Fev/25)</v>
          </cell>
        </row>
        <row r="589">
          <cell r="A589" t="str">
            <v>09.02.040</v>
          </cell>
          <cell r="B589" t="str">
            <v>Forma plana em compensado para estrutura aparente</v>
          </cell>
          <cell r="C589" t="str">
            <v>M2</v>
          </cell>
          <cell r="D589">
            <v>138.01</v>
          </cell>
          <cell r="E589">
            <v>66.53</v>
          </cell>
          <cell r="F589">
            <v>204.54</v>
          </cell>
          <cell r="G589" t="str">
            <v>CDHU 197 (Fev/25)</v>
          </cell>
        </row>
        <row r="590">
          <cell r="A590" t="str">
            <v>09.02.060</v>
          </cell>
          <cell r="B590" t="str">
            <v>Forma curva em compensado para estrutura aparente</v>
          </cell>
          <cell r="C590" t="str">
            <v>M2</v>
          </cell>
          <cell r="D590">
            <v>125.6</v>
          </cell>
          <cell r="E590">
            <v>118.81</v>
          </cell>
          <cell r="F590">
            <v>244.41</v>
          </cell>
          <cell r="G590" t="str">
            <v>CDHU 197 (Fev/25)</v>
          </cell>
        </row>
        <row r="591">
          <cell r="A591" t="str">
            <v>09.02.080</v>
          </cell>
          <cell r="B591" t="str">
            <v>Forma plana em compensado para obra de arte, sem cimbramento</v>
          </cell>
          <cell r="C591" t="str">
            <v>M2</v>
          </cell>
          <cell r="D591">
            <v>79.28</v>
          </cell>
          <cell r="E591">
            <v>64.150000000000006</v>
          </cell>
          <cell r="F591">
            <v>143.43</v>
          </cell>
          <cell r="G591" t="str">
            <v>CDHU 197 (Fev/25)</v>
          </cell>
        </row>
        <row r="592">
          <cell r="A592" t="str">
            <v>09.02.100</v>
          </cell>
          <cell r="B592" t="str">
            <v>Forma em compensado para encamisamento de tubulão</v>
          </cell>
          <cell r="C592" t="str">
            <v>M2</v>
          </cell>
          <cell r="D592">
            <v>42.67</v>
          </cell>
          <cell r="E592">
            <v>52.27</v>
          </cell>
          <cell r="F592">
            <v>94.94</v>
          </cell>
          <cell r="G592" t="str">
            <v>CDHU 197 (Fev/25)</v>
          </cell>
        </row>
        <row r="593">
          <cell r="A593" t="str">
            <v>09.02.120</v>
          </cell>
          <cell r="B593" t="str">
            <v>Forma ripada de 5 cm na vertical</v>
          </cell>
          <cell r="C593" t="str">
            <v>M2</v>
          </cell>
          <cell r="D593">
            <v>99.59</v>
          </cell>
          <cell r="E593">
            <v>103.99</v>
          </cell>
          <cell r="F593">
            <v>203.58</v>
          </cell>
          <cell r="G593" t="str">
            <v>CDHU 197 (Fev/25)</v>
          </cell>
        </row>
        <row r="594">
          <cell r="A594" t="str">
            <v>09.02.130</v>
          </cell>
          <cell r="B594" t="str">
            <v>Forma plana em compensado para estrutura convencional com cimbramento tubular metálico</v>
          </cell>
          <cell r="C594" t="str">
            <v>M2</v>
          </cell>
          <cell r="D594">
            <v>110.65</v>
          </cell>
          <cell r="E594">
            <v>40.909999999999997</v>
          </cell>
          <cell r="F594">
            <v>151.56</v>
          </cell>
          <cell r="G594" t="str">
            <v>CDHU 197 (Fev/25)</v>
          </cell>
        </row>
        <row r="595">
          <cell r="A595" t="str">
            <v>09.02.140</v>
          </cell>
          <cell r="B595" t="str">
            <v>Forma plana em compensado para estrutura aparente com cimbramento tubular metálico</v>
          </cell>
          <cell r="C595" t="str">
            <v>M2</v>
          </cell>
          <cell r="D595">
            <v>110.65</v>
          </cell>
          <cell r="E595">
            <v>72.959999999999994</v>
          </cell>
          <cell r="F595">
            <v>183.61</v>
          </cell>
          <cell r="G595" t="str">
            <v>CDHU 197 (Fev/25)</v>
          </cell>
        </row>
        <row r="596">
          <cell r="A596" t="str">
            <v>09.02.150</v>
          </cell>
          <cell r="B596" t="str">
            <v>Forma curva em compensado para estrutura convencional com cimbramento tubular metálico</v>
          </cell>
          <cell r="C596" t="str">
            <v>M2</v>
          </cell>
          <cell r="D596">
            <v>73.17</v>
          </cell>
          <cell r="E596">
            <v>125.24</v>
          </cell>
          <cell r="F596">
            <v>198.41</v>
          </cell>
          <cell r="G596" t="str">
            <v>CDHU 197 (Fev/25)</v>
          </cell>
        </row>
        <row r="597">
          <cell r="A597" t="str">
            <v>09.04</v>
          </cell>
          <cell r="B597" t="str">
            <v>Forma em papelão</v>
          </cell>
          <cell r="C597"/>
          <cell r="D597"/>
          <cell r="E597"/>
          <cell r="F597"/>
          <cell r="G597">
            <v>5</v>
          </cell>
        </row>
        <row r="598">
          <cell r="A598" t="str">
            <v>09.04.020</v>
          </cell>
          <cell r="B598" t="str">
            <v>Forma em tubo de papelão com diâmetro de 25 cm</v>
          </cell>
          <cell r="C598" t="str">
            <v>M</v>
          </cell>
          <cell r="D598">
            <v>99.69</v>
          </cell>
          <cell r="E598">
            <v>11.28</v>
          </cell>
          <cell r="F598">
            <v>110.97</v>
          </cell>
          <cell r="G598" t="str">
            <v>CDHU 197 (Fev/25)</v>
          </cell>
        </row>
        <row r="599">
          <cell r="A599" t="str">
            <v>09.04.030</v>
          </cell>
          <cell r="B599" t="str">
            <v>Forma em tubo de papelão com diâmetro de 30 cm</v>
          </cell>
          <cell r="C599" t="str">
            <v>M</v>
          </cell>
          <cell r="D599">
            <v>157.88</v>
          </cell>
          <cell r="E599">
            <v>11.28</v>
          </cell>
          <cell r="F599">
            <v>169.16</v>
          </cell>
          <cell r="G599" t="str">
            <v>CDHU 197 (Fev/25)</v>
          </cell>
        </row>
        <row r="600">
          <cell r="A600" t="str">
            <v>09.04.040</v>
          </cell>
          <cell r="B600" t="str">
            <v>Forma em tubo de papelão com diâmetro de 35 cm</v>
          </cell>
          <cell r="C600" t="str">
            <v>M</v>
          </cell>
          <cell r="D600">
            <v>190.28</v>
          </cell>
          <cell r="E600">
            <v>11.28</v>
          </cell>
          <cell r="F600">
            <v>201.56</v>
          </cell>
          <cell r="G600" t="str">
            <v>CDHU 197 (Fev/25)</v>
          </cell>
        </row>
        <row r="601">
          <cell r="A601" t="str">
            <v>09.04.050</v>
          </cell>
          <cell r="B601" t="str">
            <v>Forma em tubo de papelão com diâmetro de 40 cm</v>
          </cell>
          <cell r="C601" t="str">
            <v>M</v>
          </cell>
          <cell r="D601">
            <v>221.73</v>
          </cell>
          <cell r="E601">
            <v>11.28</v>
          </cell>
          <cell r="F601">
            <v>233.01</v>
          </cell>
          <cell r="G601" t="str">
            <v>CDHU 197 (Fev/25)</v>
          </cell>
        </row>
        <row r="602">
          <cell r="A602" t="str">
            <v>09.04.060</v>
          </cell>
          <cell r="B602" t="str">
            <v>Forma em tubo de papelão com diâmetro de 45 cm</v>
          </cell>
          <cell r="C602" t="str">
            <v>M</v>
          </cell>
          <cell r="D602">
            <v>247.57</v>
          </cell>
          <cell r="E602">
            <v>11.28</v>
          </cell>
          <cell r="F602">
            <v>258.85000000000002</v>
          </cell>
          <cell r="G602" t="str">
            <v>CDHU 197 (Fev/25)</v>
          </cell>
        </row>
        <row r="603">
          <cell r="A603" t="str">
            <v>09.04.070</v>
          </cell>
          <cell r="B603" t="str">
            <v>Forma em tubo de papelão com diâmetro de 50 cm</v>
          </cell>
          <cell r="C603" t="str">
            <v>M</v>
          </cell>
          <cell r="D603">
            <v>221.89</v>
          </cell>
          <cell r="E603">
            <v>11.28</v>
          </cell>
          <cell r="F603">
            <v>233.17</v>
          </cell>
          <cell r="G603" t="str">
            <v>CDHU 197 (Fev/25)</v>
          </cell>
        </row>
        <row r="604">
          <cell r="A604" t="str">
            <v>09.07</v>
          </cell>
          <cell r="B604" t="str">
            <v>Forma em polipropileno</v>
          </cell>
          <cell r="C604"/>
          <cell r="D604"/>
          <cell r="E604"/>
          <cell r="F604"/>
          <cell r="G604">
            <v>5</v>
          </cell>
        </row>
        <row r="605">
          <cell r="A605" t="str">
            <v>09.07.060</v>
          </cell>
          <cell r="B605" t="str">
            <v>Forma em polipropileno (cubeta) e acessórios para laje nervurada com dimensões variáveis - locação</v>
          </cell>
          <cell r="C605" t="str">
            <v>M3</v>
          </cell>
          <cell r="D605">
            <v>428</v>
          </cell>
          <cell r="E605">
            <v>83.17</v>
          </cell>
          <cell r="F605">
            <v>511.17</v>
          </cell>
          <cell r="G605" t="str">
            <v>CDHU 197 (Fev/25)</v>
          </cell>
        </row>
        <row r="606">
          <cell r="A606" t="str">
            <v>10</v>
          </cell>
          <cell r="B606" t="str">
            <v>ARMADURA E CORDOALHA ESTRUTURAL</v>
          </cell>
          <cell r="C606"/>
          <cell r="D606"/>
          <cell r="E606"/>
          <cell r="F606"/>
          <cell r="G606">
            <v>2</v>
          </cell>
        </row>
        <row r="607">
          <cell r="A607" t="str">
            <v>10.01</v>
          </cell>
          <cell r="B607" t="str">
            <v>Armadura em barra</v>
          </cell>
          <cell r="C607"/>
          <cell r="D607"/>
          <cell r="E607"/>
          <cell r="F607"/>
          <cell r="G607">
            <v>5</v>
          </cell>
        </row>
        <row r="608">
          <cell r="A608" t="str">
            <v>10.01.020</v>
          </cell>
          <cell r="B608" t="str">
            <v>Armadura em barra de aço CA-25 fyk = 250 MPa</v>
          </cell>
          <cell r="C608" t="str">
            <v>KG</v>
          </cell>
          <cell r="D608">
            <v>9.1</v>
          </cell>
          <cell r="E608">
            <v>2.75</v>
          </cell>
          <cell r="F608">
            <v>11.85</v>
          </cell>
          <cell r="G608" t="str">
            <v>CDHU 197 (Fev/25)</v>
          </cell>
        </row>
        <row r="609">
          <cell r="A609" t="str">
            <v>10.01.040</v>
          </cell>
          <cell r="B609" t="str">
            <v>Armadura em barra de aço CA-50 (A ou B) fyk = 500 MPa</v>
          </cell>
          <cell r="C609" t="str">
            <v>KG</v>
          </cell>
          <cell r="D609">
            <v>8</v>
          </cell>
          <cell r="E609">
            <v>2.75</v>
          </cell>
          <cell r="F609">
            <v>10.75</v>
          </cell>
          <cell r="G609" t="str">
            <v>CDHU 197 (Fev/25)</v>
          </cell>
        </row>
        <row r="610">
          <cell r="A610" t="str">
            <v>10.01.060</v>
          </cell>
          <cell r="B610" t="str">
            <v>Armadura em barra de aço CA-60 (A ou B) fyk = 600 MPa</v>
          </cell>
          <cell r="C610" t="str">
            <v>KG</v>
          </cell>
          <cell r="D610">
            <v>8.58</v>
          </cell>
          <cell r="E610">
            <v>2.75</v>
          </cell>
          <cell r="F610">
            <v>11.33</v>
          </cell>
          <cell r="G610" t="str">
            <v>CDHU 197 (Fev/25)</v>
          </cell>
        </row>
        <row r="611">
          <cell r="A611" t="str">
            <v>10.02</v>
          </cell>
          <cell r="B611" t="str">
            <v>Armadura em tela</v>
          </cell>
          <cell r="C611"/>
          <cell r="D611"/>
          <cell r="E611"/>
          <cell r="F611"/>
          <cell r="G611">
            <v>5</v>
          </cell>
        </row>
        <row r="612">
          <cell r="A612" t="str">
            <v>10.02.020</v>
          </cell>
          <cell r="B612" t="str">
            <v>Armadura em tela soldada de aço</v>
          </cell>
          <cell r="C612" t="str">
            <v>KG</v>
          </cell>
          <cell r="D612">
            <v>9.19</v>
          </cell>
          <cell r="E612">
            <v>1.38</v>
          </cell>
          <cell r="F612">
            <v>10.57</v>
          </cell>
          <cell r="G612" t="str">
            <v>CDHU 197 (Fev/25)</v>
          </cell>
        </row>
        <row r="613">
          <cell r="A613" t="str">
            <v>10.20</v>
          </cell>
          <cell r="B613" t="str">
            <v>Reparos, conservações e complementos - GRUPO 10</v>
          </cell>
          <cell r="C613"/>
          <cell r="D613"/>
          <cell r="E613"/>
          <cell r="F613"/>
          <cell r="G613">
            <v>5</v>
          </cell>
        </row>
        <row r="614">
          <cell r="A614" t="str">
            <v>10.20.001</v>
          </cell>
          <cell r="B614" t="str">
            <v>Lubrificante em pasta para aplicação em barras de transferência de concreto</v>
          </cell>
          <cell r="C614" t="str">
            <v>KG</v>
          </cell>
          <cell r="D614">
            <v>61.89</v>
          </cell>
          <cell r="E614">
            <v>13.85</v>
          </cell>
          <cell r="F614">
            <v>75.739999999999995</v>
          </cell>
          <cell r="G614" t="str">
            <v>CDHU 197 (Fev/25)</v>
          </cell>
        </row>
        <row r="615">
          <cell r="A615" t="str">
            <v>11</v>
          </cell>
          <cell r="B615" t="str">
            <v>CONCRETO, MASSA E LASTRO</v>
          </cell>
          <cell r="C615"/>
          <cell r="D615"/>
          <cell r="E615"/>
          <cell r="F615"/>
          <cell r="G615">
            <v>2</v>
          </cell>
        </row>
        <row r="616">
          <cell r="A616" t="str">
            <v>11.01</v>
          </cell>
          <cell r="B616" t="str">
            <v>Concreto usinado com controle fck - fornecimento do material</v>
          </cell>
          <cell r="C616"/>
          <cell r="D616"/>
          <cell r="E616"/>
          <cell r="F616"/>
          <cell r="G616">
            <v>5</v>
          </cell>
        </row>
        <row r="617">
          <cell r="A617" t="str">
            <v>11.01.100</v>
          </cell>
          <cell r="B617" t="str">
            <v>Concreto usinado, fck = 20 MPa</v>
          </cell>
          <cell r="C617" t="str">
            <v>M3</v>
          </cell>
          <cell r="D617">
            <v>486.14</v>
          </cell>
          <cell r="E617"/>
          <cell r="F617">
            <v>486.14</v>
          </cell>
          <cell r="G617" t="str">
            <v>CDHU 197 (Fev/25)</v>
          </cell>
        </row>
        <row r="618">
          <cell r="A618" t="str">
            <v>11.01.130</v>
          </cell>
          <cell r="B618" t="str">
            <v>Concreto usinado, fck = 25 MPa</v>
          </cell>
          <cell r="C618" t="str">
            <v>M3</v>
          </cell>
          <cell r="D618">
            <v>509.9</v>
          </cell>
          <cell r="E618"/>
          <cell r="F618">
            <v>509.9</v>
          </cell>
          <cell r="G618" t="str">
            <v>CDHU 197 (Fev/25)</v>
          </cell>
        </row>
        <row r="619">
          <cell r="A619" t="str">
            <v>11.01.160</v>
          </cell>
          <cell r="B619" t="str">
            <v>Concreto usinado, fck = 30 MPa</v>
          </cell>
          <cell r="C619" t="str">
            <v>M3</v>
          </cell>
          <cell r="D619">
            <v>534.82000000000005</v>
          </cell>
          <cell r="E619"/>
          <cell r="F619">
            <v>534.82000000000005</v>
          </cell>
          <cell r="G619" t="str">
            <v>CDHU 197 (Fev/25)</v>
          </cell>
        </row>
        <row r="620">
          <cell r="A620" t="str">
            <v>11.01.170</v>
          </cell>
          <cell r="B620" t="str">
            <v>Concreto usinado, fck = 35 MPa</v>
          </cell>
          <cell r="C620" t="str">
            <v>M3</v>
          </cell>
          <cell r="D620">
            <v>560.96</v>
          </cell>
          <cell r="E620"/>
          <cell r="F620">
            <v>560.96</v>
          </cell>
          <cell r="G620" t="str">
            <v>CDHU 197 (Fev/25)</v>
          </cell>
        </row>
        <row r="621">
          <cell r="A621" t="str">
            <v>11.01.190</v>
          </cell>
          <cell r="B621" t="str">
            <v>Concreto usinado, fck = 40 MPa</v>
          </cell>
          <cell r="C621" t="str">
            <v>M3</v>
          </cell>
          <cell r="D621">
            <v>588.38</v>
          </cell>
          <cell r="E621"/>
          <cell r="F621">
            <v>588.38</v>
          </cell>
          <cell r="G621" t="str">
            <v>CDHU 197 (Fev/25)</v>
          </cell>
        </row>
        <row r="622">
          <cell r="A622" t="str">
            <v>11.01.260</v>
          </cell>
          <cell r="B622" t="str">
            <v>Concreto usinado, fck = 20 MPa - para bombeamento</v>
          </cell>
          <cell r="C622" t="str">
            <v>M3</v>
          </cell>
          <cell r="D622">
            <v>543.76</v>
          </cell>
          <cell r="E622"/>
          <cell r="F622">
            <v>543.76</v>
          </cell>
          <cell r="G622" t="str">
            <v>CDHU 197 (Fev/25)</v>
          </cell>
        </row>
        <row r="623">
          <cell r="A623" t="str">
            <v>11.01.290</v>
          </cell>
          <cell r="B623" t="str">
            <v>Concreto usinado, fck = 25 MPa - para bombeamento</v>
          </cell>
          <cell r="C623" t="str">
            <v>M3</v>
          </cell>
          <cell r="D623">
            <v>565.38</v>
          </cell>
          <cell r="E623"/>
          <cell r="F623">
            <v>565.38</v>
          </cell>
          <cell r="G623" t="str">
            <v>CDHU 197 (Fev/25)</v>
          </cell>
        </row>
        <row r="624">
          <cell r="A624" t="str">
            <v>11.01.320</v>
          </cell>
          <cell r="B624" t="str">
            <v>Concreto usinado, fck = 30 MPa - para bombeamento</v>
          </cell>
          <cell r="C624" t="str">
            <v>M3</v>
          </cell>
          <cell r="D624">
            <v>589.96</v>
          </cell>
          <cell r="E624"/>
          <cell r="F624">
            <v>589.96</v>
          </cell>
          <cell r="G624" t="str">
            <v>CDHU 197 (Fev/25)</v>
          </cell>
        </row>
        <row r="625">
          <cell r="A625" t="str">
            <v>11.01.321</v>
          </cell>
          <cell r="B625" t="str">
            <v>Concreto usinado, fck = 35 MPa - para bombeamento</v>
          </cell>
          <cell r="C625" t="str">
            <v>M3</v>
          </cell>
          <cell r="D625">
            <v>615.74</v>
          </cell>
          <cell r="E625"/>
          <cell r="F625">
            <v>615.74</v>
          </cell>
          <cell r="G625" t="str">
            <v>CDHU 197 (Fev/25)</v>
          </cell>
        </row>
        <row r="626">
          <cell r="A626" t="str">
            <v>11.01.350</v>
          </cell>
          <cell r="B626" t="str">
            <v>Concreto usinado, fck = 40 MPa - para bombeamento</v>
          </cell>
          <cell r="C626" t="str">
            <v>M3</v>
          </cell>
          <cell r="D626">
            <v>644.99</v>
          </cell>
          <cell r="E626"/>
          <cell r="F626">
            <v>644.99</v>
          </cell>
          <cell r="G626" t="str">
            <v>CDHU 197 (Fev/25)</v>
          </cell>
        </row>
        <row r="627">
          <cell r="A627" t="str">
            <v>11.01.520</v>
          </cell>
          <cell r="B627" t="str">
            <v>Concreto usinado, fck = 30 MPa - para bombeamento em estaca hélice contínua</v>
          </cell>
          <cell r="C627" t="str">
            <v>M3</v>
          </cell>
          <cell r="D627">
            <v>621.11</v>
          </cell>
          <cell r="E627"/>
          <cell r="F627">
            <v>621.11</v>
          </cell>
          <cell r="G627" t="str">
            <v>CDHU 197 (Fev/25)</v>
          </cell>
        </row>
        <row r="628">
          <cell r="A628" t="str">
            <v>11.01.621</v>
          </cell>
          <cell r="B628" t="str">
            <v>Concreto usinado, fck=30 MPa, fctm_k=4,2 Mpa</v>
          </cell>
          <cell r="C628" t="str">
            <v>M3</v>
          </cell>
          <cell r="D628">
            <v>511.11</v>
          </cell>
          <cell r="E628"/>
          <cell r="F628">
            <v>511.11</v>
          </cell>
          <cell r="G628" t="str">
            <v>CDHU 197 (Fev/25)</v>
          </cell>
        </row>
        <row r="629">
          <cell r="A629" t="str">
            <v>11.01.630</v>
          </cell>
          <cell r="B629" t="str">
            <v>Concreto usinado, fck = 25 MPa - para perfil extrudado</v>
          </cell>
          <cell r="C629" t="str">
            <v>M3</v>
          </cell>
          <cell r="D629">
            <v>606.42999999999995</v>
          </cell>
          <cell r="E629"/>
          <cell r="F629">
            <v>606.42999999999995</v>
          </cell>
          <cell r="G629" t="str">
            <v>CDHU 197 (Fev/25)</v>
          </cell>
        </row>
        <row r="630">
          <cell r="A630" t="str">
            <v>11.02</v>
          </cell>
          <cell r="B630" t="str">
            <v>Concreto usinado não estrutural - fornecimento do material</v>
          </cell>
          <cell r="C630"/>
          <cell r="D630"/>
          <cell r="E630"/>
          <cell r="F630"/>
          <cell r="G630">
            <v>5</v>
          </cell>
        </row>
        <row r="631">
          <cell r="A631" t="str">
            <v>11.02.020</v>
          </cell>
          <cell r="B631" t="str">
            <v>Concreto usinado não estrutural mínimo 150 kg cimento / m³</v>
          </cell>
          <cell r="C631" t="str">
            <v>M3</v>
          </cell>
          <cell r="D631">
            <v>611.1</v>
          </cell>
          <cell r="E631"/>
          <cell r="F631">
            <v>611.1</v>
          </cell>
          <cell r="G631" t="str">
            <v>CDHU 197 (Fev/25)</v>
          </cell>
        </row>
        <row r="632">
          <cell r="A632" t="str">
            <v>11.02.040</v>
          </cell>
          <cell r="B632" t="str">
            <v>Concreto usinado não estrutural mínimo 200 kg cimento / m³</v>
          </cell>
          <cell r="C632" t="str">
            <v>M3</v>
          </cell>
          <cell r="D632">
            <v>635.25</v>
          </cell>
          <cell r="E632"/>
          <cell r="F632">
            <v>635.25</v>
          </cell>
          <cell r="G632" t="str">
            <v>CDHU 197 (Fev/25)</v>
          </cell>
        </row>
        <row r="633">
          <cell r="A633" t="str">
            <v>11.02.060</v>
          </cell>
          <cell r="B633" t="str">
            <v>Concreto usinado não estrutural mínimo 300 kg cimento / m³</v>
          </cell>
          <cell r="C633" t="str">
            <v>M3</v>
          </cell>
          <cell r="D633">
            <v>592.07000000000005</v>
          </cell>
          <cell r="E633"/>
          <cell r="F633">
            <v>592.07000000000005</v>
          </cell>
          <cell r="G633" t="str">
            <v>CDHU 197 (Fev/25)</v>
          </cell>
        </row>
        <row r="634">
          <cell r="A634" t="str">
            <v>11.03</v>
          </cell>
          <cell r="B634" t="str">
            <v>Concreto executado no local com controle fck - fornecimento do material</v>
          </cell>
          <cell r="C634"/>
          <cell r="D634"/>
          <cell r="E634"/>
          <cell r="F634"/>
          <cell r="G634">
            <v>5</v>
          </cell>
        </row>
        <row r="635">
          <cell r="A635" t="str">
            <v>11.03.090</v>
          </cell>
          <cell r="B635" t="str">
            <v>Concreto preparado no local, fck = 20 MPa</v>
          </cell>
          <cell r="C635" t="str">
            <v>M3</v>
          </cell>
          <cell r="D635">
            <v>398.92</v>
          </cell>
          <cell r="E635">
            <v>128.58000000000001</v>
          </cell>
          <cell r="F635">
            <v>527.5</v>
          </cell>
          <cell r="G635" t="str">
            <v>CDHU 197 (Fev/25)</v>
          </cell>
        </row>
        <row r="636">
          <cell r="A636" t="str">
            <v>11.04</v>
          </cell>
          <cell r="B636" t="str">
            <v>Concreto não estrutural executado no local - fornecimento do material</v>
          </cell>
          <cell r="C636"/>
          <cell r="D636"/>
          <cell r="E636"/>
          <cell r="F636"/>
          <cell r="G636">
            <v>5</v>
          </cell>
        </row>
        <row r="637">
          <cell r="A637" t="str">
            <v>11.04.020</v>
          </cell>
          <cell r="B637" t="str">
            <v>Concreto não estrutural executado no local, mínimo 150 kg cimento / m³</v>
          </cell>
          <cell r="C637" t="str">
            <v>M3</v>
          </cell>
          <cell r="D637">
            <v>331.74</v>
          </cell>
          <cell r="E637">
            <v>53.58</v>
          </cell>
          <cell r="F637">
            <v>385.32</v>
          </cell>
          <cell r="G637" t="str">
            <v>CDHU 197 (Fev/25)</v>
          </cell>
        </row>
        <row r="638">
          <cell r="A638" t="str">
            <v>11.04.040</v>
          </cell>
          <cell r="B638" t="str">
            <v>Concreto não estrutural executado no local, mínimo 200 kg cimento / m³</v>
          </cell>
          <cell r="C638" t="str">
            <v>M3</v>
          </cell>
          <cell r="D638">
            <v>361.74</v>
          </cell>
          <cell r="E638">
            <v>53.58</v>
          </cell>
          <cell r="F638">
            <v>415.32</v>
          </cell>
          <cell r="G638" t="str">
            <v>CDHU 197 (Fev/25)</v>
          </cell>
        </row>
        <row r="639">
          <cell r="A639" t="str">
            <v>11.04.060</v>
          </cell>
          <cell r="B639" t="str">
            <v>Concreto não estrutural executado no local, mínimo 300 kg cimento / m³</v>
          </cell>
          <cell r="C639" t="str">
            <v>M3</v>
          </cell>
          <cell r="D639">
            <v>425.68</v>
          </cell>
          <cell r="E639">
            <v>53.58</v>
          </cell>
          <cell r="F639">
            <v>479.26</v>
          </cell>
          <cell r="G639" t="str">
            <v>CDHU 197 (Fev/25)</v>
          </cell>
        </row>
        <row r="640">
          <cell r="A640" t="str">
            <v>11.05</v>
          </cell>
          <cell r="B640" t="str">
            <v>Concreto e argamassa especial</v>
          </cell>
          <cell r="C640"/>
          <cell r="D640"/>
          <cell r="E640"/>
          <cell r="F640"/>
          <cell r="G640">
            <v>5</v>
          </cell>
        </row>
        <row r="641">
          <cell r="A641" t="str">
            <v>11.05.010</v>
          </cell>
          <cell r="B641" t="str">
            <v>Argamassa em solo e cimento a 5% em peso</v>
          </cell>
          <cell r="C641" t="str">
            <v>M3</v>
          </cell>
          <cell r="D641">
            <v>74.849999999999994</v>
          </cell>
          <cell r="E641">
            <v>53.58</v>
          </cell>
          <cell r="F641">
            <v>128.43</v>
          </cell>
          <cell r="G641" t="str">
            <v>CDHU 197 (Fev/25)</v>
          </cell>
        </row>
        <row r="642">
          <cell r="A642" t="str">
            <v>11.05.030</v>
          </cell>
          <cell r="B642" t="str">
            <v>Argamassa graute autonivelante de alta resistência</v>
          </cell>
          <cell r="C642" t="str">
            <v>M3</v>
          </cell>
          <cell r="D642">
            <v>3980.85</v>
          </cell>
          <cell r="E642">
            <v>60.1</v>
          </cell>
          <cell r="F642">
            <v>4040.95</v>
          </cell>
          <cell r="G642" t="str">
            <v>CDHU 197 (Fev/25)</v>
          </cell>
        </row>
        <row r="643">
          <cell r="A643" t="str">
            <v>11.05.040</v>
          </cell>
          <cell r="B643" t="str">
            <v>Argamassa graute</v>
          </cell>
          <cell r="C643" t="str">
            <v>M3</v>
          </cell>
          <cell r="D643">
            <v>369.3</v>
          </cell>
          <cell r="E643">
            <v>60.1</v>
          </cell>
          <cell r="F643">
            <v>429.4</v>
          </cell>
          <cell r="G643" t="str">
            <v>CDHU 197 (Fev/25)</v>
          </cell>
        </row>
        <row r="644">
          <cell r="A644" t="str">
            <v>11.05.060</v>
          </cell>
          <cell r="B644" t="str">
            <v>Concreto ciclópico - fornecimento e aplicação (com 30% de pedra rachão), concreto fck 15 Mpa</v>
          </cell>
          <cell r="C644" t="str">
            <v>M3</v>
          </cell>
          <cell r="D644">
            <v>386.46</v>
          </cell>
          <cell r="E644">
            <v>395.06</v>
          </cell>
          <cell r="F644">
            <v>781.52</v>
          </cell>
          <cell r="G644" t="str">
            <v>CDHU 197 (Fev/25)</v>
          </cell>
        </row>
        <row r="645">
          <cell r="A645" t="str">
            <v>11.05.120</v>
          </cell>
          <cell r="B645" t="str">
            <v>Execução de concreto projetado - consumo de cimento 350 kg/m³</v>
          </cell>
          <cell r="C645" t="str">
            <v>M3</v>
          </cell>
          <cell r="D645">
            <v>2412.35</v>
          </cell>
          <cell r="E645">
            <v>723.04</v>
          </cell>
          <cell r="F645">
            <v>3135.39</v>
          </cell>
          <cell r="G645" t="str">
            <v>CDHU 197 (Fev/25)</v>
          </cell>
        </row>
        <row r="646">
          <cell r="A646" t="str">
            <v>11.11</v>
          </cell>
          <cell r="B646" t="str">
            <v>Argamassas especiais</v>
          </cell>
          <cell r="C646"/>
          <cell r="D646"/>
          <cell r="E646"/>
          <cell r="F646"/>
          <cell r="G646">
            <v>5</v>
          </cell>
        </row>
        <row r="647">
          <cell r="A647" t="str">
            <v>11.11.030</v>
          </cell>
          <cell r="B647" t="str">
            <v>Argamassa de cimento e areia, fck = 20 MPa, consumo de cimento 600 kg/m³ - material para injeção em estaca raiz</v>
          </cell>
          <cell r="C647" t="str">
            <v>M3</v>
          </cell>
          <cell r="D647">
            <v>507.55</v>
          </cell>
          <cell r="E647">
            <v>53.58</v>
          </cell>
          <cell r="F647">
            <v>561.13</v>
          </cell>
          <cell r="G647" t="str">
            <v>CDHU 197 (Fev/25)</v>
          </cell>
        </row>
        <row r="648">
          <cell r="A648" t="str">
            <v>11.16</v>
          </cell>
          <cell r="B648" t="str">
            <v>Lançamento e aplicação</v>
          </cell>
          <cell r="C648"/>
          <cell r="D648"/>
          <cell r="E648"/>
          <cell r="F648"/>
          <cell r="G648">
            <v>5</v>
          </cell>
        </row>
        <row r="649">
          <cell r="A649" t="str">
            <v>11.16.020</v>
          </cell>
          <cell r="B649" t="str">
            <v>Lançamento, espalhamento e adensamento de concreto ou massa em lastro e/ou enchimento</v>
          </cell>
          <cell r="C649" t="str">
            <v>M3</v>
          </cell>
          <cell r="D649"/>
          <cell r="E649">
            <v>90.38</v>
          </cell>
          <cell r="F649">
            <v>90.38</v>
          </cell>
          <cell r="G649" t="str">
            <v>CDHU 197 (Fev/25)</v>
          </cell>
        </row>
        <row r="650">
          <cell r="A650" t="str">
            <v>11.16.040</v>
          </cell>
          <cell r="B650" t="str">
            <v>Lançamento e adensamento de concreto ou massa em fundação</v>
          </cell>
          <cell r="C650" t="str">
            <v>M3</v>
          </cell>
          <cell r="D650"/>
          <cell r="E650">
            <v>180.76</v>
          </cell>
          <cell r="F650">
            <v>180.76</v>
          </cell>
          <cell r="G650" t="str">
            <v>CDHU 197 (Fev/25)</v>
          </cell>
        </row>
        <row r="651">
          <cell r="A651" t="str">
            <v>11.16.060</v>
          </cell>
          <cell r="B651" t="str">
            <v>Lançamento e adensamento de concreto ou massa em estrutura</v>
          </cell>
          <cell r="C651" t="str">
            <v>M3</v>
          </cell>
          <cell r="D651"/>
          <cell r="E651">
            <v>124.86</v>
          </cell>
          <cell r="F651">
            <v>124.86</v>
          </cell>
          <cell r="G651" t="str">
            <v>CDHU 197 (Fev/25)</v>
          </cell>
        </row>
        <row r="652">
          <cell r="A652" t="str">
            <v>11.16.080</v>
          </cell>
          <cell r="B652" t="str">
            <v>Lançamento e adensamento de concreto ou massa por bombeamento</v>
          </cell>
          <cell r="C652" t="str">
            <v>M3</v>
          </cell>
          <cell r="D652">
            <v>60.61</v>
          </cell>
          <cell r="E652">
            <v>68.95</v>
          </cell>
          <cell r="F652">
            <v>129.56</v>
          </cell>
          <cell r="G652" t="str">
            <v>CDHU 197 (Fev/25)</v>
          </cell>
        </row>
        <row r="653">
          <cell r="A653" t="str">
            <v>11.16.220</v>
          </cell>
          <cell r="B653" t="str">
            <v>Nivelamento de piso em concreto com acabadora de superfície</v>
          </cell>
          <cell r="C653" t="str">
            <v>M2</v>
          </cell>
          <cell r="D653">
            <v>15.86</v>
          </cell>
          <cell r="E653"/>
          <cell r="F653">
            <v>15.86</v>
          </cell>
          <cell r="G653" t="str">
            <v>CDHU 197 (Fev/25)</v>
          </cell>
        </row>
        <row r="654">
          <cell r="A654" t="str">
            <v>11.18</v>
          </cell>
          <cell r="B654" t="str">
            <v>Lastro e enchimento</v>
          </cell>
          <cell r="C654"/>
          <cell r="D654"/>
          <cell r="E654"/>
          <cell r="F654"/>
          <cell r="G654">
            <v>5</v>
          </cell>
        </row>
        <row r="655">
          <cell r="A655" t="str">
            <v>11.18.020</v>
          </cell>
          <cell r="B655" t="str">
            <v>Lastro de areia</v>
          </cell>
          <cell r="C655" t="str">
            <v>M3</v>
          </cell>
          <cell r="D655">
            <v>192.86</v>
          </cell>
          <cell r="E655">
            <v>75.010000000000005</v>
          </cell>
          <cell r="F655">
            <v>267.87</v>
          </cell>
          <cell r="G655" t="str">
            <v>CDHU 197 (Fev/25)</v>
          </cell>
        </row>
        <row r="656">
          <cell r="A656" t="str">
            <v>11.18.040</v>
          </cell>
          <cell r="B656" t="str">
            <v>Lastro de pedra britada</v>
          </cell>
          <cell r="C656" t="str">
            <v>M3</v>
          </cell>
          <cell r="D656">
            <v>176.68</v>
          </cell>
          <cell r="E656">
            <v>32.15</v>
          </cell>
          <cell r="F656">
            <v>208.83</v>
          </cell>
          <cell r="G656" t="str">
            <v>CDHU 197 (Fev/25)</v>
          </cell>
        </row>
        <row r="657">
          <cell r="A657" t="str">
            <v>11.18.060</v>
          </cell>
          <cell r="B657" t="str">
            <v>Lona plástica preta - uso geral</v>
          </cell>
          <cell r="C657" t="str">
            <v>M2</v>
          </cell>
          <cell r="D657">
            <v>0.88</v>
          </cell>
          <cell r="E657">
            <v>0.64</v>
          </cell>
          <cell r="F657">
            <v>1.52</v>
          </cell>
          <cell r="G657" t="str">
            <v>CDHU 197 (Fev/25)</v>
          </cell>
        </row>
        <row r="658">
          <cell r="A658" t="str">
            <v>11.18.070</v>
          </cell>
          <cell r="B658" t="str">
            <v>Enchimento de laje com concreto celular com densidade de 1.200 kg/m³</v>
          </cell>
          <cell r="C658" t="str">
            <v>M3</v>
          </cell>
          <cell r="D658">
            <v>1075.46</v>
          </cell>
          <cell r="E658">
            <v>98.77</v>
          </cell>
          <cell r="F658">
            <v>1174.23</v>
          </cell>
          <cell r="G658" t="str">
            <v>CDHU 197 (Fev/25)</v>
          </cell>
        </row>
        <row r="659">
          <cell r="A659" t="str">
            <v>11.18.080</v>
          </cell>
          <cell r="B659" t="str">
            <v>Enchimento de laje com tijolos cerâmicos furados</v>
          </cell>
          <cell r="C659" t="str">
            <v>M3</v>
          </cell>
          <cell r="D659">
            <v>333.38</v>
          </cell>
          <cell r="E659">
            <v>42.86</v>
          </cell>
          <cell r="F659">
            <v>376.24</v>
          </cell>
          <cell r="G659" t="str">
            <v>CDHU 197 (Fev/25)</v>
          </cell>
        </row>
        <row r="660">
          <cell r="A660" t="str">
            <v>11.18.110</v>
          </cell>
          <cell r="B660" t="str">
            <v>Enchimento de nichos em geral, com material proveniente de entulho</v>
          </cell>
          <cell r="C660" t="str">
            <v>M3</v>
          </cell>
          <cell r="D660"/>
          <cell r="E660">
            <v>42.86</v>
          </cell>
          <cell r="F660">
            <v>42.86</v>
          </cell>
          <cell r="G660" t="str">
            <v>CDHU 197 (Fev/25)</v>
          </cell>
        </row>
        <row r="661">
          <cell r="A661" t="str">
            <v>11.18.140</v>
          </cell>
          <cell r="B661" t="str">
            <v>Lastro e/ou fundação em rachão mecanizado</v>
          </cell>
          <cell r="C661" t="str">
            <v>M3</v>
          </cell>
          <cell r="D661">
            <v>232.05</v>
          </cell>
          <cell r="E661">
            <v>21.43</v>
          </cell>
          <cell r="F661">
            <v>253.48</v>
          </cell>
          <cell r="G661" t="str">
            <v>CDHU 197 (Fev/25)</v>
          </cell>
        </row>
        <row r="662">
          <cell r="A662" t="str">
            <v>11.18.150</v>
          </cell>
          <cell r="B662" t="str">
            <v>Lastro e/ou fundação em rachão manual</v>
          </cell>
          <cell r="C662" t="str">
            <v>M3</v>
          </cell>
          <cell r="D662">
            <v>198.82</v>
          </cell>
          <cell r="E662">
            <v>64.290000000000006</v>
          </cell>
          <cell r="F662">
            <v>263.11</v>
          </cell>
          <cell r="G662" t="str">
            <v>CDHU 197 (Fev/25)</v>
          </cell>
        </row>
        <row r="663">
          <cell r="A663" t="str">
            <v>11.18.160</v>
          </cell>
          <cell r="B663" t="str">
            <v>Enchimento de nichos em geral, com areia</v>
          </cell>
          <cell r="C663" t="str">
            <v>M3</v>
          </cell>
          <cell r="D663">
            <v>192.86</v>
          </cell>
          <cell r="E663">
            <v>101.1</v>
          </cell>
          <cell r="F663">
            <v>293.95999999999998</v>
          </cell>
          <cell r="G663" t="str">
            <v>CDHU 197 (Fev/25)</v>
          </cell>
        </row>
        <row r="664">
          <cell r="A664" t="str">
            <v>11.18.180</v>
          </cell>
          <cell r="B664" t="str">
            <v>Colchão de areia</v>
          </cell>
          <cell r="C664" t="str">
            <v>M3</v>
          </cell>
          <cell r="D664">
            <v>211.74</v>
          </cell>
          <cell r="E664">
            <v>0.21</v>
          </cell>
          <cell r="F664">
            <v>211.95</v>
          </cell>
          <cell r="G664" t="str">
            <v>CDHU 197 (Fev/25)</v>
          </cell>
        </row>
        <row r="665">
          <cell r="A665" t="str">
            <v>11.18.190</v>
          </cell>
          <cell r="B665" t="str">
            <v>Enchimento de nichos com poliestireno expandido do tipo P-1</v>
          </cell>
          <cell r="C665" t="str">
            <v>M3</v>
          </cell>
          <cell r="D665">
            <v>357.32</v>
          </cell>
          <cell r="E665">
            <v>17.14</v>
          </cell>
          <cell r="F665">
            <v>374.46</v>
          </cell>
          <cell r="G665" t="str">
            <v>CDHU 197 (Fev/25)</v>
          </cell>
        </row>
        <row r="666">
          <cell r="A666" t="str">
            <v>11.18.220</v>
          </cell>
          <cell r="B666" t="str">
            <v>Enchimento de nichos com poliestireno expandido do tipo EPS-5F</v>
          </cell>
          <cell r="C666" t="str">
            <v>M3</v>
          </cell>
          <cell r="D666">
            <v>1129.23</v>
          </cell>
          <cell r="E666">
            <v>17.14</v>
          </cell>
          <cell r="F666">
            <v>1146.3699999999999</v>
          </cell>
          <cell r="G666" t="str">
            <v>CDHU 197 (Fev/25)</v>
          </cell>
        </row>
        <row r="667">
          <cell r="A667" t="str">
            <v>11.20</v>
          </cell>
          <cell r="B667" t="str">
            <v>Reparos, conservações e complementos - GRUPO 11</v>
          </cell>
          <cell r="C667"/>
          <cell r="D667"/>
          <cell r="E667"/>
          <cell r="F667"/>
          <cell r="G667">
            <v>5</v>
          </cell>
        </row>
        <row r="668">
          <cell r="A668" t="str">
            <v>11.20.030</v>
          </cell>
          <cell r="B668" t="str">
            <v>Cura química de concreto, membrana líquida</v>
          </cell>
          <cell r="C668" t="str">
            <v>M2</v>
          </cell>
          <cell r="D668">
            <v>2.7</v>
          </cell>
          <cell r="E668">
            <v>5.36</v>
          </cell>
          <cell r="F668">
            <v>8.06</v>
          </cell>
          <cell r="G668" t="str">
            <v>CDHU 197 (Fev/25)</v>
          </cell>
        </row>
        <row r="669">
          <cell r="A669" t="str">
            <v>11.20.050</v>
          </cell>
          <cell r="B669" t="str">
            <v>Corte de junta de dilatação, com serra de disco diamantado para pisos</v>
          </cell>
          <cell r="C669" t="str">
            <v>M</v>
          </cell>
          <cell r="D669">
            <v>11.42</v>
          </cell>
          <cell r="E669"/>
          <cell r="F669">
            <v>11.42</v>
          </cell>
          <cell r="G669" t="str">
            <v>CDHU 197 (Fev/25)</v>
          </cell>
        </row>
        <row r="670">
          <cell r="A670" t="str">
            <v>11.20.090</v>
          </cell>
          <cell r="B670" t="str">
            <v>Selante endurecedor de concreto antipó</v>
          </cell>
          <cell r="C670" t="str">
            <v>M2</v>
          </cell>
          <cell r="D670">
            <v>3.72</v>
          </cell>
          <cell r="E670">
            <v>5.36</v>
          </cell>
          <cell r="F670">
            <v>9.08</v>
          </cell>
          <cell r="G670" t="str">
            <v>CDHU 197 (Fev/25)</v>
          </cell>
        </row>
        <row r="671">
          <cell r="A671" t="str">
            <v>11.20.120</v>
          </cell>
          <cell r="B671" t="str">
            <v>Reparo superficial com argamassa polimérica (tixotrópica), bicomponente</v>
          </cell>
          <cell r="C671" t="str">
            <v>M3</v>
          </cell>
          <cell r="D671">
            <v>9788.02</v>
          </cell>
          <cell r="E671">
            <v>1861.68</v>
          </cell>
          <cell r="F671">
            <v>11649.7</v>
          </cell>
          <cell r="G671" t="str">
            <v>CDHU 197 (Fev/25)</v>
          </cell>
        </row>
        <row r="672">
          <cell r="A672" t="str">
            <v>11.20.130</v>
          </cell>
          <cell r="B672" t="str">
            <v>Tratamento de fissuras estáveis (não ativas) em elementos de concreto</v>
          </cell>
          <cell r="C672" t="str">
            <v>M</v>
          </cell>
          <cell r="D672">
            <v>188.44</v>
          </cell>
          <cell r="E672">
            <v>142.56</v>
          </cell>
          <cell r="F672">
            <v>331</v>
          </cell>
          <cell r="G672" t="str">
            <v>CDHU 197 (Fev/25)</v>
          </cell>
        </row>
        <row r="673">
          <cell r="A673" t="str">
            <v>11.20.140</v>
          </cell>
          <cell r="B673" t="str">
            <v>Controlador de retração de concreto, a base de óxido de cálcio</v>
          </cell>
          <cell r="C673" t="str">
            <v>KG</v>
          </cell>
          <cell r="D673">
            <v>5.53</v>
          </cell>
          <cell r="E673">
            <v>0.36</v>
          </cell>
          <cell r="F673">
            <v>5.89</v>
          </cell>
          <cell r="G673" t="str">
            <v>CDHU 197 (Fev/25)</v>
          </cell>
        </row>
        <row r="674">
          <cell r="A674" t="str">
            <v>12</v>
          </cell>
          <cell r="B674" t="str">
            <v>FUNDACAO PROFUNDA</v>
          </cell>
          <cell r="C674"/>
          <cell r="D674"/>
          <cell r="E674"/>
          <cell r="F674"/>
          <cell r="G674">
            <v>2</v>
          </cell>
        </row>
        <row r="675">
          <cell r="A675" t="str">
            <v>12.01</v>
          </cell>
          <cell r="B675" t="str">
            <v>Broca</v>
          </cell>
          <cell r="C675"/>
          <cell r="D675"/>
          <cell r="E675"/>
          <cell r="F675"/>
          <cell r="G675">
            <v>5</v>
          </cell>
        </row>
        <row r="676">
          <cell r="A676" t="str">
            <v>12.01.021</v>
          </cell>
          <cell r="B676" t="str">
            <v>Broca em concreto armado diâmetro de 20 cm - completa</v>
          </cell>
          <cell r="C676" t="str">
            <v>M</v>
          </cell>
          <cell r="D676">
            <v>19.03</v>
          </cell>
          <cell r="E676">
            <v>50.01</v>
          </cell>
          <cell r="F676">
            <v>69.040000000000006</v>
          </cell>
          <cell r="G676" t="str">
            <v>CDHU 197 (Fev/25)</v>
          </cell>
        </row>
        <row r="677">
          <cell r="A677" t="str">
            <v>12.01.041</v>
          </cell>
          <cell r="B677" t="str">
            <v>Broca em concreto armado diâmetro de 25 cm - completa</v>
          </cell>
          <cell r="C677" t="str">
            <v>M</v>
          </cell>
          <cell r="D677">
            <v>30.77</v>
          </cell>
          <cell r="E677">
            <v>52.03</v>
          </cell>
          <cell r="F677">
            <v>82.8</v>
          </cell>
          <cell r="G677" t="str">
            <v>CDHU 197 (Fev/25)</v>
          </cell>
        </row>
        <row r="678">
          <cell r="A678" t="str">
            <v>12.01.061</v>
          </cell>
          <cell r="B678" t="str">
            <v>Broca em concreto armado diâmetro de 30 cm - completa</v>
          </cell>
          <cell r="C678" t="str">
            <v>M</v>
          </cell>
          <cell r="D678">
            <v>46.09</v>
          </cell>
          <cell r="E678">
            <v>82.81</v>
          </cell>
          <cell r="F678">
            <v>128.9</v>
          </cell>
          <cell r="G678" t="str">
            <v>CDHU 197 (Fev/25)</v>
          </cell>
        </row>
        <row r="679">
          <cell r="A679" t="str">
            <v>12.04</v>
          </cell>
          <cell r="B679" t="str">
            <v>Estaca pre-moldada de concreto</v>
          </cell>
          <cell r="C679"/>
          <cell r="D679"/>
          <cell r="E679"/>
          <cell r="F679"/>
          <cell r="G679">
            <v>5</v>
          </cell>
        </row>
        <row r="680">
          <cell r="A680" t="str">
            <v>12.04.080</v>
          </cell>
          <cell r="B680" t="str">
            <v>Taxa de mobilização e desmobilização de equipamentos para execução de estaca pré-moldada</v>
          </cell>
          <cell r="C680" t="str">
            <v>TX</v>
          </cell>
          <cell r="D680">
            <v>31018.51</v>
          </cell>
          <cell r="E680"/>
          <cell r="F680">
            <v>31018.51</v>
          </cell>
          <cell r="G680" t="str">
            <v>CDHU 197 (Fev/25)</v>
          </cell>
        </row>
        <row r="681">
          <cell r="A681" t="str">
            <v>12.04.081</v>
          </cell>
          <cell r="B681" t="str">
            <v>Estaca pré-moldada protendida cravada para 20t</v>
          </cell>
          <cell r="C681" t="str">
            <v>M</v>
          </cell>
          <cell r="D681">
            <v>190.51</v>
          </cell>
          <cell r="E681">
            <v>2.14</v>
          </cell>
          <cell r="F681">
            <v>192.65</v>
          </cell>
          <cell r="G681" t="str">
            <v>CDHU 197 (Fev/25)</v>
          </cell>
        </row>
        <row r="682">
          <cell r="A682" t="str">
            <v>12.04.082</v>
          </cell>
          <cell r="B682" t="str">
            <v>Estaca pré-moldada protendida cravada para 30t</v>
          </cell>
          <cell r="C682" t="str">
            <v>M</v>
          </cell>
          <cell r="D682">
            <v>206.61</v>
          </cell>
          <cell r="E682">
            <v>2.14</v>
          </cell>
          <cell r="F682">
            <v>208.75</v>
          </cell>
          <cell r="G682" t="str">
            <v>CDHU 197 (Fev/25)</v>
          </cell>
        </row>
        <row r="683">
          <cell r="A683" t="str">
            <v>12.04.083</v>
          </cell>
          <cell r="B683" t="str">
            <v>Estaca pré-moldada protendida cravada para 40t</v>
          </cell>
          <cell r="C683" t="str">
            <v>M</v>
          </cell>
          <cell r="D683">
            <v>213.73</v>
          </cell>
          <cell r="E683">
            <v>2.14</v>
          </cell>
          <cell r="F683">
            <v>215.87</v>
          </cell>
          <cell r="G683" t="str">
            <v>CDHU 197 (Fev/25)</v>
          </cell>
        </row>
        <row r="684">
          <cell r="A684" t="str">
            <v>12.04.084</v>
          </cell>
          <cell r="B684" t="str">
            <v>Estaca pré-moldada protendida cravada para 50t</v>
          </cell>
          <cell r="C684" t="str">
            <v>M</v>
          </cell>
          <cell r="D684">
            <v>226.21</v>
          </cell>
          <cell r="E684">
            <v>2.14</v>
          </cell>
          <cell r="F684">
            <v>228.35</v>
          </cell>
          <cell r="G684" t="str">
            <v>CDHU 197 (Fev/25)</v>
          </cell>
        </row>
        <row r="685">
          <cell r="A685" t="str">
            <v>12.04.085</v>
          </cell>
          <cell r="B685" t="str">
            <v>Estaca pré-moldada protendida cravada para 60t</v>
          </cell>
          <cell r="C685" t="str">
            <v>M</v>
          </cell>
          <cell r="D685">
            <v>258.44</v>
          </cell>
          <cell r="E685">
            <v>2.14</v>
          </cell>
          <cell r="F685">
            <v>260.58</v>
          </cell>
          <cell r="G685" t="str">
            <v>CDHU 197 (Fev/25)</v>
          </cell>
        </row>
        <row r="686">
          <cell r="A686" t="str">
            <v>12.05</v>
          </cell>
          <cell r="B686" t="str">
            <v>Estaca escavada mecanicamente</v>
          </cell>
          <cell r="C686"/>
          <cell r="D686"/>
          <cell r="E686"/>
          <cell r="F686"/>
          <cell r="G686">
            <v>5</v>
          </cell>
        </row>
        <row r="687">
          <cell r="A687" t="str">
            <v>12.05.010</v>
          </cell>
          <cell r="B687" t="str">
            <v>Taxa de mobilização e desmobilização de equipamentos para execução de estaca escavada</v>
          </cell>
          <cell r="C687" t="str">
            <v>TX</v>
          </cell>
          <cell r="D687">
            <v>2387.6799999999998</v>
          </cell>
          <cell r="E687"/>
          <cell r="F687">
            <v>2387.6799999999998</v>
          </cell>
          <cell r="G687" t="str">
            <v>CDHU 197 (Fev/25)</v>
          </cell>
        </row>
        <row r="688">
          <cell r="A688" t="str">
            <v>12.05.020</v>
          </cell>
          <cell r="B688" t="str">
            <v>Estaca escavada mecanicamente, diâmetro de 25 cm até 20 t</v>
          </cell>
          <cell r="C688" t="str">
            <v>M</v>
          </cell>
          <cell r="D688">
            <v>42.44</v>
          </cell>
          <cell r="E688">
            <v>15.85</v>
          </cell>
          <cell r="F688">
            <v>58.29</v>
          </cell>
          <cell r="G688" t="str">
            <v>CDHU 197 (Fev/25)</v>
          </cell>
        </row>
        <row r="689">
          <cell r="A689" t="str">
            <v>12.05.030</v>
          </cell>
          <cell r="B689" t="str">
            <v>Estaca escavada mecanicamente, diâmetro de 30 cm até 30 t</v>
          </cell>
          <cell r="C689" t="str">
            <v>M</v>
          </cell>
          <cell r="D689">
            <v>57.78</v>
          </cell>
          <cell r="E689">
            <v>22.89</v>
          </cell>
          <cell r="F689">
            <v>80.67</v>
          </cell>
          <cell r="G689" t="str">
            <v>CDHU 197 (Fev/25)</v>
          </cell>
        </row>
        <row r="690">
          <cell r="A690" t="str">
            <v>12.05.040</v>
          </cell>
          <cell r="B690" t="str">
            <v>Estaca escavada mecanicamente, diâmetro de 35 cm até 40 t</v>
          </cell>
          <cell r="C690" t="str">
            <v>M</v>
          </cell>
          <cell r="D690">
            <v>75.989999999999995</v>
          </cell>
          <cell r="E690">
            <v>31.36</v>
          </cell>
          <cell r="F690">
            <v>107.35</v>
          </cell>
          <cell r="G690" t="str">
            <v>CDHU 197 (Fev/25)</v>
          </cell>
        </row>
        <row r="691">
          <cell r="A691" t="str">
            <v>12.05.150</v>
          </cell>
          <cell r="B691" t="str">
            <v>Estaca escavada mecanicamente, diâmetro de 40 cm até 50 t</v>
          </cell>
          <cell r="C691" t="str">
            <v>M</v>
          </cell>
          <cell r="D691">
            <v>99.26</v>
          </cell>
          <cell r="E691">
            <v>41.49</v>
          </cell>
          <cell r="F691">
            <v>140.75</v>
          </cell>
          <cell r="G691" t="str">
            <v>CDHU 197 (Fev/25)</v>
          </cell>
        </row>
        <row r="692">
          <cell r="A692" t="str">
            <v>12.06</v>
          </cell>
          <cell r="B692" t="str">
            <v>Estaca tipo STRAUSS</v>
          </cell>
          <cell r="C692"/>
          <cell r="D692"/>
          <cell r="E692"/>
          <cell r="F692"/>
          <cell r="G692">
            <v>5</v>
          </cell>
        </row>
        <row r="693">
          <cell r="A693" t="str">
            <v>12.06.010</v>
          </cell>
          <cell r="B693" t="str">
            <v>Taxa de mobilização e desmobilização de equipamentos para execução de estaca tipo Strauss</v>
          </cell>
          <cell r="C693" t="str">
            <v>TX</v>
          </cell>
          <cell r="D693">
            <v>3004.83</v>
          </cell>
          <cell r="E693"/>
          <cell r="F693">
            <v>3004.83</v>
          </cell>
          <cell r="G693" t="str">
            <v>CDHU 197 (Fev/25)</v>
          </cell>
        </row>
        <row r="694">
          <cell r="A694" t="str">
            <v>12.06.020</v>
          </cell>
          <cell r="B694" t="str">
            <v>Estaca tipo Strauss, diâmetro de 25 cm até 20 t</v>
          </cell>
          <cell r="C694" t="str">
            <v>M</v>
          </cell>
          <cell r="D694">
            <v>66.13</v>
          </cell>
          <cell r="E694">
            <v>13.33</v>
          </cell>
          <cell r="F694">
            <v>79.459999999999994</v>
          </cell>
          <cell r="G694" t="str">
            <v>CDHU 197 (Fev/25)</v>
          </cell>
        </row>
        <row r="695">
          <cell r="A695" t="str">
            <v>12.06.030</v>
          </cell>
          <cell r="B695" t="str">
            <v>Estaca tipo Strauss, diâmetro de 32 cm até 30 t</v>
          </cell>
          <cell r="C695" t="str">
            <v>M</v>
          </cell>
          <cell r="D695">
            <v>84.77</v>
          </cell>
          <cell r="E695">
            <v>19.25</v>
          </cell>
          <cell r="F695">
            <v>104.02</v>
          </cell>
          <cell r="G695" t="str">
            <v>CDHU 197 (Fev/25)</v>
          </cell>
        </row>
        <row r="696">
          <cell r="A696" t="str">
            <v>12.06.040</v>
          </cell>
          <cell r="B696" t="str">
            <v>Estaca tipo Strauss, diâmetro de 38 cm até 40 t</v>
          </cell>
          <cell r="C696" t="str">
            <v>M</v>
          </cell>
          <cell r="D696">
            <v>106.78</v>
          </cell>
          <cell r="E696">
            <v>26.23</v>
          </cell>
          <cell r="F696">
            <v>133.01</v>
          </cell>
          <cell r="G696" t="str">
            <v>CDHU 197 (Fev/25)</v>
          </cell>
        </row>
        <row r="697">
          <cell r="A697" t="str">
            <v>12.06.080</v>
          </cell>
          <cell r="B697" t="str">
            <v>Estaca tipo Strauss, diâmetro de 45 cm até 60 t</v>
          </cell>
          <cell r="C697" t="str">
            <v>M</v>
          </cell>
          <cell r="D697">
            <v>162.54</v>
          </cell>
          <cell r="E697">
            <v>34.22</v>
          </cell>
          <cell r="F697">
            <v>196.76</v>
          </cell>
          <cell r="G697" t="str">
            <v>CDHU 197 (Fev/25)</v>
          </cell>
        </row>
        <row r="698">
          <cell r="A698" t="str">
            <v>12.07</v>
          </cell>
          <cell r="B698" t="str">
            <v>Estaca tipo RAIZ</v>
          </cell>
          <cell r="C698"/>
          <cell r="D698"/>
          <cell r="E698"/>
          <cell r="F698"/>
          <cell r="G698">
            <v>5</v>
          </cell>
        </row>
        <row r="699">
          <cell r="A699" t="str">
            <v>12.07.010</v>
          </cell>
          <cell r="B699" t="str">
            <v>Taxa de mobilização e desmobilização de equipamentos para execução de estaca tipo Raiz em solo</v>
          </cell>
          <cell r="C699" t="str">
            <v>TX</v>
          </cell>
          <cell r="D699">
            <v>27949.01</v>
          </cell>
          <cell r="E699"/>
          <cell r="F699">
            <v>27949.01</v>
          </cell>
          <cell r="G699" t="str">
            <v>CDHU 197 (Fev/25)</v>
          </cell>
        </row>
        <row r="700">
          <cell r="A700" t="str">
            <v>12.07.030</v>
          </cell>
          <cell r="B700" t="str">
            <v>Estaca tipo Raiz, diâmetro de 10 cm para 10 t, em solo</v>
          </cell>
          <cell r="C700" t="str">
            <v>M</v>
          </cell>
          <cell r="D700">
            <v>209.55</v>
          </cell>
          <cell r="E700">
            <v>9.6999999999999993</v>
          </cell>
          <cell r="F700">
            <v>219.25</v>
          </cell>
          <cell r="G700" t="str">
            <v>CDHU 197 (Fev/25)</v>
          </cell>
        </row>
        <row r="701">
          <cell r="A701" t="str">
            <v>12.07.050</v>
          </cell>
          <cell r="B701" t="str">
            <v>Estaca tipo Raiz, diâmetro de 12 cm para 15 t, em solo</v>
          </cell>
          <cell r="C701" t="str">
            <v>M</v>
          </cell>
          <cell r="D701">
            <v>229.88</v>
          </cell>
          <cell r="E701">
            <v>12.16</v>
          </cell>
          <cell r="F701">
            <v>242.04</v>
          </cell>
          <cell r="G701" t="str">
            <v>CDHU 197 (Fev/25)</v>
          </cell>
        </row>
        <row r="702">
          <cell r="A702" t="str">
            <v>12.07.060</v>
          </cell>
          <cell r="B702" t="str">
            <v>Estaca tipo Raiz, diâmetro de 15 cm para 25 t, em solo</v>
          </cell>
          <cell r="C702" t="str">
            <v>M</v>
          </cell>
          <cell r="D702">
            <v>297.35000000000002</v>
          </cell>
          <cell r="E702">
            <v>18.41</v>
          </cell>
          <cell r="F702">
            <v>315.76</v>
          </cell>
          <cell r="G702" t="str">
            <v>CDHU 197 (Fev/25)</v>
          </cell>
        </row>
        <row r="703">
          <cell r="A703" t="str">
            <v>12.07.070</v>
          </cell>
          <cell r="B703" t="str">
            <v>Estaca tipo Raiz, diâmetro de 16 cm para 35 t, em solo</v>
          </cell>
          <cell r="C703" t="str">
            <v>M</v>
          </cell>
          <cell r="D703">
            <v>328.73</v>
          </cell>
          <cell r="E703">
            <v>25.76</v>
          </cell>
          <cell r="F703">
            <v>354.49</v>
          </cell>
          <cell r="G703" t="str">
            <v>CDHU 197 (Fev/25)</v>
          </cell>
        </row>
        <row r="704">
          <cell r="A704" t="str">
            <v>12.07.090</v>
          </cell>
          <cell r="B704" t="str">
            <v>Estaca tipo Raiz, diâmetro de 20 cm para 50 t, em solo</v>
          </cell>
          <cell r="C704" t="str">
            <v>M</v>
          </cell>
          <cell r="D704">
            <v>404.37</v>
          </cell>
          <cell r="E704">
            <v>39.35</v>
          </cell>
          <cell r="F704">
            <v>443.72</v>
          </cell>
          <cell r="G704" t="str">
            <v>CDHU 197 (Fev/25)</v>
          </cell>
        </row>
        <row r="705">
          <cell r="A705" t="str">
            <v>12.07.100</v>
          </cell>
          <cell r="B705" t="str">
            <v>Estaca tipo Raiz, diâmetro de 25 cm para 80 t, em solo</v>
          </cell>
          <cell r="C705" t="str">
            <v>M</v>
          </cell>
          <cell r="D705">
            <v>463.6</v>
          </cell>
          <cell r="E705">
            <v>46.16</v>
          </cell>
          <cell r="F705">
            <v>509.76</v>
          </cell>
          <cell r="G705" t="str">
            <v>CDHU 197 (Fev/25)</v>
          </cell>
        </row>
        <row r="706">
          <cell r="A706" t="str">
            <v>12.07.110</v>
          </cell>
          <cell r="B706" t="str">
            <v>Estaca tipo Raiz, diâmetro de 31 cm para 100 t, em solo</v>
          </cell>
          <cell r="C706" t="str">
            <v>M</v>
          </cell>
          <cell r="D706">
            <v>565.33000000000004</v>
          </cell>
          <cell r="E706">
            <v>54.59</v>
          </cell>
          <cell r="F706">
            <v>619.91999999999996</v>
          </cell>
          <cell r="G706" t="str">
            <v>CDHU 197 (Fev/25)</v>
          </cell>
        </row>
        <row r="707">
          <cell r="A707" t="str">
            <v>12.07.130</v>
          </cell>
          <cell r="B707" t="str">
            <v>Estaca tipo Raiz, diâmetro de 40 cm para 130 t, em solo</v>
          </cell>
          <cell r="C707" t="str">
            <v>M</v>
          </cell>
          <cell r="D707">
            <v>663.98</v>
          </cell>
          <cell r="E707">
            <v>46.16</v>
          </cell>
          <cell r="F707">
            <v>710.14</v>
          </cell>
          <cell r="G707" t="str">
            <v>CDHU 197 (Fev/25)</v>
          </cell>
        </row>
        <row r="708">
          <cell r="A708" t="str">
            <v>12.07.151</v>
          </cell>
          <cell r="B708" t="str">
            <v>Estaca tipo Raiz, diâmetro de 31 cm, sem armação, em solo</v>
          </cell>
          <cell r="C708" t="str">
            <v>M</v>
          </cell>
          <cell r="D708">
            <v>360.77</v>
          </cell>
          <cell r="E708"/>
          <cell r="F708">
            <v>360.77</v>
          </cell>
          <cell r="G708" t="str">
            <v>CDHU 197 (Fev/25)</v>
          </cell>
        </row>
        <row r="709">
          <cell r="A709" t="str">
            <v>12.07.153</v>
          </cell>
          <cell r="B709" t="str">
            <v>Estaca tipo Raiz, diâmetro de 45 cm, sem armação, em solo</v>
          </cell>
          <cell r="C709" t="str">
            <v>M</v>
          </cell>
          <cell r="D709">
            <v>498.93</v>
          </cell>
          <cell r="E709"/>
          <cell r="F709">
            <v>498.93</v>
          </cell>
          <cell r="G709" t="str">
            <v>CDHU 197 (Fev/25)</v>
          </cell>
        </row>
        <row r="710">
          <cell r="A710" t="str">
            <v>12.07.270</v>
          </cell>
          <cell r="B710" t="str">
            <v>Taxa de mobilização e desmobilização de equipamentos para execução de estaca tipo Raiz em rocha</v>
          </cell>
          <cell r="C710" t="str">
            <v>TX</v>
          </cell>
          <cell r="D710">
            <v>27949.01</v>
          </cell>
          <cell r="E710"/>
          <cell r="F710">
            <v>27949.01</v>
          </cell>
          <cell r="G710" t="str">
            <v>CDHU 197 (Fev/25)</v>
          </cell>
        </row>
        <row r="711">
          <cell r="A711" t="str">
            <v>12.07.271</v>
          </cell>
          <cell r="B711" t="str">
            <v>Estaca tipo Raiz, diâmetro de 31 cm, sem armação, em rocha</v>
          </cell>
          <cell r="C711" t="str">
            <v>M</v>
          </cell>
          <cell r="D711">
            <v>1102.07</v>
          </cell>
          <cell r="E711"/>
          <cell r="F711">
            <v>1102.07</v>
          </cell>
          <cell r="G711" t="str">
            <v>CDHU 197 (Fev/25)</v>
          </cell>
        </row>
        <row r="712">
          <cell r="A712" t="str">
            <v>12.07.272</v>
          </cell>
          <cell r="B712" t="str">
            <v>Estaca tipo Raiz, diâmetro de 41 cm, sem armação, em rocha</v>
          </cell>
          <cell r="C712" t="str">
            <v>M</v>
          </cell>
          <cell r="D712">
            <v>1288.9000000000001</v>
          </cell>
          <cell r="E712"/>
          <cell r="F712">
            <v>1288.9000000000001</v>
          </cell>
          <cell r="G712" t="str">
            <v>CDHU 197 (Fev/25)</v>
          </cell>
        </row>
        <row r="713">
          <cell r="A713" t="str">
            <v>12.07.273</v>
          </cell>
          <cell r="B713" t="str">
            <v>Estaca tipo Raiz, diâmetro de 45 cm, sem armação, em rocha</v>
          </cell>
          <cell r="C713" t="str">
            <v>M</v>
          </cell>
          <cell r="D713">
            <v>1530.35</v>
          </cell>
          <cell r="E713"/>
          <cell r="F713">
            <v>1530.35</v>
          </cell>
          <cell r="G713" t="str">
            <v>CDHU 197 (Fev/25)</v>
          </cell>
        </row>
        <row r="714">
          <cell r="A714" t="str">
            <v>12.07.274</v>
          </cell>
          <cell r="B714" t="str">
            <v>Estaca tipo Raiz, diâmetro de 15 cm para 25 t, sem armação e sem argamassa, em rocha</v>
          </cell>
          <cell r="C714" t="str">
            <v>M</v>
          </cell>
          <cell r="D714">
            <v>693.03</v>
          </cell>
          <cell r="E714"/>
          <cell r="F714">
            <v>693.03</v>
          </cell>
          <cell r="G714" t="str">
            <v>CDHU 197 (Fev/25)</v>
          </cell>
        </row>
        <row r="715">
          <cell r="A715" t="str">
            <v>12.07.275</v>
          </cell>
          <cell r="B715" t="str">
            <v>Estaca tipo Raiz, diâmetro de 20 cm para 50 t, sem armação e sem argamassa, em rocha</v>
          </cell>
          <cell r="C715" t="str">
            <v>M</v>
          </cell>
          <cell r="D715">
            <v>811.71</v>
          </cell>
          <cell r="E715"/>
          <cell r="F715">
            <v>811.71</v>
          </cell>
          <cell r="G715" t="str">
            <v>CDHU 197 (Fev/25)</v>
          </cell>
        </row>
        <row r="716">
          <cell r="A716" t="str">
            <v>12.07.511</v>
          </cell>
          <cell r="B716" t="str">
            <v>Injeção de argamassa de cimento e areia em estaca raiz - sobreconsumo</v>
          </cell>
          <cell r="C716" t="str">
            <v>M3</v>
          </cell>
          <cell r="D716">
            <v>678.2</v>
          </cell>
          <cell r="E716"/>
          <cell r="F716">
            <v>678.2</v>
          </cell>
          <cell r="G716" t="str">
            <v>CDHU 197 (Fev/25)</v>
          </cell>
        </row>
        <row r="717">
          <cell r="A717" t="str">
            <v>12.09</v>
          </cell>
          <cell r="B717" t="str">
            <v>Tubulão</v>
          </cell>
          <cell r="C717"/>
          <cell r="D717"/>
          <cell r="E717"/>
          <cell r="F717"/>
          <cell r="G717">
            <v>5</v>
          </cell>
        </row>
        <row r="718">
          <cell r="A718" t="str">
            <v>12.09.010</v>
          </cell>
          <cell r="B718" t="str">
            <v>Taxa de mobilização e desmobilização de equipamentos para execução de tubulão escavado mecanicamente</v>
          </cell>
          <cell r="C718" t="str">
            <v>TX</v>
          </cell>
          <cell r="D718">
            <v>2065.4</v>
          </cell>
          <cell r="E718"/>
          <cell r="F718">
            <v>2065.4</v>
          </cell>
          <cell r="G718" t="str">
            <v>CDHU 197 (Fev/25)</v>
          </cell>
        </row>
        <row r="719">
          <cell r="A719" t="str">
            <v>12.09.020</v>
          </cell>
          <cell r="B719" t="str">
            <v>Abertura de fuste mecanizado diâmetro de 50 cm</v>
          </cell>
          <cell r="C719" t="str">
            <v>M</v>
          </cell>
          <cell r="D719">
            <v>38.75</v>
          </cell>
          <cell r="E719"/>
          <cell r="F719">
            <v>38.75</v>
          </cell>
          <cell r="G719" t="str">
            <v>CDHU 197 (Fev/25)</v>
          </cell>
        </row>
        <row r="720">
          <cell r="A720" t="str">
            <v>12.09.040</v>
          </cell>
          <cell r="B720" t="str">
            <v>Abertura de fuste mecanizado diâmetro de 60 cm</v>
          </cell>
          <cell r="C720" t="str">
            <v>M</v>
          </cell>
          <cell r="D720">
            <v>45.93</v>
          </cell>
          <cell r="E720"/>
          <cell r="F720">
            <v>45.93</v>
          </cell>
          <cell r="G720" t="str">
            <v>CDHU 197 (Fev/25)</v>
          </cell>
        </row>
        <row r="721">
          <cell r="A721" t="str">
            <v>12.09.060</v>
          </cell>
          <cell r="B721" t="str">
            <v>Abertura de fuste mecanizado diâmetro de 80 cm</v>
          </cell>
          <cell r="C721" t="str">
            <v>M</v>
          </cell>
          <cell r="D721">
            <v>68.12</v>
          </cell>
          <cell r="E721"/>
          <cell r="F721">
            <v>68.12</v>
          </cell>
          <cell r="G721" t="str">
            <v>CDHU 197 (Fev/25)</v>
          </cell>
        </row>
        <row r="722">
          <cell r="A722" t="str">
            <v>12.09.140</v>
          </cell>
          <cell r="B722" t="str">
            <v>Escavação manual em campo aberto para tubulão, fuste e/ou base</v>
          </cell>
          <cell r="C722" t="str">
            <v>M3</v>
          </cell>
          <cell r="D722"/>
          <cell r="E722">
            <v>526.70000000000005</v>
          </cell>
          <cell r="F722">
            <v>526.70000000000005</v>
          </cell>
          <cell r="G722" t="str">
            <v>CDHU 197 (Fev/25)</v>
          </cell>
        </row>
        <row r="723">
          <cell r="A723" t="str">
            <v>12.12</v>
          </cell>
          <cell r="B723" t="str">
            <v>Estaca hélice continua</v>
          </cell>
          <cell r="C723"/>
          <cell r="D723"/>
          <cell r="E723"/>
          <cell r="F723"/>
          <cell r="G723">
            <v>5</v>
          </cell>
        </row>
        <row r="724">
          <cell r="A724" t="str">
            <v>12.12.010</v>
          </cell>
          <cell r="B724" t="str">
            <v>Taxa de mobilização e desmobilização de equipamentos para execução de estaca tipo hélice contínua em solo</v>
          </cell>
          <cell r="C724" t="str">
            <v>TX</v>
          </cell>
          <cell r="D724">
            <v>39754.76</v>
          </cell>
          <cell r="E724"/>
          <cell r="F724">
            <v>39754.76</v>
          </cell>
          <cell r="G724" t="str">
            <v>CDHU 197 (Fev/25)</v>
          </cell>
        </row>
        <row r="725">
          <cell r="A725" t="str">
            <v>12.12.014</v>
          </cell>
          <cell r="B725" t="str">
            <v>Estaca tipo hélice contínua, diâmetro de 25 cm em solo</v>
          </cell>
          <cell r="C725" t="str">
            <v>M</v>
          </cell>
          <cell r="D725">
            <v>41.86</v>
          </cell>
          <cell r="E725">
            <v>5.72</v>
          </cell>
          <cell r="F725">
            <v>47.58</v>
          </cell>
          <cell r="G725" t="str">
            <v>CDHU 197 (Fev/25)</v>
          </cell>
        </row>
        <row r="726">
          <cell r="A726" t="str">
            <v>12.12.016</v>
          </cell>
          <cell r="B726" t="str">
            <v>Estaca tipo hélice contínua, diâmetro de 30 cm em solo</v>
          </cell>
          <cell r="C726" t="str">
            <v>M</v>
          </cell>
          <cell r="D726">
            <v>52.8</v>
          </cell>
          <cell r="E726">
            <v>5.72</v>
          </cell>
          <cell r="F726">
            <v>58.52</v>
          </cell>
          <cell r="G726" t="str">
            <v>CDHU 197 (Fev/25)</v>
          </cell>
        </row>
        <row r="727">
          <cell r="A727" t="str">
            <v>12.12.020</v>
          </cell>
          <cell r="B727" t="str">
            <v>Estaca tipo hélice contínua, diâmetro de 35 cm em solo</v>
          </cell>
          <cell r="C727" t="str">
            <v>M</v>
          </cell>
          <cell r="D727">
            <v>63.19</v>
          </cell>
          <cell r="E727">
            <v>5.72</v>
          </cell>
          <cell r="F727">
            <v>68.91</v>
          </cell>
          <cell r="G727" t="str">
            <v>CDHU 197 (Fev/25)</v>
          </cell>
        </row>
        <row r="728">
          <cell r="A728" t="str">
            <v>12.12.060</v>
          </cell>
          <cell r="B728" t="str">
            <v>Estaca tipo hélice contínua, diâmetro de 40 cm em solo</v>
          </cell>
          <cell r="C728" t="str">
            <v>M</v>
          </cell>
          <cell r="D728">
            <v>73.63</v>
          </cell>
          <cell r="E728">
            <v>5.72</v>
          </cell>
          <cell r="F728">
            <v>79.349999999999994</v>
          </cell>
          <cell r="G728" t="str">
            <v>CDHU 197 (Fev/25)</v>
          </cell>
        </row>
        <row r="729">
          <cell r="A729" t="str">
            <v>12.12.070</v>
          </cell>
          <cell r="B729" t="str">
            <v>Estaca tipo hélice contínua, diâmetro de 50 cm em solo</v>
          </cell>
          <cell r="C729" t="str">
            <v>M</v>
          </cell>
          <cell r="D729">
            <v>92.69</v>
          </cell>
          <cell r="E729">
            <v>5.72</v>
          </cell>
          <cell r="F729">
            <v>98.41</v>
          </cell>
          <cell r="G729" t="str">
            <v>CDHU 197 (Fev/25)</v>
          </cell>
        </row>
        <row r="730">
          <cell r="A730" t="str">
            <v>12.12.074</v>
          </cell>
          <cell r="B730" t="str">
            <v>Estaca tipo hélice contínua, diâmetro de 60 cm em solo</v>
          </cell>
          <cell r="C730" t="str">
            <v>M</v>
          </cell>
          <cell r="D730">
            <v>115.68</v>
          </cell>
          <cell r="E730">
            <v>5.72</v>
          </cell>
          <cell r="F730">
            <v>121.4</v>
          </cell>
          <cell r="G730" t="str">
            <v>CDHU 197 (Fev/25)</v>
          </cell>
        </row>
        <row r="731">
          <cell r="A731" t="str">
            <v>12.12.090</v>
          </cell>
          <cell r="B731" t="str">
            <v>Estaca tipo hélice contínua, diâmetro de 70 cm em solo</v>
          </cell>
          <cell r="C731" t="str">
            <v>M</v>
          </cell>
          <cell r="D731">
            <v>143.78</v>
          </cell>
          <cell r="E731">
            <v>5.72</v>
          </cell>
          <cell r="F731">
            <v>149.5</v>
          </cell>
          <cell r="G731" t="str">
            <v>CDHU 197 (Fev/25)</v>
          </cell>
        </row>
        <row r="732">
          <cell r="A732" t="str">
            <v>12.12.100</v>
          </cell>
          <cell r="B732" t="str">
            <v>Estaca tipo hélice contínua, diâmetro de 80 cm em solo</v>
          </cell>
          <cell r="C732" t="str">
            <v>M</v>
          </cell>
          <cell r="D732">
            <v>177.12</v>
          </cell>
          <cell r="E732">
            <v>5.72</v>
          </cell>
          <cell r="F732">
            <v>182.84</v>
          </cell>
          <cell r="G732" t="str">
            <v>CDHU 197 (Fev/25)</v>
          </cell>
        </row>
        <row r="733">
          <cell r="A733" t="str">
            <v>12.14</v>
          </cell>
          <cell r="B733" t="str">
            <v>Estaca escavada com injeção ou micro estaca</v>
          </cell>
          <cell r="C733"/>
          <cell r="D733"/>
          <cell r="E733"/>
          <cell r="F733"/>
          <cell r="G733">
            <v>5</v>
          </cell>
        </row>
        <row r="734">
          <cell r="A734" t="str">
            <v>12.14.010</v>
          </cell>
          <cell r="B734" t="str">
            <v>Taxa de mobilização e desmobilização de equipamentos para execução de estacas escavadas com injeção ou microestaca</v>
          </cell>
          <cell r="C734" t="str">
            <v>TX</v>
          </cell>
          <cell r="D734">
            <v>27768.5</v>
          </cell>
          <cell r="E734"/>
          <cell r="F734">
            <v>27768.5</v>
          </cell>
          <cell r="G734" t="str">
            <v>CDHU 197 (Fev/25)</v>
          </cell>
        </row>
        <row r="735">
          <cell r="A735" t="str">
            <v>12.14.040</v>
          </cell>
          <cell r="B735" t="str">
            <v>Estaca escavada com injeção ou microestaca, diâmetro de 16 cm</v>
          </cell>
          <cell r="C735" t="str">
            <v>M</v>
          </cell>
          <cell r="D735">
            <v>319.69</v>
          </cell>
          <cell r="E735">
            <v>25.76</v>
          </cell>
          <cell r="F735">
            <v>345.45</v>
          </cell>
          <cell r="G735" t="str">
            <v>CDHU 197 (Fev/25)</v>
          </cell>
        </row>
        <row r="736">
          <cell r="A736" t="str">
            <v>12.14.050</v>
          </cell>
          <cell r="B736" t="str">
            <v>Estaca escavada com injeção ou microestaca, diâmetro de 20 cm</v>
          </cell>
          <cell r="C736" t="str">
            <v>M</v>
          </cell>
          <cell r="D736">
            <v>407.04</v>
          </cell>
          <cell r="E736">
            <v>39.35</v>
          </cell>
          <cell r="F736">
            <v>446.39</v>
          </cell>
          <cell r="G736" t="str">
            <v>CDHU 197 (Fev/25)</v>
          </cell>
        </row>
        <row r="737">
          <cell r="A737" t="str">
            <v>12.14.060</v>
          </cell>
          <cell r="B737" t="str">
            <v>Estaca escavada com injeção ou microestaca, diâmetro de 25 cm</v>
          </cell>
          <cell r="C737" t="str">
            <v>M</v>
          </cell>
          <cell r="D737">
            <v>475.28</v>
          </cell>
          <cell r="E737">
            <v>46.16</v>
          </cell>
          <cell r="F737">
            <v>521.44000000000005</v>
          </cell>
          <cell r="G737" t="str">
            <v>CDHU 197 (Fev/25)</v>
          </cell>
        </row>
        <row r="738">
          <cell r="A738" t="str">
            <v>13</v>
          </cell>
          <cell r="B738" t="str">
            <v>LAJE E PAINEL DE FECHAMENTO PRE-FABRICADOS</v>
          </cell>
          <cell r="C738"/>
          <cell r="D738"/>
          <cell r="E738"/>
          <cell r="F738"/>
          <cell r="G738">
            <v>2</v>
          </cell>
        </row>
        <row r="739">
          <cell r="A739" t="str">
            <v>13.01</v>
          </cell>
          <cell r="B739" t="str">
            <v>Laje pre-fabricada mista em vigotas treplicadas e lajotas</v>
          </cell>
          <cell r="C739"/>
          <cell r="D739"/>
          <cell r="E739"/>
          <cell r="F739"/>
          <cell r="G739">
            <v>5</v>
          </cell>
        </row>
        <row r="740">
          <cell r="A740" t="str">
            <v>13.01.130</v>
          </cell>
          <cell r="B740" t="str">
            <v>Laje pré-fabricada mista vigota treliçada/lajota cerâmica - LT 12 (8+4) e capa com concreto de 25 MPa</v>
          </cell>
          <cell r="C740" t="str">
            <v>M2</v>
          </cell>
          <cell r="D740">
            <v>123.56</v>
          </cell>
          <cell r="E740">
            <v>34.58</v>
          </cell>
          <cell r="F740">
            <v>158.13999999999999</v>
          </cell>
          <cell r="G740" t="str">
            <v>CDHU 197 (Fev/25)</v>
          </cell>
        </row>
        <row r="741">
          <cell r="A741" t="str">
            <v>13.01.150</v>
          </cell>
          <cell r="B741" t="str">
            <v>Laje pré-fabricada mista vigota treliçada/lajota cerâmica - LT 16 (12+4) e capa com concreto de 25 MPa</v>
          </cell>
          <cell r="C741" t="str">
            <v>M2</v>
          </cell>
          <cell r="D741">
            <v>129.03</v>
          </cell>
          <cell r="E741">
            <v>38.03</v>
          </cell>
          <cell r="F741">
            <v>167.06</v>
          </cell>
          <cell r="G741" t="str">
            <v>CDHU 197 (Fev/25)</v>
          </cell>
        </row>
        <row r="742">
          <cell r="A742" t="str">
            <v>13.01.170</v>
          </cell>
          <cell r="B742" t="str">
            <v>Laje pré-fabricada mista vigota treliçada/lajota cerâmica - LT 20 (16+4) e capa com concreto de 25 MPa</v>
          </cell>
          <cell r="C742" t="str">
            <v>M2</v>
          </cell>
          <cell r="D742">
            <v>161.07</v>
          </cell>
          <cell r="E742">
            <v>41.48</v>
          </cell>
          <cell r="F742">
            <v>202.55</v>
          </cell>
          <cell r="G742" t="str">
            <v>CDHU 197 (Fev/25)</v>
          </cell>
        </row>
        <row r="743">
          <cell r="A743" t="str">
            <v>13.01.190</v>
          </cell>
          <cell r="B743" t="str">
            <v>Laje pré-fabricada mista vigota treliçada/lajota cerâmica - LT 24 (20+4) e capa com concreto de 25 MPa</v>
          </cell>
          <cell r="C743" t="str">
            <v>M2</v>
          </cell>
          <cell r="D743">
            <v>166.3</v>
          </cell>
          <cell r="E743">
            <v>44.93</v>
          </cell>
          <cell r="F743">
            <v>211.23</v>
          </cell>
          <cell r="G743" t="str">
            <v>CDHU 197 (Fev/25)</v>
          </cell>
        </row>
        <row r="744">
          <cell r="A744" t="str">
            <v>13.01.210</v>
          </cell>
          <cell r="B744" t="str">
            <v>Laje pré-fabricada mista vigota treliçada/lajota cerâmica - LT 30 (24+6) e capa com concreto de 25 MPa</v>
          </cell>
          <cell r="C744" t="str">
            <v>M2</v>
          </cell>
          <cell r="D744">
            <v>215.35</v>
          </cell>
          <cell r="E744">
            <v>49.32</v>
          </cell>
          <cell r="F744">
            <v>264.67</v>
          </cell>
          <cell r="G744" t="str">
            <v>CDHU 197 (Fev/25)</v>
          </cell>
        </row>
        <row r="745">
          <cell r="A745" t="str">
            <v>13.01.310</v>
          </cell>
          <cell r="B745" t="str">
            <v>Laje pré-fabricada unidirecional em viga treliçada/lajota em EPS LT 12 (8 + 4), com capa de concreto de 25 MPa</v>
          </cell>
          <cell r="C745" t="str">
            <v>M2</v>
          </cell>
          <cell r="D745">
            <v>143.35</v>
          </cell>
          <cell r="E745">
            <v>38.03</v>
          </cell>
          <cell r="F745">
            <v>181.38</v>
          </cell>
          <cell r="G745" t="str">
            <v>CDHU 197 (Fev/25)</v>
          </cell>
        </row>
        <row r="746">
          <cell r="A746" t="str">
            <v>13.01.320</v>
          </cell>
          <cell r="B746" t="str">
            <v>Laje pré-fabricada unidirecional em viga treliçada/lajota em EPS LT 16 (12 + 4), com capa de concreto de 25 MPa</v>
          </cell>
          <cell r="C746" t="str">
            <v>M2</v>
          </cell>
          <cell r="D746">
            <v>164.67</v>
          </cell>
          <cell r="E746">
            <v>38.03</v>
          </cell>
          <cell r="F746">
            <v>202.7</v>
          </cell>
          <cell r="G746" t="str">
            <v>CDHU 197 (Fev/25)</v>
          </cell>
        </row>
        <row r="747">
          <cell r="A747" t="str">
            <v>13.01.330</v>
          </cell>
          <cell r="B747" t="str">
            <v>Laje pré-fabricada unidirecional em viga treliçada/lajota em EPS LT 20 (16 + 4), com capa de concreto de 25 MPa</v>
          </cell>
          <cell r="C747" t="str">
            <v>M2</v>
          </cell>
          <cell r="D747">
            <v>204.75</v>
          </cell>
          <cell r="E747">
            <v>41.48</v>
          </cell>
          <cell r="F747">
            <v>246.23</v>
          </cell>
          <cell r="G747" t="str">
            <v>CDHU 197 (Fev/25)</v>
          </cell>
        </row>
        <row r="748">
          <cell r="A748" t="str">
            <v>13.01.340</v>
          </cell>
          <cell r="B748" t="str">
            <v>Laje pré-fabricada unidirecional em viga treliçada/lajota em EPS LT 25 (20 + 5), com capa de concreto de 25 MPa</v>
          </cell>
          <cell r="C748" t="str">
            <v>M2</v>
          </cell>
          <cell r="D748">
            <v>224.65</v>
          </cell>
          <cell r="E748">
            <v>44.93</v>
          </cell>
          <cell r="F748">
            <v>269.58</v>
          </cell>
          <cell r="G748" t="str">
            <v>CDHU 197 (Fev/25)</v>
          </cell>
        </row>
        <row r="749">
          <cell r="A749" t="str">
            <v>13.01.350</v>
          </cell>
          <cell r="B749" t="str">
            <v>Laje pré-fabricada unidirecional em viga treliçada/lajota em EPS LT 30 (25 + 5), com capa de concreto de 25 MPa</v>
          </cell>
          <cell r="C749" t="str">
            <v>M2</v>
          </cell>
          <cell r="D749">
            <v>243.41</v>
          </cell>
          <cell r="E749">
            <v>49.32</v>
          </cell>
          <cell r="F749">
            <v>292.73</v>
          </cell>
          <cell r="G749" t="str">
            <v>CDHU 197 (Fev/25)</v>
          </cell>
        </row>
        <row r="750">
          <cell r="A750" t="str">
            <v>13.02</v>
          </cell>
          <cell r="B750" t="str">
            <v>Laje pre-fabricada mista em vigotas protendidas e lajotas</v>
          </cell>
          <cell r="C750"/>
          <cell r="D750"/>
          <cell r="E750"/>
          <cell r="F750"/>
          <cell r="G750">
            <v>5</v>
          </cell>
        </row>
        <row r="751">
          <cell r="A751" t="str">
            <v>13.02.150</v>
          </cell>
          <cell r="B751" t="str">
            <v>Laje pré-fabricada mista vigota protendida/lajota cerâmica - LP 12 (8+4) e capa com concreto de 25 MPa</v>
          </cell>
          <cell r="C751" t="str">
            <v>M2</v>
          </cell>
          <cell r="D751">
            <v>166.97</v>
          </cell>
          <cell r="E751">
            <v>38.03</v>
          </cell>
          <cell r="F751">
            <v>205</v>
          </cell>
          <cell r="G751" t="str">
            <v>CDHU 197 (Fev/25)</v>
          </cell>
        </row>
        <row r="752">
          <cell r="A752" t="str">
            <v>13.02.170</v>
          </cell>
          <cell r="B752" t="str">
            <v>Laje pré-fabricada mista vigota protendida/lajota cerâmica - LP 16 (12+4) e capa com concreto de 25 MPa</v>
          </cell>
          <cell r="C752" t="str">
            <v>M2</v>
          </cell>
          <cell r="D752">
            <v>187.79</v>
          </cell>
          <cell r="E752">
            <v>41.48</v>
          </cell>
          <cell r="F752">
            <v>229.27</v>
          </cell>
          <cell r="G752" t="str">
            <v>CDHU 197 (Fev/25)</v>
          </cell>
        </row>
        <row r="753">
          <cell r="A753" t="str">
            <v>13.02.190</v>
          </cell>
          <cell r="B753" t="str">
            <v>Laje pré-fabricada mista vigota protendida/lajota cerâmica - LP 20 (16+4) e capa com concreto de 25 MPa</v>
          </cell>
          <cell r="C753" t="str">
            <v>M2</v>
          </cell>
          <cell r="D753">
            <v>201.03</v>
          </cell>
          <cell r="E753">
            <v>44.93</v>
          </cell>
          <cell r="F753">
            <v>245.96</v>
          </cell>
          <cell r="G753" t="str">
            <v>CDHU 197 (Fev/25)</v>
          </cell>
        </row>
        <row r="754">
          <cell r="A754" t="str">
            <v>13.02.210</v>
          </cell>
          <cell r="B754" t="str">
            <v>Laje pré-fabricada mista vigota protendida/lajota cerâmica - LP 25 (20+5) e capa com concreto de 25 MPa</v>
          </cell>
          <cell r="C754" t="str">
            <v>M2</v>
          </cell>
          <cell r="D754">
            <v>210.23</v>
          </cell>
          <cell r="E754">
            <v>49.32</v>
          </cell>
          <cell r="F754">
            <v>259.55</v>
          </cell>
          <cell r="G754" t="str">
            <v>CDHU 197 (Fev/25)</v>
          </cell>
        </row>
        <row r="755">
          <cell r="A755" t="str">
            <v>13.05</v>
          </cell>
          <cell r="B755" t="str">
            <v>Pre-laje</v>
          </cell>
          <cell r="C755"/>
          <cell r="D755"/>
          <cell r="E755"/>
          <cell r="F755"/>
          <cell r="G755">
            <v>5</v>
          </cell>
        </row>
        <row r="756">
          <cell r="A756" t="str">
            <v>13.05.084</v>
          </cell>
          <cell r="B756" t="str">
            <v>Pré-laje em painel pré-fabricado treliçado, com EPS, H= 12 cm</v>
          </cell>
          <cell r="C756" t="str">
            <v>M2</v>
          </cell>
          <cell r="D756">
            <v>153.22</v>
          </cell>
          <cell r="E756">
            <v>11.59</v>
          </cell>
          <cell r="F756">
            <v>164.81</v>
          </cell>
          <cell r="G756" t="str">
            <v>CDHU 197 (Fev/25)</v>
          </cell>
        </row>
        <row r="757">
          <cell r="A757" t="str">
            <v>13.05.090</v>
          </cell>
          <cell r="B757" t="str">
            <v>Pré-laje em painel pré-fabricado treliçado, com EPS, H= 16 cm</v>
          </cell>
          <cell r="C757" t="str">
            <v>M2</v>
          </cell>
          <cell r="D757">
            <v>171.43</v>
          </cell>
          <cell r="E757">
            <v>12.19</v>
          </cell>
          <cell r="F757">
            <v>183.62</v>
          </cell>
          <cell r="G757" t="str">
            <v>CDHU 197 (Fev/25)</v>
          </cell>
        </row>
        <row r="758">
          <cell r="A758" t="str">
            <v>13.05.094</v>
          </cell>
          <cell r="B758" t="str">
            <v>Pré-laje em painel pré-fabricado treliçado, com EPS, H= 20 cm</v>
          </cell>
          <cell r="C758" t="str">
            <v>M2</v>
          </cell>
          <cell r="D758">
            <v>186.42</v>
          </cell>
          <cell r="E758">
            <v>12.78</v>
          </cell>
          <cell r="F758">
            <v>199.2</v>
          </cell>
          <cell r="G758" t="str">
            <v>CDHU 197 (Fev/25)</v>
          </cell>
        </row>
        <row r="759">
          <cell r="A759" t="str">
            <v>13.05.096</v>
          </cell>
          <cell r="B759" t="str">
            <v>Pré-laje em painel pré-fabricado treliçado, com EPS, H= 25 cm</v>
          </cell>
          <cell r="C759" t="str">
            <v>M2</v>
          </cell>
          <cell r="D759">
            <v>254.13</v>
          </cell>
          <cell r="E759">
            <v>13.02</v>
          </cell>
          <cell r="F759">
            <v>267.14999999999998</v>
          </cell>
          <cell r="G759" t="str">
            <v>CDHU 197 (Fev/25)</v>
          </cell>
        </row>
        <row r="760">
          <cell r="A760" t="str">
            <v>13.05.110</v>
          </cell>
          <cell r="B760" t="str">
            <v>Pré-laje em painel pré-fabricado treliçado, H= 12 cm</v>
          </cell>
          <cell r="C760" t="str">
            <v>M2</v>
          </cell>
          <cell r="D760">
            <v>156</v>
          </cell>
          <cell r="E760">
            <v>11.59</v>
          </cell>
          <cell r="F760">
            <v>167.59</v>
          </cell>
          <cell r="G760" t="str">
            <v>CDHU 197 (Fev/25)</v>
          </cell>
        </row>
        <row r="761">
          <cell r="A761" t="str">
            <v>13.05.150</v>
          </cell>
          <cell r="B761" t="str">
            <v>Pré-laje em painel pré-fabricado treliçado, H= 16 cm</v>
          </cell>
          <cell r="C761" t="str">
            <v>M2</v>
          </cell>
          <cell r="D761">
            <v>160.34</v>
          </cell>
          <cell r="E761">
            <v>12.18</v>
          </cell>
          <cell r="F761">
            <v>172.52</v>
          </cell>
          <cell r="G761" t="str">
            <v>CDHU 197 (Fev/25)</v>
          </cell>
        </row>
        <row r="762">
          <cell r="A762" t="str">
            <v>14</v>
          </cell>
          <cell r="B762" t="str">
            <v>ALVENARIA E ELEMENTO DIVISOR</v>
          </cell>
          <cell r="C762"/>
          <cell r="D762"/>
          <cell r="E762"/>
          <cell r="F762"/>
          <cell r="G762">
            <v>2</v>
          </cell>
        </row>
        <row r="763">
          <cell r="A763" t="str">
            <v>14.01</v>
          </cell>
          <cell r="B763" t="str">
            <v>Alvenaria de fundação (embasamento)</v>
          </cell>
          <cell r="C763"/>
          <cell r="D763"/>
          <cell r="E763"/>
          <cell r="F763"/>
          <cell r="G763">
            <v>5</v>
          </cell>
        </row>
        <row r="764">
          <cell r="A764" t="str">
            <v>14.01.020</v>
          </cell>
          <cell r="B764" t="str">
            <v>Alvenaria de embasamento em tijolo maciço comum</v>
          </cell>
          <cell r="C764" t="str">
            <v>M3</v>
          </cell>
          <cell r="D764">
            <v>636.32000000000005</v>
          </cell>
          <cell r="E764">
            <v>393.72</v>
          </cell>
          <cell r="F764">
            <v>1030.04</v>
          </cell>
          <cell r="G764" t="str">
            <v>CDHU 197 (Fev/25)</v>
          </cell>
        </row>
        <row r="765">
          <cell r="A765" t="str">
            <v>14.01.050</v>
          </cell>
          <cell r="B765" t="str">
            <v>Alvenaria de embasamento em bloco de concreto de 14 x 19 x 39 cm - classe A</v>
          </cell>
          <cell r="C765" t="str">
            <v>M2</v>
          </cell>
          <cell r="D765">
            <v>72.790000000000006</v>
          </cell>
          <cell r="E765">
            <v>37.79</v>
          </cell>
          <cell r="F765">
            <v>110.58</v>
          </cell>
          <cell r="G765" t="str">
            <v>CDHU 197 (Fev/25)</v>
          </cell>
        </row>
        <row r="766">
          <cell r="A766" t="str">
            <v>14.01.060</v>
          </cell>
          <cell r="B766" t="str">
            <v>Alvenaria de embasamento em bloco de concreto de 19 x 19 x 39 cm - classe A</v>
          </cell>
          <cell r="C766" t="str">
            <v>M2</v>
          </cell>
          <cell r="D766">
            <v>96.89</v>
          </cell>
          <cell r="E766">
            <v>38.64</v>
          </cell>
          <cell r="F766">
            <v>135.53</v>
          </cell>
          <cell r="G766" t="str">
            <v>CDHU 197 (Fev/25)</v>
          </cell>
        </row>
        <row r="767">
          <cell r="A767" t="str">
            <v>14.02</v>
          </cell>
          <cell r="B767" t="str">
            <v>Alvenaria com tijolo maciço comum ou especial</v>
          </cell>
          <cell r="C767"/>
          <cell r="D767"/>
          <cell r="E767"/>
          <cell r="F767"/>
          <cell r="G767">
            <v>5</v>
          </cell>
        </row>
        <row r="768">
          <cell r="A768" t="str">
            <v>14.02.020</v>
          </cell>
          <cell r="B768" t="str">
            <v>Alvenaria de elevação de 1/4 tijolo maciço comum</v>
          </cell>
          <cell r="C768" t="str">
            <v>M2</v>
          </cell>
          <cell r="D768">
            <v>39.36</v>
          </cell>
          <cell r="E768">
            <v>48.62</v>
          </cell>
          <cell r="F768">
            <v>87.98</v>
          </cell>
          <cell r="G768" t="str">
            <v>CDHU 197 (Fev/25)</v>
          </cell>
        </row>
        <row r="769">
          <cell r="A769" t="str">
            <v>14.02.030</v>
          </cell>
          <cell r="B769" t="str">
            <v>Alvenaria de elevação de 1/2 tijolo maciço comum</v>
          </cell>
          <cell r="C769" t="str">
            <v>M2</v>
          </cell>
          <cell r="D769">
            <v>54.05</v>
          </cell>
          <cell r="E769">
            <v>76.95</v>
          </cell>
          <cell r="F769">
            <v>131</v>
          </cell>
          <cell r="G769" t="str">
            <v>CDHU 197 (Fev/25)</v>
          </cell>
        </row>
        <row r="770">
          <cell r="A770" t="str">
            <v>14.02.040</v>
          </cell>
          <cell r="B770" t="str">
            <v>Alvenaria de elevação de 1 tijolo maciço comum</v>
          </cell>
          <cell r="C770" t="str">
            <v>M2</v>
          </cell>
          <cell r="D770">
            <v>119.57</v>
          </cell>
          <cell r="E770">
            <v>124.86</v>
          </cell>
          <cell r="F770">
            <v>244.43</v>
          </cell>
          <cell r="G770" t="str">
            <v>CDHU 197 (Fev/25)</v>
          </cell>
        </row>
        <row r="771">
          <cell r="A771" t="str">
            <v>14.02.050</v>
          </cell>
          <cell r="B771" t="str">
            <v>Alvenaria de elevação de 1 1/2 tijolo maciço comum</v>
          </cell>
          <cell r="C771" t="str">
            <v>M2</v>
          </cell>
          <cell r="D771">
            <v>172.74</v>
          </cell>
          <cell r="E771">
            <v>153.97</v>
          </cell>
          <cell r="F771">
            <v>326.70999999999998</v>
          </cell>
          <cell r="G771" t="str">
            <v>CDHU 197 (Fev/25)</v>
          </cell>
        </row>
        <row r="772">
          <cell r="A772" t="str">
            <v>14.02.070</v>
          </cell>
          <cell r="B772" t="str">
            <v>Alvenaria de elevação de 1/2 tijolo maciço aparente</v>
          </cell>
          <cell r="C772" t="str">
            <v>M2</v>
          </cell>
          <cell r="D772">
            <v>148.52000000000001</v>
          </cell>
          <cell r="E772">
            <v>76.95</v>
          </cell>
          <cell r="F772">
            <v>225.47</v>
          </cell>
          <cell r="G772" t="str">
            <v>CDHU 197 (Fev/25)</v>
          </cell>
        </row>
        <row r="773">
          <cell r="A773" t="str">
            <v>14.02.080</v>
          </cell>
          <cell r="B773" t="str">
            <v>Alvenaria de elevação de 1 tijolo maciço aparente</v>
          </cell>
          <cell r="C773" t="str">
            <v>M2</v>
          </cell>
          <cell r="D773">
            <v>336.71</v>
          </cell>
          <cell r="E773">
            <v>124.86</v>
          </cell>
          <cell r="F773">
            <v>461.57</v>
          </cell>
          <cell r="G773" t="str">
            <v>CDHU 197 (Fev/25)</v>
          </cell>
        </row>
        <row r="774">
          <cell r="A774" t="str">
            <v>14.03</v>
          </cell>
          <cell r="B774" t="str">
            <v>Alvenaria com tijolo laminado aparente</v>
          </cell>
          <cell r="C774"/>
          <cell r="D774"/>
          <cell r="E774"/>
          <cell r="F774"/>
          <cell r="G774">
            <v>5</v>
          </cell>
        </row>
        <row r="775">
          <cell r="A775" t="str">
            <v>14.03.020</v>
          </cell>
          <cell r="B775" t="str">
            <v>Alvenaria de elevação de 1/4 tijolo laminado</v>
          </cell>
          <cell r="C775" t="str">
            <v>M2</v>
          </cell>
          <cell r="D775">
            <v>142.96</v>
          </cell>
          <cell r="E775">
            <v>68.569999999999993</v>
          </cell>
          <cell r="F775">
            <v>211.53</v>
          </cell>
          <cell r="G775" t="str">
            <v>CDHU 197 (Fev/25)</v>
          </cell>
        </row>
        <row r="776">
          <cell r="A776" t="str">
            <v>14.03.040</v>
          </cell>
          <cell r="B776" t="str">
            <v>Alvenaria de elevação de 1/2 tijolo laminado</v>
          </cell>
          <cell r="C776" t="str">
            <v>M2</v>
          </cell>
          <cell r="D776">
            <v>269.74</v>
          </cell>
          <cell r="E776">
            <v>129.33000000000001</v>
          </cell>
          <cell r="F776">
            <v>399.07</v>
          </cell>
          <cell r="G776" t="str">
            <v>CDHU 197 (Fev/25)</v>
          </cell>
        </row>
        <row r="777">
          <cell r="A777" t="str">
            <v>14.03.060</v>
          </cell>
          <cell r="B777" t="str">
            <v>Alvenaria de elevação de 1 tijolo laminado</v>
          </cell>
          <cell r="C777" t="str">
            <v>M2</v>
          </cell>
          <cell r="D777">
            <v>557.76</v>
          </cell>
          <cell r="E777">
            <v>180.9</v>
          </cell>
          <cell r="F777">
            <v>738.66</v>
          </cell>
          <cell r="G777" t="str">
            <v>CDHU 197 (Fev/25)</v>
          </cell>
        </row>
        <row r="778">
          <cell r="A778" t="str">
            <v>14.04</v>
          </cell>
          <cell r="B778" t="str">
            <v>Alvenaria com bloco cerâmico de vedação</v>
          </cell>
          <cell r="C778"/>
          <cell r="D778"/>
          <cell r="E778"/>
          <cell r="F778"/>
          <cell r="G778">
            <v>5</v>
          </cell>
        </row>
        <row r="779">
          <cell r="A779" t="str">
            <v>14.04.200</v>
          </cell>
          <cell r="B779" t="str">
            <v>Alvenaria de bloco cerâmico de vedação de 9 cm</v>
          </cell>
          <cell r="C779" t="str">
            <v>M2</v>
          </cell>
          <cell r="D779">
            <v>38.31</v>
          </cell>
          <cell r="E779">
            <v>34.81</v>
          </cell>
          <cell r="F779">
            <v>73.12</v>
          </cell>
          <cell r="G779" t="str">
            <v>CDHU 197 (Fev/25)</v>
          </cell>
        </row>
        <row r="780">
          <cell r="A780" t="str">
            <v>14.04.210</v>
          </cell>
          <cell r="B780" t="str">
            <v>Alvenaria de bloco cerâmico de vedação de 14 cm</v>
          </cell>
          <cell r="C780" t="str">
            <v>M2</v>
          </cell>
          <cell r="D780">
            <v>46.27</v>
          </cell>
          <cell r="E780">
            <v>37.79</v>
          </cell>
          <cell r="F780">
            <v>84.06</v>
          </cell>
          <cell r="G780" t="str">
            <v>CDHU 197 (Fev/25)</v>
          </cell>
        </row>
        <row r="781">
          <cell r="A781" t="str">
            <v>14.04.220</v>
          </cell>
          <cell r="B781" t="str">
            <v>Alvenaria de bloco cerâmico de vedação de 19 cm</v>
          </cell>
          <cell r="C781" t="str">
            <v>M2</v>
          </cell>
          <cell r="D781">
            <v>56.59</v>
          </cell>
          <cell r="E781">
            <v>40.54</v>
          </cell>
          <cell r="F781">
            <v>97.13</v>
          </cell>
          <cell r="G781" t="str">
            <v>CDHU 197 (Fev/25)</v>
          </cell>
        </row>
        <row r="782">
          <cell r="A782" t="str">
            <v>14.05</v>
          </cell>
          <cell r="B782" t="str">
            <v>Alvenaria com bloco cerâmico estrutural</v>
          </cell>
          <cell r="C782"/>
          <cell r="D782"/>
          <cell r="E782"/>
          <cell r="F782"/>
          <cell r="G782">
            <v>5</v>
          </cell>
        </row>
        <row r="783">
          <cell r="A783" t="str">
            <v>14.05.050</v>
          </cell>
          <cell r="B783" t="str">
            <v>Alvenaria de bloco cerâmico estrutural de 14 cm</v>
          </cell>
          <cell r="C783" t="str">
            <v>M2</v>
          </cell>
          <cell r="D783">
            <v>44.54</v>
          </cell>
          <cell r="E783">
            <v>37.79</v>
          </cell>
          <cell r="F783">
            <v>82.33</v>
          </cell>
          <cell r="G783" t="str">
            <v>CDHU 197 (Fev/25)</v>
          </cell>
        </row>
        <row r="784">
          <cell r="A784" t="str">
            <v>14.05.060</v>
          </cell>
          <cell r="B784" t="str">
            <v>Alvenaria de bloco cerâmico estrutural de 19 cm</v>
          </cell>
          <cell r="C784" t="str">
            <v>M2</v>
          </cell>
          <cell r="D784">
            <v>58.52</v>
          </cell>
          <cell r="E784">
            <v>40.54</v>
          </cell>
          <cell r="F784">
            <v>99.06</v>
          </cell>
          <cell r="G784" t="str">
            <v>CDHU 197 (Fev/25)</v>
          </cell>
        </row>
        <row r="785">
          <cell r="A785" t="str">
            <v>14.10</v>
          </cell>
          <cell r="B785" t="str">
            <v>Alvenaria com bloco de concreto de vedação</v>
          </cell>
          <cell r="C785"/>
          <cell r="D785"/>
          <cell r="E785"/>
          <cell r="F785"/>
          <cell r="G785">
            <v>5</v>
          </cell>
        </row>
        <row r="786">
          <cell r="A786" t="str">
            <v>14.10.101</v>
          </cell>
          <cell r="B786" t="str">
            <v>Alvenaria de bloco de concreto de vedação de 9 cm - classe C</v>
          </cell>
          <cell r="C786" t="str">
            <v>M2</v>
          </cell>
          <cell r="D786">
            <v>44.65</v>
          </cell>
          <cell r="E786">
            <v>34.81</v>
          </cell>
          <cell r="F786">
            <v>79.459999999999994</v>
          </cell>
          <cell r="G786" t="str">
            <v>CDHU 197 (Fev/25)</v>
          </cell>
        </row>
        <row r="787">
          <cell r="A787" t="str">
            <v>14.10.111</v>
          </cell>
          <cell r="B787" t="str">
            <v>Alvenaria de bloco de concreto de vedação de 14 cm - classe C</v>
          </cell>
          <cell r="C787" t="str">
            <v>M2</v>
          </cell>
          <cell r="D787">
            <v>57.57</v>
          </cell>
          <cell r="E787">
            <v>37.79</v>
          </cell>
          <cell r="F787">
            <v>95.36</v>
          </cell>
          <cell r="G787" t="str">
            <v>CDHU 197 (Fev/25)</v>
          </cell>
        </row>
        <row r="788">
          <cell r="A788" t="str">
            <v>14.10.121</v>
          </cell>
          <cell r="B788" t="str">
            <v>Alvenaria de bloco de concreto de vedação de 19 cm - classe C</v>
          </cell>
          <cell r="C788" t="str">
            <v>M2</v>
          </cell>
          <cell r="D788">
            <v>75.56</v>
          </cell>
          <cell r="E788">
            <v>38.64</v>
          </cell>
          <cell r="F788">
            <v>114.2</v>
          </cell>
          <cell r="G788" t="str">
            <v>CDHU 197 (Fev/25)</v>
          </cell>
        </row>
        <row r="789">
          <cell r="A789" t="str">
            <v>14.11</v>
          </cell>
          <cell r="B789" t="str">
            <v>Alvenaria com bloco de concreto estrutural</v>
          </cell>
          <cell r="C789"/>
          <cell r="D789"/>
          <cell r="E789"/>
          <cell r="F789"/>
          <cell r="G789">
            <v>5</v>
          </cell>
        </row>
        <row r="790">
          <cell r="A790" t="str">
            <v>14.11.221</v>
          </cell>
          <cell r="B790" t="str">
            <v>Alvenaria de bloco de concreto estrutural 14 cm - classe B</v>
          </cell>
          <cell r="C790" t="str">
            <v>M2</v>
          </cell>
          <cell r="D790">
            <v>66.010000000000005</v>
          </cell>
          <cell r="E790">
            <v>42.54</v>
          </cell>
          <cell r="F790">
            <v>108.55</v>
          </cell>
          <cell r="G790" t="str">
            <v>CDHU 197 (Fev/25)</v>
          </cell>
        </row>
        <row r="791">
          <cell r="A791" t="str">
            <v>14.11.231</v>
          </cell>
          <cell r="B791" t="str">
            <v>Alvenaria de bloco de concreto estrutural 19 cm - classe B</v>
          </cell>
          <cell r="C791" t="str">
            <v>M2</v>
          </cell>
          <cell r="D791">
            <v>82.77</v>
          </cell>
          <cell r="E791">
            <v>43.61</v>
          </cell>
          <cell r="F791">
            <v>126.38</v>
          </cell>
          <cell r="G791" t="str">
            <v>CDHU 197 (Fev/25)</v>
          </cell>
        </row>
        <row r="792">
          <cell r="A792" t="str">
            <v>14.11.261</v>
          </cell>
          <cell r="B792" t="str">
            <v>Alvenaria de bloco de concreto estrutural 14 cm - classe A</v>
          </cell>
          <cell r="C792" t="str">
            <v>M2</v>
          </cell>
          <cell r="D792">
            <v>73.55</v>
          </cell>
          <cell r="E792">
            <v>56.31</v>
          </cell>
          <cell r="F792">
            <v>129.86000000000001</v>
          </cell>
          <cell r="G792" t="str">
            <v>CDHU 197 (Fev/25)</v>
          </cell>
        </row>
        <row r="793">
          <cell r="A793" t="str">
            <v>14.11.271</v>
          </cell>
          <cell r="B793" t="str">
            <v>Alvenaria de bloco de concreto estrutural 19 cm - classe A</v>
          </cell>
          <cell r="C793" t="str">
            <v>M2</v>
          </cell>
          <cell r="D793">
            <v>97.98</v>
          </cell>
          <cell r="E793">
            <v>60.03</v>
          </cell>
          <cell r="F793">
            <v>158.01</v>
          </cell>
          <cell r="G793" t="str">
            <v>CDHU 197 (Fev/25)</v>
          </cell>
        </row>
        <row r="794">
          <cell r="A794" t="str">
            <v>14.15</v>
          </cell>
          <cell r="B794" t="str">
            <v>Alvenaria de concreto celular ou silico calcário</v>
          </cell>
          <cell r="C794"/>
          <cell r="D794"/>
          <cell r="E794"/>
          <cell r="F794"/>
          <cell r="G794">
            <v>5</v>
          </cell>
        </row>
        <row r="795">
          <cell r="A795" t="str">
            <v>14.15.060</v>
          </cell>
          <cell r="B795" t="str">
            <v>Alvenaria em bloco de concreto celular autoclavado de 10 cm, uso revestido - classe C25</v>
          </cell>
          <cell r="C795" t="str">
            <v>M2</v>
          </cell>
          <cell r="D795">
            <v>98.13</v>
          </cell>
          <cell r="E795">
            <v>16.489999999999998</v>
          </cell>
          <cell r="F795">
            <v>114.62</v>
          </cell>
          <cell r="G795" t="str">
            <v>CDHU 197 (Fev/25)</v>
          </cell>
        </row>
        <row r="796">
          <cell r="A796" t="str">
            <v>14.15.100</v>
          </cell>
          <cell r="B796" t="str">
            <v>Alvenaria em bloco de concreto celular autoclavado de 12,5 cm, uso revestido - classe C25</v>
          </cell>
          <cell r="C796" t="str">
            <v>M2</v>
          </cell>
          <cell r="D796">
            <v>112.01</v>
          </cell>
          <cell r="E796">
            <v>16.920000000000002</v>
          </cell>
          <cell r="F796">
            <v>128.93</v>
          </cell>
          <cell r="G796" t="str">
            <v>CDHU 197 (Fev/25)</v>
          </cell>
        </row>
        <row r="797">
          <cell r="A797" t="str">
            <v>14.15.120</v>
          </cell>
          <cell r="B797" t="str">
            <v>Alvenaria em bloco de concreto celular autoclavado de 15 cm, uso revestido - classe C25</v>
          </cell>
          <cell r="C797" t="str">
            <v>M2</v>
          </cell>
          <cell r="D797">
            <v>139.29</v>
          </cell>
          <cell r="E797">
            <v>17.14</v>
          </cell>
          <cell r="F797">
            <v>156.43</v>
          </cell>
          <cell r="G797" t="str">
            <v>CDHU 197 (Fev/25)</v>
          </cell>
        </row>
        <row r="798">
          <cell r="A798" t="str">
            <v>14.15.140</v>
          </cell>
          <cell r="B798" t="str">
            <v>Alvenaria em bloco de concreto celular autoclavado de 20 cm, uso revestido - classe C25</v>
          </cell>
          <cell r="C798" t="str">
            <v>M2</v>
          </cell>
          <cell r="D798">
            <v>173.44</v>
          </cell>
          <cell r="E798">
            <v>17.78</v>
          </cell>
          <cell r="F798">
            <v>191.22</v>
          </cell>
          <cell r="G798" t="str">
            <v>CDHU 197 (Fev/25)</v>
          </cell>
        </row>
        <row r="799">
          <cell r="A799" t="str">
            <v>14.20</v>
          </cell>
          <cell r="B799" t="str">
            <v>Pecas moldadas no local (vergas, pilaretes, etc.)</v>
          </cell>
          <cell r="C799"/>
          <cell r="D799"/>
          <cell r="E799"/>
          <cell r="F799"/>
          <cell r="G799">
            <v>5</v>
          </cell>
        </row>
        <row r="800">
          <cell r="A800" t="str">
            <v>14.20.010</v>
          </cell>
          <cell r="B800" t="str">
            <v>Vergas, contravergas e pilaretes de concreto armado</v>
          </cell>
          <cell r="C800" t="str">
            <v>M3</v>
          </cell>
          <cell r="D800">
            <v>966.98</v>
          </cell>
          <cell r="E800">
            <v>898.59</v>
          </cell>
          <cell r="F800">
            <v>1865.57</v>
          </cell>
          <cell r="G800" t="str">
            <v>CDHU 197 (Fev/25)</v>
          </cell>
        </row>
        <row r="801">
          <cell r="A801" t="str">
            <v>14.20.020</v>
          </cell>
          <cell r="B801" t="str">
            <v>Cimalha em concreto com pingadeira</v>
          </cell>
          <cell r="C801" t="str">
            <v>M</v>
          </cell>
          <cell r="D801">
            <v>4.05</v>
          </cell>
          <cell r="E801">
            <v>8.1300000000000008</v>
          </cell>
          <cell r="F801">
            <v>12.18</v>
          </cell>
          <cell r="G801" t="str">
            <v>CDHU 197 (Fev/25)</v>
          </cell>
        </row>
        <row r="802">
          <cell r="A802" t="str">
            <v>14.28</v>
          </cell>
          <cell r="B802" t="str">
            <v>Elementos vazados (concreto, cerâmica e vidros)</v>
          </cell>
          <cell r="C802"/>
          <cell r="D802"/>
          <cell r="E802"/>
          <cell r="F802"/>
          <cell r="G802">
            <v>5</v>
          </cell>
        </row>
        <row r="803">
          <cell r="A803" t="str">
            <v>14.28.012</v>
          </cell>
          <cell r="B803" t="str">
            <v>Elemento vazado em cerâmica, tipo quadriculado de 18 x 18 x 7 cm</v>
          </cell>
          <cell r="C803" t="str">
            <v>M2</v>
          </cell>
          <cell r="D803">
            <v>173.1</v>
          </cell>
          <cell r="E803">
            <v>85.49</v>
          </cell>
          <cell r="F803">
            <v>258.58999999999997</v>
          </cell>
          <cell r="G803" t="str">
            <v>CDHU 197 (Fev/25)</v>
          </cell>
        </row>
        <row r="804">
          <cell r="A804" t="str">
            <v>14.28.030</v>
          </cell>
          <cell r="B804" t="str">
            <v>Elemento vazado em concreto, tipo quadriculado de 39 x 39 x 10 cm</v>
          </cell>
          <cell r="C804" t="str">
            <v>M2</v>
          </cell>
          <cell r="D804">
            <v>147.19999999999999</v>
          </cell>
          <cell r="E804">
            <v>70.95</v>
          </cell>
          <cell r="F804">
            <v>218.15</v>
          </cell>
          <cell r="G804" t="str">
            <v>CDHU 197 (Fev/25)</v>
          </cell>
        </row>
        <row r="805">
          <cell r="A805" t="str">
            <v>14.28.096</v>
          </cell>
          <cell r="B805" t="str">
            <v>Elemento vazado em concreto, tipo veneziana de 39 x 39 x 10 cm</v>
          </cell>
          <cell r="C805" t="str">
            <v>M2</v>
          </cell>
          <cell r="D805">
            <v>148.31</v>
          </cell>
          <cell r="E805">
            <v>70.95</v>
          </cell>
          <cell r="F805">
            <v>219.26</v>
          </cell>
          <cell r="G805" t="str">
            <v>CDHU 197 (Fev/25)</v>
          </cell>
        </row>
        <row r="806">
          <cell r="A806" t="str">
            <v>14.28.100</v>
          </cell>
          <cell r="B806" t="str">
            <v>Elemento vazado em vidro, tipo veneziana capelinha de 20 x 10 x 10 cm</v>
          </cell>
          <cell r="C806" t="str">
            <v>M2</v>
          </cell>
          <cell r="D806">
            <v>1916.57</v>
          </cell>
          <cell r="E806">
            <v>192.46</v>
          </cell>
          <cell r="F806">
            <v>2109.0300000000002</v>
          </cell>
          <cell r="G806" t="str">
            <v>CDHU 197 (Fev/25)</v>
          </cell>
        </row>
        <row r="807">
          <cell r="A807" t="str">
            <v>14.28.140</v>
          </cell>
          <cell r="B807" t="str">
            <v>Elemento vazado em vidro, tipo veneziana de 20 x 20 x 6 cm</v>
          </cell>
          <cell r="C807" t="str">
            <v>M2</v>
          </cell>
          <cell r="D807">
            <v>1031.6600000000001</v>
          </cell>
          <cell r="E807">
            <v>127.79</v>
          </cell>
          <cell r="F807">
            <v>1159.45</v>
          </cell>
          <cell r="G807" t="str">
            <v>CDHU 197 (Fev/25)</v>
          </cell>
        </row>
        <row r="808">
          <cell r="A808" t="str">
            <v>14.30</v>
          </cell>
          <cell r="B808" t="str">
            <v>Divisória e fechamento</v>
          </cell>
          <cell r="C808"/>
          <cell r="D808"/>
          <cell r="E808"/>
          <cell r="F808"/>
          <cell r="G808">
            <v>5</v>
          </cell>
        </row>
        <row r="809">
          <cell r="A809" t="str">
            <v>14.30.010</v>
          </cell>
          <cell r="B809" t="str">
            <v>Divisória em placas de granito com espessura de 3 cm</v>
          </cell>
          <cell r="C809" t="str">
            <v>M2</v>
          </cell>
          <cell r="D809">
            <v>1136.32</v>
          </cell>
          <cell r="E809">
            <v>82.74</v>
          </cell>
          <cell r="F809">
            <v>1219.06</v>
          </cell>
          <cell r="G809" t="str">
            <v>CDHU 197 (Fev/25)</v>
          </cell>
        </row>
        <row r="810">
          <cell r="A810" t="str">
            <v>14.30.020</v>
          </cell>
          <cell r="B810" t="str">
            <v>Divisória em placas de granilite com espessura de 3 cm</v>
          </cell>
          <cell r="C810" t="str">
            <v>M2</v>
          </cell>
          <cell r="D810">
            <v>278.43</v>
          </cell>
          <cell r="E810"/>
          <cell r="F810">
            <v>278.43</v>
          </cell>
          <cell r="G810" t="str">
            <v>CDHU 197 (Fev/25)</v>
          </cell>
        </row>
        <row r="811">
          <cell r="A811" t="str">
            <v>14.30.070</v>
          </cell>
          <cell r="B811" t="str">
            <v>Divisória sanitária em painel laminado melamínico estrutural com perfis em alumínio, inclusive ferragem completa para vão de porta</v>
          </cell>
          <cell r="C811" t="str">
            <v>M2</v>
          </cell>
          <cell r="D811">
            <v>811.15</v>
          </cell>
          <cell r="E811"/>
          <cell r="F811">
            <v>811.15</v>
          </cell>
          <cell r="G811" t="str">
            <v>CDHU 197 (Fev/25)</v>
          </cell>
        </row>
        <row r="812">
          <cell r="A812" t="str">
            <v>14.30.080</v>
          </cell>
          <cell r="B812" t="str">
            <v>Divisão para mictório em placas de mármore branco, com espessura de 3 cm</v>
          </cell>
          <cell r="C812" t="str">
            <v>M2</v>
          </cell>
          <cell r="D812">
            <v>1117.21</v>
          </cell>
          <cell r="E812">
            <v>82.74</v>
          </cell>
          <cell r="F812">
            <v>1199.95</v>
          </cell>
          <cell r="G812" t="str">
            <v>CDHU 197 (Fev/25)</v>
          </cell>
        </row>
        <row r="813">
          <cell r="A813" t="str">
            <v>14.30.110</v>
          </cell>
          <cell r="B813" t="str">
            <v>Divisória cega tipo naval, acabamento em laminado fenólico melamínico, com espessura de 3,5 cm</v>
          </cell>
          <cell r="C813" t="str">
            <v>M2</v>
          </cell>
          <cell r="D813">
            <v>156.65</v>
          </cell>
          <cell r="E813"/>
          <cell r="F813">
            <v>156.65</v>
          </cell>
          <cell r="G813" t="str">
            <v>CDHU 197 (Fev/25)</v>
          </cell>
        </row>
        <row r="814">
          <cell r="A814" t="str">
            <v>14.30.160</v>
          </cell>
          <cell r="B814" t="str">
            <v>Divisória em placas de gesso acartonado, resistência ao fogo 60 minutos, espessura 120/90mm - 1RF / 1RF LM</v>
          </cell>
          <cell r="C814" t="str">
            <v>M2</v>
          </cell>
          <cell r="D814">
            <v>219.64</v>
          </cell>
          <cell r="E814"/>
          <cell r="F814">
            <v>219.64</v>
          </cell>
          <cell r="G814" t="str">
            <v>CDHU 197 (Fev/25)</v>
          </cell>
        </row>
        <row r="815">
          <cell r="A815" t="str">
            <v>14.30.190</v>
          </cell>
          <cell r="B815" t="str">
            <v>Divisória cega tipo naval com miolo mineral, acabamento em laminado melamínico, com espessura de 3,5 cm</v>
          </cell>
          <cell r="C815" t="str">
            <v>M2</v>
          </cell>
          <cell r="D815">
            <v>199.29</v>
          </cell>
          <cell r="E815"/>
          <cell r="F815">
            <v>199.29</v>
          </cell>
          <cell r="G815" t="str">
            <v>CDHU 197 (Fev/25)</v>
          </cell>
        </row>
        <row r="816">
          <cell r="A816" t="str">
            <v>14.30.230</v>
          </cell>
          <cell r="B816" t="str">
            <v>Divisória painel/vidro/vidro tipo naval, acabamento em laminado fenólico melamínico, com espessura de 3,5 cm</v>
          </cell>
          <cell r="C816" t="str">
            <v>M2</v>
          </cell>
          <cell r="D816">
            <v>192.86</v>
          </cell>
          <cell r="E816"/>
          <cell r="F816">
            <v>192.86</v>
          </cell>
          <cell r="G816" t="str">
            <v>CDHU 197 (Fev/25)</v>
          </cell>
        </row>
        <row r="817">
          <cell r="A817" t="str">
            <v>14.30.260</v>
          </cell>
          <cell r="B817" t="str">
            <v>Divisória em placas de gesso acartonado, resistência ao fogo 30 minutos, espessura 73/48mm - 1ST / 1ST</v>
          </cell>
          <cell r="C817" t="str">
            <v>M2</v>
          </cell>
          <cell r="D817">
            <v>169.69</v>
          </cell>
          <cell r="E817"/>
          <cell r="F817">
            <v>169.69</v>
          </cell>
          <cell r="G817" t="str">
            <v>CDHU 197 (Fev/25)</v>
          </cell>
        </row>
        <row r="818">
          <cell r="A818" t="str">
            <v>14.30.270</v>
          </cell>
          <cell r="B818" t="str">
            <v>Divisória em placas de gesso acartonado, resistência ao fogo 30 minutos, espessura 73/48mm - 1ST / 1ST LM</v>
          </cell>
          <cell r="C818" t="str">
            <v>M2</v>
          </cell>
          <cell r="D818">
            <v>165.53</v>
          </cell>
          <cell r="E818"/>
          <cell r="F818">
            <v>165.53</v>
          </cell>
          <cell r="G818" t="str">
            <v>CDHU 197 (Fev/25)</v>
          </cell>
        </row>
        <row r="819">
          <cell r="A819" t="str">
            <v>14.30.300</v>
          </cell>
          <cell r="B819" t="str">
            <v>Divisória em placas de gesso acartonado, resistência ao fogo 30 minutos, espessura 100/70mm - 1ST / 1ST LM</v>
          </cell>
          <cell r="C819" t="str">
            <v>M2</v>
          </cell>
          <cell r="D819">
            <v>210.18</v>
          </cell>
          <cell r="E819"/>
          <cell r="F819">
            <v>210.18</v>
          </cell>
          <cell r="G819" t="str">
            <v>CDHU 197 (Fev/25)</v>
          </cell>
        </row>
        <row r="820">
          <cell r="A820" t="str">
            <v>14.30.310</v>
          </cell>
          <cell r="B820" t="str">
            <v>Divisória em placas de gesso acartonado, resistência ao fogo 30 minutos, espessura 100/70mm - 1ST / 1ST</v>
          </cell>
          <cell r="C820" t="str">
            <v>M2</v>
          </cell>
          <cell r="D820">
            <v>158.22</v>
          </cell>
          <cell r="E820"/>
          <cell r="F820">
            <v>158.22</v>
          </cell>
          <cell r="G820" t="str">
            <v>CDHU 197 (Fev/25)</v>
          </cell>
        </row>
        <row r="821">
          <cell r="A821" t="str">
            <v>14.30.410</v>
          </cell>
          <cell r="B821" t="str">
            <v>Divisória em placas de gesso acartonado, resistência ao fogo 30 minutos, espessura 100/70mm - 1RU / 1RU</v>
          </cell>
          <cell r="C821" t="str">
            <v>M2</v>
          </cell>
          <cell r="D821">
            <v>228.65</v>
          </cell>
          <cell r="E821"/>
          <cell r="F821">
            <v>228.65</v>
          </cell>
          <cell r="G821" t="str">
            <v>CDHU 197 (Fev/25)</v>
          </cell>
        </row>
        <row r="822">
          <cell r="A822" t="str">
            <v>14.30.440</v>
          </cell>
          <cell r="B822" t="str">
            <v>Divisória em placas duplas de gesso acartonado, resistência ao fogo 60 minutos, espessura 120/70mm - 2ST / 2ST LM</v>
          </cell>
          <cell r="C822" t="str">
            <v>M2</v>
          </cell>
          <cell r="D822">
            <v>257.69</v>
          </cell>
          <cell r="E822"/>
          <cell r="F822">
            <v>257.69</v>
          </cell>
          <cell r="G822" t="str">
            <v>CDHU 197 (Fev/25)</v>
          </cell>
        </row>
        <row r="823">
          <cell r="A823" t="str">
            <v>14.30.841</v>
          </cell>
          <cell r="B823" t="str">
            <v>Divisória cega tipo piso/teto em laminado melamínico de baixa pressão, com coluna estrutural em alumínio extrudado</v>
          </cell>
          <cell r="C823" t="str">
            <v>M2</v>
          </cell>
          <cell r="D823">
            <v>1484.48</v>
          </cell>
          <cell r="E823"/>
          <cell r="F823">
            <v>1484.48</v>
          </cell>
          <cell r="G823" t="str">
            <v>CDHU 197 (Fev/25)</v>
          </cell>
        </row>
        <row r="824">
          <cell r="A824" t="str">
            <v>14.30.842</v>
          </cell>
          <cell r="B824" t="str">
            <v>Divisória tipo piso/teto em vidro temperado simples, com coluna estrutural em alumínio extrudado</v>
          </cell>
          <cell r="C824" t="str">
            <v>M2</v>
          </cell>
          <cell r="D824">
            <v>929.59</v>
          </cell>
          <cell r="E824"/>
          <cell r="F824">
            <v>929.59</v>
          </cell>
          <cell r="G824" t="str">
            <v>CDHU 197 (Fev/25)</v>
          </cell>
        </row>
        <row r="825">
          <cell r="A825" t="str">
            <v>14.30.843</v>
          </cell>
          <cell r="B825" t="str">
            <v>Divisória tipo piso/teto em vidro temperado duplo e micro persianas, com coluna estrutural em alumínio extrudado</v>
          </cell>
          <cell r="C825" t="str">
            <v>M2</v>
          </cell>
          <cell r="D825">
            <v>1504.15</v>
          </cell>
          <cell r="E825"/>
          <cell r="F825">
            <v>1504.15</v>
          </cell>
          <cell r="G825" t="str">
            <v>CDHU 197 (Fev/25)</v>
          </cell>
        </row>
        <row r="826">
          <cell r="A826" t="str">
            <v>14.30.860</v>
          </cell>
          <cell r="B826" t="str">
            <v>Divisória em placas de granilite com espessura de 4 cm</v>
          </cell>
          <cell r="C826" t="str">
            <v>M2</v>
          </cell>
          <cell r="D826">
            <v>295.82</v>
          </cell>
          <cell r="E826">
            <v>76.78</v>
          </cell>
          <cell r="F826">
            <v>372.6</v>
          </cell>
          <cell r="G826" t="str">
            <v>CDHU 197 (Fev/25)</v>
          </cell>
        </row>
        <row r="827">
          <cell r="A827" t="str">
            <v>14.30.870</v>
          </cell>
          <cell r="B827" t="str">
            <v>Divisória em placas duplas de gesso acartonado, resistência ao fogo 120 minutos, espessura 130/70mm - 2RF / 2RF</v>
          </cell>
          <cell r="C827" t="str">
            <v>M2</v>
          </cell>
          <cell r="D827">
            <v>265.14</v>
          </cell>
          <cell r="E827"/>
          <cell r="F827">
            <v>265.14</v>
          </cell>
          <cell r="G827" t="str">
            <v>CDHU 197 (Fev/25)</v>
          </cell>
        </row>
        <row r="828">
          <cell r="A828" t="str">
            <v>14.30.880</v>
          </cell>
          <cell r="B828" t="str">
            <v>Divisória em placas duplas de gesso acartonado, resistência ao fogo 60 minutos, espessura 120/70mm - 2ST / 2RU</v>
          </cell>
          <cell r="C828" t="str">
            <v>M2</v>
          </cell>
          <cell r="D828">
            <v>290.73</v>
          </cell>
          <cell r="E828"/>
          <cell r="F828">
            <v>290.73</v>
          </cell>
          <cell r="G828" t="str">
            <v>CDHU 197 (Fev/25)</v>
          </cell>
        </row>
        <row r="829">
          <cell r="A829" t="str">
            <v>14.30.890</v>
          </cell>
          <cell r="B829" t="str">
            <v>Divisória em placas duplas de gesso acartonado, resistência ao fogo 60 minutos, espessura 120/70mm - 2RU / 2RU</v>
          </cell>
          <cell r="C829" t="str">
            <v>M2</v>
          </cell>
          <cell r="D829">
            <v>293.45999999999998</v>
          </cell>
          <cell r="E829"/>
          <cell r="F829">
            <v>293.45999999999998</v>
          </cell>
          <cell r="G829" t="str">
            <v>CDHU 197 (Fev/25)</v>
          </cell>
        </row>
        <row r="830">
          <cell r="A830" t="str">
            <v>14.30.900</v>
          </cell>
          <cell r="B830" t="str">
            <v>Divisória em placas duplas de gesso acartonado, resistência ao fogo 60 minutos, espessura 98/48mm - 2ST / 2ST LM</v>
          </cell>
          <cell r="C830" t="str">
            <v>M2</v>
          </cell>
          <cell r="D830">
            <v>244.94</v>
          </cell>
          <cell r="E830"/>
          <cell r="F830">
            <v>244.94</v>
          </cell>
          <cell r="G830" t="str">
            <v>CDHU 197 (Fev/25)</v>
          </cell>
        </row>
        <row r="831">
          <cell r="A831" t="str">
            <v>14.30.910</v>
          </cell>
          <cell r="B831" t="str">
            <v>Divisória em placas duplas de gesso acartonado, resistência ao fogo 60 minutos, espessura 98/48mm - 2RU / 2RU LM</v>
          </cell>
          <cell r="C831" t="str">
            <v>M2</v>
          </cell>
          <cell r="D831">
            <v>281.45999999999998</v>
          </cell>
          <cell r="E831"/>
          <cell r="F831">
            <v>281.45999999999998</v>
          </cell>
          <cell r="G831" t="str">
            <v>CDHU 197 (Fev/25)</v>
          </cell>
        </row>
        <row r="832">
          <cell r="A832" t="str">
            <v>14.30.920</v>
          </cell>
          <cell r="B832" t="str">
            <v>Divisória em placas duplas de gesso acartonado, resistência ao fogo 60 minutos, espessura 98/48mm - 2ST / 2RU LM</v>
          </cell>
          <cell r="C832" t="str">
            <v>M2</v>
          </cell>
          <cell r="D832">
            <v>276.86</v>
          </cell>
          <cell r="E832"/>
          <cell r="F832">
            <v>276.86</v>
          </cell>
          <cell r="G832" t="str">
            <v>CDHU 197 (Fev/25)</v>
          </cell>
        </row>
        <row r="833">
          <cell r="A833" t="str">
            <v>14.31</v>
          </cell>
          <cell r="B833" t="str">
            <v>Divisória e fechamento.</v>
          </cell>
          <cell r="C833"/>
          <cell r="D833"/>
          <cell r="E833"/>
          <cell r="F833"/>
          <cell r="G833">
            <v>5</v>
          </cell>
        </row>
        <row r="834">
          <cell r="A834" t="str">
            <v>14.31.030</v>
          </cell>
          <cell r="B834" t="str">
            <v>Fechamento em placa cimentícia com espessura de 12 mm</v>
          </cell>
          <cell r="C834" t="str">
            <v>M2</v>
          </cell>
          <cell r="D834">
            <v>101.04</v>
          </cell>
          <cell r="E834">
            <v>137.01</v>
          </cell>
          <cell r="F834">
            <v>238.05</v>
          </cell>
          <cell r="G834" t="str">
            <v>CDHU 197 (Fev/25)</v>
          </cell>
        </row>
        <row r="835">
          <cell r="A835" t="str">
            <v>14.40</v>
          </cell>
          <cell r="B835" t="str">
            <v>Reparos, conservações e complementos - GRUPO 14</v>
          </cell>
          <cell r="C835"/>
          <cell r="D835"/>
          <cell r="E835"/>
          <cell r="F835"/>
          <cell r="G835">
            <v>5</v>
          </cell>
        </row>
        <row r="836">
          <cell r="A836" t="str">
            <v>14.40.040</v>
          </cell>
          <cell r="B836" t="str">
            <v>Recolocação de divisórias em chapas com montantes metálicos</v>
          </cell>
          <cell r="C836" t="str">
            <v>M2</v>
          </cell>
          <cell r="D836"/>
          <cell r="E836">
            <v>47.52</v>
          </cell>
          <cell r="F836">
            <v>47.52</v>
          </cell>
          <cell r="G836" t="str">
            <v>CDHU 197 (Fev/25)</v>
          </cell>
        </row>
        <row r="837">
          <cell r="A837" t="str">
            <v>14.40.060</v>
          </cell>
          <cell r="B837" t="str">
            <v>Tela galvanizada para fixação de alvenaria com dimensão de 6x50cm</v>
          </cell>
          <cell r="C837" t="str">
            <v>UN</v>
          </cell>
          <cell r="D837">
            <v>2.0699999999999998</v>
          </cell>
          <cell r="E837">
            <v>6.52</v>
          </cell>
          <cell r="F837">
            <v>8.59</v>
          </cell>
          <cell r="G837" t="str">
            <v>CDHU 197 (Fev/25)</v>
          </cell>
        </row>
        <row r="838">
          <cell r="A838" t="str">
            <v>14.40.070</v>
          </cell>
          <cell r="B838" t="str">
            <v>Tela galvanizada para fixação de alvenaria com dimensão de 7,5x50cm</v>
          </cell>
          <cell r="C838" t="str">
            <v>UN</v>
          </cell>
          <cell r="D838">
            <v>2.31</v>
          </cell>
          <cell r="E838">
            <v>6.52</v>
          </cell>
          <cell r="F838">
            <v>8.83</v>
          </cell>
          <cell r="G838" t="str">
            <v>CDHU 197 (Fev/25)</v>
          </cell>
        </row>
        <row r="839">
          <cell r="A839" t="str">
            <v>14.40.080</v>
          </cell>
          <cell r="B839" t="str">
            <v>Tela galvanizada para fixação de alvenaria com dimensão de 10,5x50cm</v>
          </cell>
          <cell r="C839" t="str">
            <v>UN</v>
          </cell>
          <cell r="D839">
            <v>2.76</v>
          </cell>
          <cell r="E839">
            <v>6.52</v>
          </cell>
          <cell r="F839">
            <v>9.2799999999999994</v>
          </cell>
          <cell r="G839" t="str">
            <v>CDHU 197 (Fev/25)</v>
          </cell>
        </row>
        <row r="840">
          <cell r="A840" t="str">
            <v>14.40.090</v>
          </cell>
          <cell r="B840" t="str">
            <v>Tela galvanizada para fixação de alvenaria com dimensão de 12x50cm</v>
          </cell>
          <cell r="C840" t="str">
            <v>UN</v>
          </cell>
          <cell r="D840">
            <v>3.03</v>
          </cell>
          <cell r="E840">
            <v>6.52</v>
          </cell>
          <cell r="F840">
            <v>9.5500000000000007</v>
          </cell>
          <cell r="G840" t="str">
            <v>CDHU 197 (Fev/25)</v>
          </cell>
        </row>
        <row r="841">
          <cell r="A841" t="str">
            <v>14.40.100</v>
          </cell>
          <cell r="B841" t="str">
            <v>Tela galvanizada para fixação de alvenaria com dimensão de 17x50cm</v>
          </cell>
          <cell r="C841" t="str">
            <v>UN</v>
          </cell>
          <cell r="D841">
            <v>4.3</v>
          </cell>
          <cell r="E841">
            <v>6.52</v>
          </cell>
          <cell r="F841">
            <v>10.82</v>
          </cell>
          <cell r="G841" t="str">
            <v>CDHU 197 (Fev/25)</v>
          </cell>
        </row>
        <row r="842">
          <cell r="A842" t="str">
            <v>15</v>
          </cell>
          <cell r="B842" t="str">
            <v>ESTRUTURA EM MADEIRA, FERRO, ALUMINIO E CONCRETO</v>
          </cell>
          <cell r="C842"/>
          <cell r="D842"/>
          <cell r="E842"/>
          <cell r="F842"/>
          <cell r="G842">
            <v>2</v>
          </cell>
        </row>
        <row r="843">
          <cell r="A843" t="str">
            <v>15.01</v>
          </cell>
          <cell r="B843" t="str">
            <v>Estrutura em madeira para cobertura</v>
          </cell>
          <cell r="C843"/>
          <cell r="D843"/>
          <cell r="E843"/>
          <cell r="F843"/>
          <cell r="G843">
            <v>5</v>
          </cell>
        </row>
        <row r="844">
          <cell r="A844" t="str">
            <v>15.01.010</v>
          </cell>
          <cell r="B844" t="str">
            <v>Estrutura de madeira tesourada para telha de barro - vãos até 7,00 m</v>
          </cell>
          <cell r="C844" t="str">
            <v>M2</v>
          </cell>
          <cell r="D844">
            <v>121.12</v>
          </cell>
          <cell r="E844">
            <v>59.4</v>
          </cell>
          <cell r="F844">
            <v>180.52</v>
          </cell>
          <cell r="G844" t="str">
            <v>CDHU 197 (Fev/25)</v>
          </cell>
        </row>
        <row r="845">
          <cell r="A845" t="str">
            <v>15.01.020</v>
          </cell>
          <cell r="B845" t="str">
            <v>Estrutura de madeira tesourada para telha de barro - vãos de 7,01 a 10,00 m</v>
          </cell>
          <cell r="C845" t="str">
            <v>M2</v>
          </cell>
          <cell r="D845">
            <v>129.94999999999999</v>
          </cell>
          <cell r="E845">
            <v>61.78</v>
          </cell>
          <cell r="F845">
            <v>191.73</v>
          </cell>
          <cell r="G845" t="str">
            <v>CDHU 197 (Fev/25)</v>
          </cell>
        </row>
        <row r="846">
          <cell r="A846" t="str">
            <v>15.01.030</v>
          </cell>
          <cell r="B846" t="str">
            <v>Estrutura de madeira tesourada para telha de barro - vãos de 10,01 a 13,00 m</v>
          </cell>
          <cell r="C846" t="str">
            <v>M2</v>
          </cell>
          <cell r="D846">
            <v>138.76</v>
          </cell>
          <cell r="E846">
            <v>64.150000000000006</v>
          </cell>
          <cell r="F846">
            <v>202.91</v>
          </cell>
          <cell r="G846" t="str">
            <v>CDHU 197 (Fev/25)</v>
          </cell>
        </row>
        <row r="847">
          <cell r="A847" t="str">
            <v>15.01.040</v>
          </cell>
          <cell r="B847" t="str">
            <v>Estrutura de madeira tesourada para telha de barro - vãos de 13,01 a 18,00 m</v>
          </cell>
          <cell r="C847" t="str">
            <v>M2</v>
          </cell>
          <cell r="D847">
            <v>152.19999999999999</v>
          </cell>
          <cell r="E847">
            <v>68.900000000000006</v>
          </cell>
          <cell r="F847">
            <v>221.1</v>
          </cell>
          <cell r="G847" t="str">
            <v>CDHU 197 (Fev/25)</v>
          </cell>
        </row>
        <row r="848">
          <cell r="A848" t="str">
            <v>15.01.110</v>
          </cell>
          <cell r="B848" t="str">
            <v>Estrutura de madeira tesourada para telha perfil ondulado - vãos até 7,00 m</v>
          </cell>
          <cell r="C848" t="str">
            <v>M2</v>
          </cell>
          <cell r="D848">
            <v>82.95</v>
          </cell>
          <cell r="E848">
            <v>45.15</v>
          </cell>
          <cell r="F848">
            <v>128.1</v>
          </cell>
          <cell r="G848" t="str">
            <v>CDHU 197 (Fev/25)</v>
          </cell>
        </row>
        <row r="849">
          <cell r="A849" t="str">
            <v>15.01.120</v>
          </cell>
          <cell r="B849" t="str">
            <v>Estrutura de madeira tesourada para telha perfil ondulado - vãos 7,01 a 10,00 m</v>
          </cell>
          <cell r="C849" t="str">
            <v>M2</v>
          </cell>
          <cell r="D849">
            <v>91.76</v>
          </cell>
          <cell r="E849">
            <v>47.52</v>
          </cell>
          <cell r="F849">
            <v>139.28</v>
          </cell>
          <cell r="G849" t="str">
            <v>CDHU 197 (Fev/25)</v>
          </cell>
        </row>
        <row r="850">
          <cell r="A850" t="str">
            <v>15.01.130</v>
          </cell>
          <cell r="B850" t="str">
            <v>Estrutura de madeira tesourada para telha perfil ondulado - vãos 10,01 a 13,00 m</v>
          </cell>
          <cell r="C850" t="str">
            <v>M2</v>
          </cell>
          <cell r="D850">
            <v>100.58</v>
          </cell>
          <cell r="E850">
            <v>49.89</v>
          </cell>
          <cell r="F850">
            <v>150.47</v>
          </cell>
          <cell r="G850" t="str">
            <v>CDHU 197 (Fev/25)</v>
          </cell>
        </row>
        <row r="851">
          <cell r="A851" t="str">
            <v>15.01.140</v>
          </cell>
          <cell r="B851" t="str">
            <v>Estrutura de madeira tesourada para telha perfil ondulado - vãos 13,01 a 18,00 m</v>
          </cell>
          <cell r="C851" t="str">
            <v>M2</v>
          </cell>
          <cell r="D851">
            <v>109.8</v>
          </cell>
          <cell r="E851">
            <v>54.64</v>
          </cell>
          <cell r="F851">
            <v>164.44</v>
          </cell>
          <cell r="G851" t="str">
            <v>CDHU 197 (Fev/25)</v>
          </cell>
        </row>
        <row r="852">
          <cell r="A852" t="str">
            <v>15.01.210</v>
          </cell>
          <cell r="B852" t="str">
            <v>Estrutura pontaletada para telhas de barro</v>
          </cell>
          <cell r="C852" t="str">
            <v>M2</v>
          </cell>
          <cell r="D852">
            <v>91.33</v>
          </cell>
          <cell r="E852">
            <v>57.03</v>
          </cell>
          <cell r="F852">
            <v>148.36000000000001</v>
          </cell>
          <cell r="G852" t="str">
            <v>CDHU 197 (Fev/25)</v>
          </cell>
        </row>
        <row r="853">
          <cell r="A853" t="str">
            <v>15.01.220</v>
          </cell>
          <cell r="B853" t="str">
            <v>Estrutura pontaletada para telhas onduladas</v>
          </cell>
          <cell r="C853" t="str">
            <v>M2</v>
          </cell>
          <cell r="D853">
            <v>68.86</v>
          </cell>
          <cell r="E853">
            <v>42.77</v>
          </cell>
          <cell r="F853">
            <v>111.63</v>
          </cell>
          <cell r="G853" t="str">
            <v>CDHU 197 (Fev/25)</v>
          </cell>
        </row>
        <row r="854">
          <cell r="A854" t="str">
            <v>15.01.310</v>
          </cell>
          <cell r="B854" t="str">
            <v>Estrutura em terças para telhas de barro</v>
          </cell>
          <cell r="C854" t="str">
            <v>M2</v>
          </cell>
          <cell r="D854">
            <v>85.02</v>
          </cell>
          <cell r="E854">
            <v>30.89</v>
          </cell>
          <cell r="F854">
            <v>115.91</v>
          </cell>
          <cell r="G854" t="str">
            <v>CDHU 197 (Fev/25)</v>
          </cell>
        </row>
        <row r="855">
          <cell r="A855" t="str">
            <v>15.01.320</v>
          </cell>
          <cell r="B855" t="str">
            <v>Estrutura em terças para telhas perfil e material qualquer, exceto barro</v>
          </cell>
          <cell r="C855" t="str">
            <v>M2</v>
          </cell>
          <cell r="D855">
            <v>25.88</v>
          </cell>
          <cell r="E855">
            <v>6.05</v>
          </cell>
          <cell r="F855">
            <v>31.93</v>
          </cell>
          <cell r="G855" t="str">
            <v>CDHU 197 (Fev/25)</v>
          </cell>
        </row>
        <row r="856">
          <cell r="A856" t="str">
            <v>15.01.330</v>
          </cell>
          <cell r="B856" t="str">
            <v>Estrutura em terças para telhas perfil trapezoidal</v>
          </cell>
          <cell r="C856" t="str">
            <v>M2</v>
          </cell>
          <cell r="D856">
            <v>16.18</v>
          </cell>
          <cell r="E856">
            <v>6.05</v>
          </cell>
          <cell r="F856">
            <v>22.23</v>
          </cell>
          <cell r="G856" t="str">
            <v>CDHU 197 (Fev/25)</v>
          </cell>
        </row>
        <row r="857">
          <cell r="A857" t="str">
            <v>15.03</v>
          </cell>
          <cell r="B857" t="str">
            <v>Estrutura em aço</v>
          </cell>
          <cell r="C857"/>
          <cell r="D857"/>
          <cell r="E857"/>
          <cell r="F857"/>
          <cell r="G857">
            <v>5</v>
          </cell>
        </row>
        <row r="858">
          <cell r="A858" t="str">
            <v>15.03.030</v>
          </cell>
          <cell r="B858" t="str">
            <v>Fornecimento e montagem de estrutura em aço ASTM-A36, sem pintura</v>
          </cell>
          <cell r="C858" t="str">
            <v>KG</v>
          </cell>
          <cell r="D858">
            <v>27.3</v>
          </cell>
          <cell r="E858"/>
          <cell r="F858">
            <v>27.3</v>
          </cell>
          <cell r="G858" t="str">
            <v>CDHU 197 (Fev/25)</v>
          </cell>
        </row>
        <row r="859">
          <cell r="A859" t="str">
            <v>15.03.090</v>
          </cell>
          <cell r="B859" t="str">
            <v>Montagem de estrutura metálica em aço, sem pintura</v>
          </cell>
          <cell r="C859" t="str">
            <v>KG</v>
          </cell>
          <cell r="D859"/>
          <cell r="E859">
            <v>6.1</v>
          </cell>
          <cell r="F859">
            <v>6.1</v>
          </cell>
          <cell r="G859" t="str">
            <v>CDHU 197 (Fev/25)</v>
          </cell>
        </row>
        <row r="860">
          <cell r="A860" t="str">
            <v>15.03.110</v>
          </cell>
          <cell r="B860" t="str">
            <v>Fornecimento e montagem de estrutura em aço patinável, sem pintura</v>
          </cell>
          <cell r="C860" t="str">
            <v>KG</v>
          </cell>
          <cell r="D860">
            <v>29.89</v>
          </cell>
          <cell r="E860"/>
          <cell r="F860">
            <v>29.89</v>
          </cell>
          <cell r="G860" t="str">
            <v>CDHU 197 (Fev/25)</v>
          </cell>
        </row>
        <row r="861">
          <cell r="A861" t="str">
            <v>15.03.131</v>
          </cell>
          <cell r="B861" t="str">
            <v>Fornecimento e montagem de estrutura em aço ASTM-A572 Grau 50, sem pintura</v>
          </cell>
          <cell r="C861" t="str">
            <v>KG</v>
          </cell>
          <cell r="D861">
            <v>30.45</v>
          </cell>
          <cell r="E861"/>
          <cell r="F861">
            <v>30.45</v>
          </cell>
          <cell r="G861" t="str">
            <v>CDHU 197 (Fev/25)</v>
          </cell>
        </row>
        <row r="862">
          <cell r="A862" t="str">
            <v>15.03.140</v>
          </cell>
          <cell r="B862" t="str">
            <v>Fornecimento e montagem de estrutura tubular em aço ASTM-A572 Grau 50, sem pintura</v>
          </cell>
          <cell r="C862" t="str">
            <v>KG</v>
          </cell>
          <cell r="D862">
            <v>33.19</v>
          </cell>
          <cell r="E862"/>
          <cell r="F862">
            <v>33.19</v>
          </cell>
          <cell r="G862" t="str">
            <v>CDHU 197 (Fev/25)</v>
          </cell>
        </row>
        <row r="863">
          <cell r="A863" t="str">
            <v>15.03.150</v>
          </cell>
          <cell r="B863" t="str">
            <v>Fornecimento e montagem de estrutura metálica em perfil metalon, sem pintura</v>
          </cell>
          <cell r="C863" t="str">
            <v>KG</v>
          </cell>
          <cell r="D863">
            <v>10.81</v>
          </cell>
          <cell r="E863">
            <v>6.1</v>
          </cell>
          <cell r="F863">
            <v>16.91</v>
          </cell>
          <cell r="G863" t="str">
            <v>CDHU 197 (Fev/25)</v>
          </cell>
        </row>
        <row r="864">
          <cell r="A864" t="str">
            <v>15.05</v>
          </cell>
          <cell r="B864" t="str">
            <v>Estrutura pre-fabricada de concreto</v>
          </cell>
          <cell r="C864"/>
          <cell r="D864"/>
          <cell r="E864"/>
          <cell r="F864"/>
          <cell r="G864">
            <v>5</v>
          </cell>
        </row>
        <row r="865">
          <cell r="A865" t="str">
            <v>15.05.290</v>
          </cell>
          <cell r="B865" t="str">
            <v>Placas, vigas e pilares em concreto armado pré-moldado - fck= 40 MPa</v>
          </cell>
          <cell r="C865" t="str">
            <v>M3</v>
          </cell>
          <cell r="D865">
            <v>2604.15</v>
          </cell>
          <cell r="E865">
            <v>914.38</v>
          </cell>
          <cell r="F865">
            <v>3518.53</v>
          </cell>
          <cell r="G865" t="str">
            <v>CDHU 197 (Fev/25)</v>
          </cell>
        </row>
        <row r="866">
          <cell r="A866" t="str">
            <v>15.05.300</v>
          </cell>
          <cell r="B866" t="str">
            <v>Mobiliário em concreto armado pré-moldado - fck= 40 MPa</v>
          </cell>
          <cell r="C866" t="str">
            <v>M3</v>
          </cell>
          <cell r="D866">
            <v>2520.7399999999998</v>
          </cell>
          <cell r="E866">
            <v>1008.85</v>
          </cell>
          <cell r="F866">
            <v>3529.59</v>
          </cell>
          <cell r="G866" t="str">
            <v>CDHU 197 (Fev/25)</v>
          </cell>
        </row>
        <row r="867">
          <cell r="A867" t="str">
            <v>15.05.520</v>
          </cell>
          <cell r="B867" t="str">
            <v>Placas, vigas e pilares em concreto armado pré-moldado - fck= 35 MPa</v>
          </cell>
          <cell r="C867" t="str">
            <v>M3</v>
          </cell>
          <cell r="D867">
            <v>2320.64</v>
          </cell>
          <cell r="E867">
            <v>869.34</v>
          </cell>
          <cell r="F867">
            <v>3189.98</v>
          </cell>
          <cell r="G867" t="str">
            <v>CDHU 197 (Fev/25)</v>
          </cell>
        </row>
        <row r="868">
          <cell r="A868" t="str">
            <v>15.05.530</v>
          </cell>
          <cell r="B868" t="str">
            <v>Placas, vigas e pilares em concreto armado pré-moldado - fck= 25 MPa</v>
          </cell>
          <cell r="C868" t="str">
            <v>M3</v>
          </cell>
          <cell r="D868">
            <v>2045.33</v>
          </cell>
          <cell r="E868">
            <v>860.56</v>
          </cell>
          <cell r="F868">
            <v>2905.89</v>
          </cell>
          <cell r="G868" t="str">
            <v>CDHU 197 (Fev/25)</v>
          </cell>
        </row>
        <row r="869">
          <cell r="A869" t="str">
            <v>15.05.540</v>
          </cell>
          <cell r="B869" t="str">
            <v>Mobiliário em concreto armado pré-moldado - fck= 25 MPa</v>
          </cell>
          <cell r="C869" t="str">
            <v>M3</v>
          </cell>
          <cell r="D869">
            <v>2284.88</v>
          </cell>
          <cell r="E869">
            <v>922.06</v>
          </cell>
          <cell r="F869">
            <v>3206.94</v>
          </cell>
          <cell r="G869" t="str">
            <v>CDHU 197 (Fev/25)</v>
          </cell>
        </row>
        <row r="870">
          <cell r="A870" t="str">
            <v>15.20</v>
          </cell>
          <cell r="B870" t="str">
            <v>Reparos, conservações e complementos - GRUPO 15</v>
          </cell>
          <cell r="C870"/>
          <cell r="D870"/>
          <cell r="E870"/>
          <cell r="F870"/>
          <cell r="G870">
            <v>5</v>
          </cell>
        </row>
        <row r="871">
          <cell r="A871" t="str">
            <v>15.20.020</v>
          </cell>
          <cell r="B871" t="str">
            <v>Fornecimento de peças diversas para estrutura em madeira</v>
          </cell>
          <cell r="C871" t="str">
            <v>M3</v>
          </cell>
          <cell r="D871">
            <v>4251</v>
          </cell>
          <cell r="E871">
            <v>1425.6</v>
          </cell>
          <cell r="F871">
            <v>5676.6</v>
          </cell>
          <cell r="G871" t="str">
            <v>CDHU 197 (Fev/25)</v>
          </cell>
        </row>
        <row r="872">
          <cell r="A872" t="str">
            <v>15.20.040</v>
          </cell>
          <cell r="B872" t="str">
            <v>Recolocação de peças lineares em madeira com seção até 60 cm²</v>
          </cell>
          <cell r="C872" t="str">
            <v>M</v>
          </cell>
          <cell r="D872">
            <v>0.12</v>
          </cell>
          <cell r="E872">
            <v>6.65</v>
          </cell>
          <cell r="F872">
            <v>6.77</v>
          </cell>
          <cell r="G872" t="str">
            <v>CDHU 197 (Fev/25)</v>
          </cell>
        </row>
        <row r="873">
          <cell r="A873" t="str">
            <v>15.20.060</v>
          </cell>
          <cell r="B873" t="str">
            <v>Recolocação de peças lineares em madeira com seção superior a 60 cm²</v>
          </cell>
          <cell r="C873" t="str">
            <v>M</v>
          </cell>
          <cell r="D873">
            <v>0.28999999999999998</v>
          </cell>
          <cell r="E873">
            <v>17.579999999999998</v>
          </cell>
          <cell r="F873">
            <v>17.87</v>
          </cell>
          <cell r="G873" t="str">
            <v>CDHU 197 (Fev/25)</v>
          </cell>
        </row>
        <row r="874">
          <cell r="A874" t="str">
            <v>16</v>
          </cell>
          <cell r="B874" t="str">
            <v>TELHAMENTO</v>
          </cell>
          <cell r="C874"/>
          <cell r="D874"/>
          <cell r="E874"/>
          <cell r="F874"/>
          <cell r="G874">
            <v>2</v>
          </cell>
        </row>
        <row r="875">
          <cell r="A875" t="str">
            <v>16.02</v>
          </cell>
          <cell r="B875" t="str">
            <v>Telhamento em barro</v>
          </cell>
          <cell r="C875"/>
          <cell r="D875"/>
          <cell r="E875"/>
          <cell r="F875"/>
          <cell r="G875">
            <v>5</v>
          </cell>
        </row>
        <row r="876">
          <cell r="A876" t="str">
            <v>16.02.010</v>
          </cell>
          <cell r="B876" t="str">
            <v>Telha de barro tipo italiana</v>
          </cell>
          <cell r="C876" t="str">
            <v>M2</v>
          </cell>
          <cell r="D876">
            <v>45.12</v>
          </cell>
          <cell r="E876">
            <v>34.479999999999997</v>
          </cell>
          <cell r="F876">
            <v>79.599999999999994</v>
          </cell>
          <cell r="G876" t="str">
            <v>CDHU 197 (Fev/25)</v>
          </cell>
        </row>
        <row r="877">
          <cell r="A877" t="str">
            <v>16.02.020</v>
          </cell>
          <cell r="B877" t="str">
            <v>Telha de barro tipo francesa</v>
          </cell>
          <cell r="C877" t="str">
            <v>M2</v>
          </cell>
          <cell r="D877">
            <v>60.8</v>
          </cell>
          <cell r="E877">
            <v>34.479999999999997</v>
          </cell>
          <cell r="F877">
            <v>95.28</v>
          </cell>
          <cell r="G877" t="str">
            <v>CDHU 197 (Fev/25)</v>
          </cell>
        </row>
        <row r="878">
          <cell r="A878" t="str">
            <v>16.02.030</v>
          </cell>
          <cell r="B878" t="str">
            <v>Telha de barro tipo romana</v>
          </cell>
          <cell r="C878" t="str">
            <v>M2</v>
          </cell>
          <cell r="D878">
            <v>35.04</v>
          </cell>
          <cell r="E878">
            <v>34.479999999999997</v>
          </cell>
          <cell r="F878">
            <v>69.52</v>
          </cell>
          <cell r="G878" t="str">
            <v>CDHU 197 (Fev/25)</v>
          </cell>
        </row>
        <row r="879">
          <cell r="A879" t="str">
            <v>16.02.045</v>
          </cell>
          <cell r="B879" t="str">
            <v>Telha de barro colonial/paulista</v>
          </cell>
          <cell r="C879" t="str">
            <v>M2</v>
          </cell>
          <cell r="D879">
            <v>85.86</v>
          </cell>
          <cell r="E879">
            <v>51.72</v>
          </cell>
          <cell r="F879">
            <v>137.58000000000001</v>
          </cell>
          <cell r="G879" t="str">
            <v>CDHU 197 (Fev/25)</v>
          </cell>
        </row>
        <row r="880">
          <cell r="A880" t="str">
            <v>16.02.060</v>
          </cell>
          <cell r="B880" t="str">
            <v>Telha de barro tipo plan</v>
          </cell>
          <cell r="C880" t="str">
            <v>M2</v>
          </cell>
          <cell r="D880">
            <v>101.79</v>
          </cell>
          <cell r="E880">
            <v>51.72</v>
          </cell>
          <cell r="F880">
            <v>153.51</v>
          </cell>
          <cell r="G880" t="str">
            <v>CDHU 197 (Fev/25)</v>
          </cell>
        </row>
        <row r="881">
          <cell r="A881" t="str">
            <v>16.02.120</v>
          </cell>
          <cell r="B881" t="str">
            <v>Emboçamento de beiral em telhas de barro</v>
          </cell>
          <cell r="C881" t="str">
            <v>M</v>
          </cell>
          <cell r="D881">
            <v>0.99</v>
          </cell>
          <cell r="E881">
            <v>15.21</v>
          </cell>
          <cell r="F881">
            <v>16.2</v>
          </cell>
          <cell r="G881" t="str">
            <v>CDHU 197 (Fev/25)</v>
          </cell>
        </row>
        <row r="882">
          <cell r="A882" t="str">
            <v>16.02.230</v>
          </cell>
          <cell r="B882" t="str">
            <v>Cumeeira de barro emboçado tipos: plan, romana, italiana, francesa e paulistinha</v>
          </cell>
          <cell r="C882" t="str">
            <v>M</v>
          </cell>
          <cell r="D882">
            <v>13.62</v>
          </cell>
          <cell r="E882">
            <v>19.010000000000002</v>
          </cell>
          <cell r="F882">
            <v>32.630000000000003</v>
          </cell>
          <cell r="G882" t="str">
            <v>CDHU 197 (Fev/25)</v>
          </cell>
        </row>
        <row r="883">
          <cell r="A883" t="str">
            <v>16.02.270</v>
          </cell>
          <cell r="B883" t="str">
            <v>Espigão de barro emboçado</v>
          </cell>
          <cell r="C883" t="str">
            <v>M</v>
          </cell>
          <cell r="D883">
            <v>21.34</v>
          </cell>
          <cell r="E883">
            <v>19.010000000000002</v>
          </cell>
          <cell r="F883">
            <v>40.35</v>
          </cell>
          <cell r="G883" t="str">
            <v>CDHU 197 (Fev/25)</v>
          </cell>
        </row>
        <row r="884">
          <cell r="A884" t="str">
            <v>16.03</v>
          </cell>
          <cell r="B884" t="str">
            <v>Telhamento em cimento reforçado com fio sintético (CRFS)</v>
          </cell>
          <cell r="C884"/>
          <cell r="D884"/>
          <cell r="E884"/>
          <cell r="F884"/>
          <cell r="G884">
            <v>5</v>
          </cell>
        </row>
        <row r="885">
          <cell r="A885" t="str">
            <v>16.03.010</v>
          </cell>
          <cell r="B885" t="str">
            <v>Telhamento em cimento reforçado com fio sintético CRFS - perfil ondulado de 6 mm</v>
          </cell>
          <cell r="C885" t="str">
            <v>M2</v>
          </cell>
          <cell r="D885">
            <v>40.36</v>
          </cell>
          <cell r="E885">
            <v>19.010000000000002</v>
          </cell>
          <cell r="F885">
            <v>59.37</v>
          </cell>
          <cell r="G885" t="str">
            <v>CDHU 197 (Fev/25)</v>
          </cell>
        </row>
        <row r="886">
          <cell r="A886" t="str">
            <v>16.03.020</v>
          </cell>
          <cell r="B886" t="str">
            <v>Telhamento em cimento reforçado com fio sintético CRFS - perfil ondulado de 8 mm</v>
          </cell>
          <cell r="C886" t="str">
            <v>M2</v>
          </cell>
          <cell r="D886">
            <v>61.99</v>
          </cell>
          <cell r="E886">
            <v>19.010000000000002</v>
          </cell>
          <cell r="F886">
            <v>81</v>
          </cell>
          <cell r="G886" t="str">
            <v>CDHU 197 (Fev/25)</v>
          </cell>
        </row>
        <row r="887">
          <cell r="A887" t="str">
            <v>16.03.030</v>
          </cell>
          <cell r="B887" t="str">
            <v>Telhamento em cimento reforçado com fio sintético CRFS - perfil trapezoidal de 44 cm</v>
          </cell>
          <cell r="C887" t="str">
            <v>M2</v>
          </cell>
          <cell r="D887">
            <v>151.52000000000001</v>
          </cell>
          <cell r="E887">
            <v>19.010000000000002</v>
          </cell>
          <cell r="F887">
            <v>170.53</v>
          </cell>
          <cell r="G887" t="str">
            <v>CDHU 197 (Fev/25)</v>
          </cell>
        </row>
        <row r="888">
          <cell r="A888" t="str">
            <v>16.03.040</v>
          </cell>
          <cell r="B888" t="str">
            <v>Telhamento em cimento reforçado com fio sintético CRFS - perfil modulado</v>
          </cell>
          <cell r="C888" t="str">
            <v>M2</v>
          </cell>
          <cell r="D888">
            <v>163.25</v>
          </cell>
          <cell r="E888">
            <v>19.010000000000002</v>
          </cell>
          <cell r="F888">
            <v>182.26</v>
          </cell>
          <cell r="G888" t="str">
            <v>CDHU 197 (Fev/25)</v>
          </cell>
        </row>
        <row r="889">
          <cell r="A889" t="str">
            <v>16.03.300</v>
          </cell>
          <cell r="B889" t="str">
            <v>Cumeeira normal em cimento reforçado com fio sintético CRFS - perfil ondulado</v>
          </cell>
          <cell r="C889" t="str">
            <v>M</v>
          </cell>
          <cell r="D889">
            <v>85.18</v>
          </cell>
          <cell r="E889">
            <v>9.51</v>
          </cell>
          <cell r="F889">
            <v>94.69</v>
          </cell>
          <cell r="G889" t="str">
            <v>CDHU 197 (Fev/25)</v>
          </cell>
        </row>
        <row r="890">
          <cell r="A890" t="str">
            <v>16.03.310</v>
          </cell>
          <cell r="B890" t="str">
            <v>Cumeeira universal em cimento reforçado com fio sintético CRFS - perfil ondulado</v>
          </cell>
          <cell r="C890" t="str">
            <v>M</v>
          </cell>
          <cell r="D890">
            <v>79.3</v>
          </cell>
          <cell r="E890">
            <v>9.51</v>
          </cell>
          <cell r="F890">
            <v>88.81</v>
          </cell>
          <cell r="G890" t="str">
            <v>CDHU 197 (Fev/25)</v>
          </cell>
        </row>
        <row r="891">
          <cell r="A891" t="str">
            <v>16.03.320</v>
          </cell>
          <cell r="B891" t="str">
            <v>Cumeeira normal em cimento reforçado com fio sintético CRFS - perfil trapezoidal 44 cm</v>
          </cell>
          <cell r="C891" t="str">
            <v>M</v>
          </cell>
          <cell r="D891">
            <v>111.38</v>
          </cell>
          <cell r="E891">
            <v>9.51</v>
          </cell>
          <cell r="F891">
            <v>120.89</v>
          </cell>
          <cell r="G891" t="str">
            <v>CDHU 197 (Fev/25)</v>
          </cell>
        </row>
        <row r="892">
          <cell r="A892" t="str">
            <v>16.03.330</v>
          </cell>
          <cell r="B892" t="str">
            <v>Cumeeira normal em cimento reforçado com fio sintético CRFS - perfil modulado</v>
          </cell>
          <cell r="C892" t="str">
            <v>M</v>
          </cell>
          <cell r="D892">
            <v>170.74</v>
          </cell>
          <cell r="E892">
            <v>9.51</v>
          </cell>
          <cell r="F892">
            <v>180.25</v>
          </cell>
          <cell r="G892" t="str">
            <v>CDHU 197 (Fev/25)</v>
          </cell>
        </row>
        <row r="893">
          <cell r="A893" t="str">
            <v>16.03.360</v>
          </cell>
          <cell r="B893" t="str">
            <v>Espigão em cimento reforçado com fio sintético CRFS - perfil ondulado</v>
          </cell>
          <cell r="C893" t="str">
            <v>M</v>
          </cell>
          <cell r="D893">
            <v>55.56</v>
          </cell>
          <cell r="E893">
            <v>9.51</v>
          </cell>
          <cell r="F893">
            <v>65.069999999999993</v>
          </cell>
          <cell r="G893" t="str">
            <v>CDHU 197 (Fev/25)</v>
          </cell>
        </row>
        <row r="894">
          <cell r="A894" t="str">
            <v>16.03.370</v>
          </cell>
          <cell r="B894" t="str">
            <v>Espigão em cimento reforçado com fio sintético CRFS - perfil modulado</v>
          </cell>
          <cell r="C894" t="str">
            <v>M</v>
          </cell>
          <cell r="D894">
            <v>106.2</v>
          </cell>
          <cell r="E894">
            <v>9.51</v>
          </cell>
          <cell r="F894">
            <v>115.71</v>
          </cell>
          <cell r="G894" t="str">
            <v>CDHU 197 (Fev/25)</v>
          </cell>
        </row>
        <row r="895">
          <cell r="A895" t="str">
            <v>16.03.400</v>
          </cell>
          <cell r="B895" t="str">
            <v>Rufo em cimento reforçado com fio sintético CRFS - perfil ondulado</v>
          </cell>
          <cell r="C895" t="str">
            <v>M</v>
          </cell>
          <cell r="D895">
            <v>71.81</v>
          </cell>
          <cell r="E895">
            <v>9.51</v>
          </cell>
          <cell r="F895">
            <v>81.319999999999993</v>
          </cell>
          <cell r="G895" t="str">
            <v>CDHU 197 (Fev/25)</v>
          </cell>
        </row>
        <row r="896">
          <cell r="A896" t="str">
            <v>16.10</v>
          </cell>
          <cell r="B896" t="str">
            <v>Telhamento em madeira ou fibra vegetal</v>
          </cell>
          <cell r="C896"/>
          <cell r="D896"/>
          <cell r="E896"/>
          <cell r="F896"/>
          <cell r="G896">
            <v>5</v>
          </cell>
        </row>
        <row r="897">
          <cell r="A897" t="str">
            <v>16.10.020</v>
          </cell>
          <cell r="B897" t="str">
            <v>Telha em fibra vegetal, perfil ondulado, com espessura de 3 mm</v>
          </cell>
          <cell r="C897" t="str">
            <v>M2</v>
          </cell>
          <cell r="D897">
            <v>81.08</v>
          </cell>
          <cell r="E897">
            <v>30.89</v>
          </cell>
          <cell r="F897">
            <v>111.97</v>
          </cell>
          <cell r="G897" t="str">
            <v>CDHU 197 (Fev/25)</v>
          </cell>
        </row>
        <row r="898">
          <cell r="A898" t="str">
            <v>16.10.100</v>
          </cell>
          <cell r="B898" t="str">
            <v>Cumeeira em fibra vegetal, lisa, com espessura de 3 mm</v>
          </cell>
          <cell r="C898" t="str">
            <v>M</v>
          </cell>
          <cell r="D898">
            <v>105.34</v>
          </cell>
          <cell r="E898">
            <v>10.45</v>
          </cell>
          <cell r="F898">
            <v>115.79</v>
          </cell>
          <cell r="G898" t="str">
            <v>CDHU 197 (Fev/25)</v>
          </cell>
        </row>
        <row r="899">
          <cell r="A899" t="str">
            <v>16.12</v>
          </cell>
          <cell r="B899" t="str">
            <v>Telhamento metálico comum</v>
          </cell>
          <cell r="C899"/>
          <cell r="D899"/>
          <cell r="E899"/>
          <cell r="F899"/>
          <cell r="G899">
            <v>5</v>
          </cell>
        </row>
        <row r="900">
          <cell r="A900" t="str">
            <v>16.12.020</v>
          </cell>
          <cell r="B900" t="str">
            <v>Telhamento em chapa de aço pré-pintada com epóxi e poliéster, perfil ondulado, com espessura de 0,50 mm</v>
          </cell>
          <cell r="C900" t="str">
            <v>M2</v>
          </cell>
          <cell r="D900">
            <v>88.06</v>
          </cell>
          <cell r="E900">
            <v>19.010000000000002</v>
          </cell>
          <cell r="F900">
            <v>107.07</v>
          </cell>
          <cell r="G900" t="str">
            <v>CDHU 197 (Fev/25)</v>
          </cell>
        </row>
        <row r="901">
          <cell r="A901" t="str">
            <v>16.12.040</v>
          </cell>
          <cell r="B901" t="str">
            <v>Telhamento em chapa de aço pré-pintada com epóxi e poliéster, perfil ondulado calandrado, com espessura de 0,80 mm</v>
          </cell>
          <cell r="C901" t="str">
            <v>M2</v>
          </cell>
          <cell r="D901">
            <v>157.9</v>
          </cell>
          <cell r="E901">
            <v>19.010000000000002</v>
          </cell>
          <cell r="F901">
            <v>176.91</v>
          </cell>
          <cell r="G901" t="str">
            <v>CDHU 197 (Fev/25)</v>
          </cell>
        </row>
        <row r="902">
          <cell r="A902" t="str">
            <v>16.12.050</v>
          </cell>
          <cell r="B902" t="str">
            <v>Telhamento em chapa de aço pré-pintada com epóxi e poliéster, perfil trapezoidal, com espessura de 0,80 mm e altura de 100 mm</v>
          </cell>
          <cell r="C902" t="str">
            <v>M2</v>
          </cell>
          <cell r="D902">
            <v>165.53</v>
          </cell>
          <cell r="E902">
            <v>19.010000000000002</v>
          </cell>
          <cell r="F902">
            <v>184.54</v>
          </cell>
          <cell r="G902" t="str">
            <v>CDHU 197 (Fev/25)</v>
          </cell>
        </row>
        <row r="903">
          <cell r="A903" t="str">
            <v>16.12.060</v>
          </cell>
          <cell r="B903" t="str">
            <v>Telhamento em chapa de aço pré-pintada com epóxi e poliéster, perfil trapezoidal, com espessura de 0,50 mm e altura de 40 mm</v>
          </cell>
          <cell r="C903" t="str">
            <v>M2</v>
          </cell>
          <cell r="D903">
            <v>84.59</v>
          </cell>
          <cell r="E903">
            <v>19.010000000000002</v>
          </cell>
          <cell r="F903">
            <v>103.6</v>
          </cell>
          <cell r="G903" t="str">
            <v>CDHU 197 (Fev/25)</v>
          </cell>
        </row>
        <row r="904">
          <cell r="A904" t="str">
            <v>16.12.200</v>
          </cell>
          <cell r="B904" t="str">
            <v>Cumeeira em chapa de aço pré-pintada com epóxi e poliéster, perfil trapezoidal, com espessura de 0,50 mm</v>
          </cell>
          <cell r="C904" t="str">
            <v>M</v>
          </cell>
          <cell r="D904">
            <v>63.19</v>
          </cell>
          <cell r="E904">
            <v>9.51</v>
          </cell>
          <cell r="F904">
            <v>72.7</v>
          </cell>
          <cell r="G904" t="str">
            <v>CDHU 197 (Fev/25)</v>
          </cell>
        </row>
        <row r="905">
          <cell r="A905" t="str">
            <v>16.12.220</v>
          </cell>
          <cell r="B905" t="str">
            <v>Cumeeira em chapa de aço pré-pintada com epóxi e poliéster, perfil ondulado, com espessura de 0,50 mm</v>
          </cell>
          <cell r="C905" t="str">
            <v>M</v>
          </cell>
          <cell r="D905">
            <v>67.569999999999993</v>
          </cell>
          <cell r="E905">
            <v>9.51</v>
          </cell>
          <cell r="F905">
            <v>77.08</v>
          </cell>
          <cell r="G905" t="str">
            <v>CDHU 197 (Fev/25)</v>
          </cell>
        </row>
        <row r="906">
          <cell r="A906" t="str">
            <v>16.13</v>
          </cell>
          <cell r="B906" t="str">
            <v>Telhamento metálico especial</v>
          </cell>
          <cell r="C906"/>
          <cell r="D906"/>
          <cell r="E906"/>
          <cell r="F906"/>
          <cell r="G906">
            <v>5</v>
          </cell>
        </row>
        <row r="907">
          <cell r="A907" t="str">
            <v>16.13.060</v>
          </cell>
          <cell r="B907" t="str">
            <v>Telhamento em chapa de aço pré-pintada com epóxi e poliéster, tipo sanduíche, espessura de 0,50 mm, com lã de rocha</v>
          </cell>
          <cell r="C907" t="str">
            <v>M2</v>
          </cell>
          <cell r="D907">
            <v>243.65</v>
          </cell>
          <cell r="E907">
            <v>47.8</v>
          </cell>
          <cell r="F907">
            <v>291.45</v>
          </cell>
          <cell r="G907" t="str">
            <v>CDHU 197 (Fev/25)</v>
          </cell>
        </row>
        <row r="908">
          <cell r="A908" t="str">
            <v>16.13.070</v>
          </cell>
          <cell r="B908" t="str">
            <v>Telhamento em chapa de aço pré-pintada com epóxi e poliéster, tipo sanduíche, espessura de 0,50 mm, com poliisocianurato (PIR)</v>
          </cell>
          <cell r="C908" t="str">
            <v>M2</v>
          </cell>
          <cell r="D908">
            <v>142.52000000000001</v>
          </cell>
          <cell r="E908">
            <v>20.69</v>
          </cell>
          <cell r="F908">
            <v>163.21</v>
          </cell>
          <cell r="G908" t="str">
            <v>CDHU 197 (Fev/25)</v>
          </cell>
        </row>
        <row r="909">
          <cell r="A909" t="str">
            <v>16.13.130</v>
          </cell>
          <cell r="B909" t="str">
            <v>Telhamento em chapa de aço com pintura poliéster, tipo sanduíche, espessura de 0,50 mm, com poliestireno expandido</v>
          </cell>
          <cell r="C909" t="str">
            <v>M2</v>
          </cell>
          <cell r="D909">
            <v>125.82</v>
          </cell>
          <cell r="E909">
            <v>20.69</v>
          </cell>
          <cell r="F909">
            <v>146.51</v>
          </cell>
          <cell r="G909" t="str">
            <v>CDHU 197 (Fev/25)</v>
          </cell>
        </row>
        <row r="910">
          <cell r="A910" t="str">
            <v>16.13.140</v>
          </cell>
          <cell r="B910" t="str">
            <v>Telhamento em chapa de aço galvanizado autoportante, perfil trapezoidal, com espessura de 0,80 mm e altura de 120 mm</v>
          </cell>
          <cell r="C910" t="str">
            <v>M2</v>
          </cell>
          <cell r="D910">
            <v>128.71</v>
          </cell>
          <cell r="E910">
            <v>19.010000000000002</v>
          </cell>
          <cell r="F910">
            <v>147.72</v>
          </cell>
          <cell r="G910" t="str">
            <v>CDHU 197 (Fev/25)</v>
          </cell>
        </row>
        <row r="911">
          <cell r="A911" t="str">
            <v>16.16</v>
          </cell>
          <cell r="B911" t="str">
            <v>Telhamento em material sintético</v>
          </cell>
          <cell r="C911"/>
          <cell r="D911"/>
          <cell r="E911"/>
          <cell r="F911"/>
          <cell r="G911">
            <v>5</v>
          </cell>
        </row>
        <row r="912">
          <cell r="A912" t="str">
            <v>16.16.040</v>
          </cell>
          <cell r="B912" t="str">
            <v>Telha ondulada translúcida em polipropileno</v>
          </cell>
          <cell r="C912" t="str">
            <v>M2</v>
          </cell>
          <cell r="D912">
            <v>72.42</v>
          </cell>
          <cell r="E912">
            <v>19.010000000000002</v>
          </cell>
          <cell r="F912">
            <v>91.43</v>
          </cell>
          <cell r="G912" t="str">
            <v>CDHU 197 (Fev/25)</v>
          </cell>
        </row>
        <row r="913">
          <cell r="A913" t="str">
            <v>16.16.160</v>
          </cell>
          <cell r="B913" t="str">
            <v>Telha em poliéster reforçado com fibras de vidro, perfil trapezoidal 49</v>
          </cell>
          <cell r="C913" t="str">
            <v>M2</v>
          </cell>
          <cell r="D913">
            <v>107.85</v>
          </cell>
          <cell r="E913">
            <v>19.010000000000002</v>
          </cell>
          <cell r="F913">
            <v>126.86</v>
          </cell>
          <cell r="G913" t="str">
            <v>CDHU 197 (Fev/25)</v>
          </cell>
        </row>
        <row r="914">
          <cell r="A914" t="str">
            <v>16.16.400</v>
          </cell>
          <cell r="B914" t="str">
            <v>Cumeeira para telha de poliéster, tipo perfil trapezoidal 49</v>
          </cell>
          <cell r="C914" t="str">
            <v>M</v>
          </cell>
          <cell r="D914">
            <v>164.12</v>
          </cell>
          <cell r="E914">
            <v>9.51</v>
          </cell>
          <cell r="F914">
            <v>173.63</v>
          </cell>
          <cell r="G914" t="str">
            <v>CDHU 197 (Fev/25)</v>
          </cell>
        </row>
        <row r="915">
          <cell r="A915" t="str">
            <v>16.20</v>
          </cell>
          <cell r="B915" t="str">
            <v>Telhamento em vidro</v>
          </cell>
          <cell r="C915"/>
          <cell r="D915"/>
          <cell r="E915"/>
          <cell r="F915"/>
          <cell r="G915">
            <v>5</v>
          </cell>
        </row>
        <row r="916">
          <cell r="A916" t="str">
            <v>16.20.020</v>
          </cell>
          <cell r="B916" t="str">
            <v>Telhas de vidro para iluminação tipo francesa</v>
          </cell>
          <cell r="C916" t="str">
            <v>UN</v>
          </cell>
          <cell r="D916">
            <v>74.95</v>
          </cell>
          <cell r="E916">
            <v>4.75</v>
          </cell>
          <cell r="F916">
            <v>79.7</v>
          </cell>
          <cell r="G916" t="str">
            <v>CDHU 197 (Fev/25)</v>
          </cell>
        </row>
        <row r="917">
          <cell r="A917" t="str">
            <v>16.20.040</v>
          </cell>
          <cell r="B917" t="str">
            <v>Telhas de vidro para iluminação tipo colonial/paulistinha</v>
          </cell>
          <cell r="C917" t="str">
            <v>UN</v>
          </cell>
          <cell r="D917">
            <v>74.95</v>
          </cell>
          <cell r="E917">
            <v>4.75</v>
          </cell>
          <cell r="F917">
            <v>79.7</v>
          </cell>
          <cell r="G917" t="str">
            <v>CDHU 197 (Fev/25)</v>
          </cell>
        </row>
        <row r="918">
          <cell r="A918" t="str">
            <v>16.30</v>
          </cell>
          <cell r="B918" t="str">
            <v>Domos</v>
          </cell>
          <cell r="C918"/>
          <cell r="D918"/>
          <cell r="E918"/>
          <cell r="F918"/>
          <cell r="G918">
            <v>5</v>
          </cell>
        </row>
        <row r="919">
          <cell r="A919" t="str">
            <v>16.30.020</v>
          </cell>
          <cell r="B919" t="str">
            <v>Domo de acrílico fixado em perfis de alumínio</v>
          </cell>
          <cell r="C919" t="str">
            <v>M2</v>
          </cell>
          <cell r="D919">
            <v>783.34</v>
          </cell>
          <cell r="E919"/>
          <cell r="F919">
            <v>783.34</v>
          </cell>
          <cell r="G919" t="str">
            <v>CDHU 197 (Fev/25)</v>
          </cell>
        </row>
        <row r="920">
          <cell r="A920" t="str">
            <v>16.32</v>
          </cell>
          <cell r="B920" t="str">
            <v>Painel, chapas e fechamento</v>
          </cell>
          <cell r="C920"/>
          <cell r="D920"/>
          <cell r="E920"/>
          <cell r="F920"/>
          <cell r="G920">
            <v>5</v>
          </cell>
        </row>
        <row r="921">
          <cell r="A921" t="str">
            <v>16.32.070</v>
          </cell>
          <cell r="B921" t="str">
            <v>Cobertura curva em chapa de policarbonato alveolar bronze de 6 mm</v>
          </cell>
          <cell r="C921" t="str">
            <v>M2</v>
          </cell>
          <cell r="D921">
            <v>124.75</v>
          </cell>
          <cell r="E921">
            <v>96.93</v>
          </cell>
          <cell r="F921">
            <v>221.68</v>
          </cell>
          <cell r="G921" t="str">
            <v>CDHU 197 (Fev/25)</v>
          </cell>
        </row>
        <row r="922">
          <cell r="A922" t="str">
            <v>16.32.120</v>
          </cell>
          <cell r="B922" t="str">
            <v>Cobertura plana em chapa de policarbonato alveolar de 10 mm</v>
          </cell>
          <cell r="C922" t="str">
            <v>M2</v>
          </cell>
          <cell r="D922">
            <v>168.6</v>
          </cell>
          <cell r="E922">
            <v>87.24</v>
          </cell>
          <cell r="F922">
            <v>255.84</v>
          </cell>
          <cell r="G922" t="str">
            <v>CDHU 197 (Fev/25)</v>
          </cell>
        </row>
        <row r="923">
          <cell r="A923" t="str">
            <v>16.32.130</v>
          </cell>
          <cell r="B923" t="str">
            <v>Cobertura curva em chapa de policarbonato alveolar bronze de 10 mm</v>
          </cell>
          <cell r="C923" t="str">
            <v>M2</v>
          </cell>
          <cell r="D923">
            <v>180.87</v>
          </cell>
          <cell r="E923">
            <v>96.93</v>
          </cell>
          <cell r="F923">
            <v>277.8</v>
          </cell>
          <cell r="G923" t="str">
            <v>CDHU 197 (Fev/25)</v>
          </cell>
        </row>
        <row r="924">
          <cell r="A924" t="str">
            <v>16.33</v>
          </cell>
          <cell r="B924" t="str">
            <v>Calhas e rufos</v>
          </cell>
          <cell r="C924"/>
          <cell r="D924"/>
          <cell r="E924"/>
          <cell r="F924"/>
          <cell r="G924">
            <v>5</v>
          </cell>
        </row>
        <row r="925">
          <cell r="A925" t="str">
            <v>16.33.022</v>
          </cell>
          <cell r="B925" t="str">
            <v>Calha, rufo, afins em chapa galvanizada nº 24 - corte 0,33 m</v>
          </cell>
          <cell r="C925" t="str">
            <v>M</v>
          </cell>
          <cell r="D925">
            <v>57.49</v>
          </cell>
          <cell r="E925">
            <v>57.93</v>
          </cell>
          <cell r="F925">
            <v>115.42</v>
          </cell>
          <cell r="G925" t="str">
            <v>CDHU 197 (Fev/25)</v>
          </cell>
        </row>
        <row r="926">
          <cell r="A926" t="str">
            <v>16.33.052</v>
          </cell>
          <cell r="B926" t="str">
            <v>Calha, rufo, afins em chapa galvanizada nº 24 - corte 0,50 m</v>
          </cell>
          <cell r="C926" t="str">
            <v>M</v>
          </cell>
          <cell r="D926">
            <v>89.15</v>
          </cell>
          <cell r="E926">
            <v>68.47</v>
          </cell>
          <cell r="F926">
            <v>157.62</v>
          </cell>
          <cell r="G926" t="str">
            <v>CDHU 197 (Fev/25)</v>
          </cell>
        </row>
        <row r="927">
          <cell r="A927" t="str">
            <v>16.33.062</v>
          </cell>
          <cell r="B927" t="str">
            <v>Calha, rufo, afins em chapa galvanizada nº 24 - corte 1,00 m</v>
          </cell>
          <cell r="C927" t="str">
            <v>M</v>
          </cell>
          <cell r="D927">
            <v>165.24</v>
          </cell>
          <cell r="E927">
            <v>73.739999999999995</v>
          </cell>
          <cell r="F927">
            <v>238.98</v>
          </cell>
          <cell r="G927" t="str">
            <v>CDHU 197 (Fev/25)</v>
          </cell>
        </row>
        <row r="928">
          <cell r="A928" t="str">
            <v>16.33.082</v>
          </cell>
          <cell r="B928" t="str">
            <v>Calha, rufo, afins em chapa galvanizada nº 26 - corte 0,33 m</v>
          </cell>
          <cell r="C928" t="str">
            <v>M</v>
          </cell>
          <cell r="D928">
            <v>44.25</v>
          </cell>
          <cell r="E928">
            <v>57.93</v>
          </cell>
          <cell r="F928">
            <v>102.18</v>
          </cell>
          <cell r="G928" t="str">
            <v>CDHU 197 (Fev/25)</v>
          </cell>
        </row>
        <row r="929">
          <cell r="A929" t="str">
            <v>16.33.102</v>
          </cell>
          <cell r="B929" t="str">
            <v>Calha, rufo, afins em chapa galvanizada nº 26 - corte 0,50 m</v>
          </cell>
          <cell r="C929" t="str">
            <v>M</v>
          </cell>
          <cell r="D929">
            <v>68.400000000000006</v>
          </cell>
          <cell r="E929">
            <v>68.47</v>
          </cell>
          <cell r="F929">
            <v>136.87</v>
          </cell>
          <cell r="G929" t="str">
            <v>CDHU 197 (Fev/25)</v>
          </cell>
        </row>
        <row r="930">
          <cell r="A930" t="str">
            <v>16.33.250</v>
          </cell>
          <cell r="B930" t="str">
            <v>Calha em PVC 125mm, inclusive conexões - AP</v>
          </cell>
          <cell r="C930" t="str">
            <v>M</v>
          </cell>
          <cell r="D930">
            <v>84.18</v>
          </cell>
          <cell r="E930">
            <v>50.04</v>
          </cell>
          <cell r="F930">
            <v>134.22</v>
          </cell>
          <cell r="G930" t="str">
            <v>CDHU 197 (Fev/25)</v>
          </cell>
        </row>
        <row r="931">
          <cell r="A931" t="str">
            <v>16.33.400</v>
          </cell>
          <cell r="B931" t="str">
            <v>Rufo pré-moldado em concreto, de 14 x 50 x 18,5 cm</v>
          </cell>
          <cell r="C931" t="str">
            <v>UN</v>
          </cell>
          <cell r="D931">
            <v>15.26</v>
          </cell>
          <cell r="E931">
            <v>1.5</v>
          </cell>
          <cell r="F931">
            <v>16.760000000000002</v>
          </cell>
          <cell r="G931" t="str">
            <v>CDHU 197 (Fev/25)</v>
          </cell>
        </row>
        <row r="932">
          <cell r="A932" t="str">
            <v>16.33.410</v>
          </cell>
          <cell r="B932" t="str">
            <v>Rufo pré-moldado em concreto, de 20 x 50 x 26 cm</v>
          </cell>
          <cell r="C932" t="str">
            <v>UN</v>
          </cell>
          <cell r="D932">
            <v>18.05</v>
          </cell>
          <cell r="E932">
            <v>2.14</v>
          </cell>
          <cell r="F932">
            <v>20.190000000000001</v>
          </cell>
          <cell r="G932" t="str">
            <v>CDHU 197 (Fev/25)</v>
          </cell>
        </row>
        <row r="933">
          <cell r="A933" t="str">
            <v>16.33.412</v>
          </cell>
          <cell r="B933" t="str">
            <v>Rufo pré-moldado em concreto, largura 24 cm</v>
          </cell>
          <cell r="C933" t="str">
            <v>UN</v>
          </cell>
          <cell r="D933">
            <v>19.32</v>
          </cell>
          <cell r="E933">
            <v>3</v>
          </cell>
          <cell r="F933">
            <v>22.32</v>
          </cell>
          <cell r="G933" t="str">
            <v>CDHU 197 (Fev/25)</v>
          </cell>
        </row>
        <row r="934">
          <cell r="A934" t="str">
            <v>16.40</v>
          </cell>
          <cell r="B934" t="str">
            <v>Reparos, conservações e complementos - GRUPO 16</v>
          </cell>
          <cell r="C934"/>
          <cell r="D934"/>
          <cell r="E934"/>
          <cell r="F934"/>
          <cell r="G934">
            <v>5</v>
          </cell>
        </row>
        <row r="935">
          <cell r="A935" t="str">
            <v>16.40.040</v>
          </cell>
          <cell r="B935" t="str">
            <v>Recolocação de cumeeiras e espigões de barro</v>
          </cell>
          <cell r="C935" t="str">
            <v>M</v>
          </cell>
          <cell r="D935">
            <v>2.52</v>
          </cell>
          <cell r="E935">
            <v>19.010000000000002</v>
          </cell>
          <cell r="F935">
            <v>21.53</v>
          </cell>
          <cell r="G935" t="str">
            <v>CDHU 197 (Fev/25)</v>
          </cell>
        </row>
        <row r="936">
          <cell r="A936" t="str">
            <v>16.40.060</v>
          </cell>
          <cell r="B936" t="str">
            <v>Recolocação de telha de barro tipo colonial/paulistinha</v>
          </cell>
          <cell r="C936" t="str">
            <v>M2</v>
          </cell>
          <cell r="D936"/>
          <cell r="E936">
            <v>51.72</v>
          </cell>
          <cell r="F936">
            <v>51.72</v>
          </cell>
          <cell r="G936" t="str">
            <v>CDHU 197 (Fev/25)</v>
          </cell>
        </row>
        <row r="937">
          <cell r="A937" t="str">
            <v>16.40.080</v>
          </cell>
          <cell r="B937" t="str">
            <v>Recolocação de telha de barro tipo plan</v>
          </cell>
          <cell r="C937" t="str">
            <v>M2</v>
          </cell>
          <cell r="D937"/>
          <cell r="E937">
            <v>51.72</v>
          </cell>
          <cell r="F937">
            <v>51.72</v>
          </cell>
          <cell r="G937" t="str">
            <v>CDHU 197 (Fev/25)</v>
          </cell>
        </row>
        <row r="938">
          <cell r="A938" t="str">
            <v>16.40.090</v>
          </cell>
          <cell r="B938" t="str">
            <v>Recolocação de domo de acrílico, inclusive perfis metálicos de fixação</v>
          </cell>
          <cell r="C938" t="str">
            <v>M2</v>
          </cell>
          <cell r="D938"/>
          <cell r="E938">
            <v>23.77</v>
          </cell>
          <cell r="F938">
            <v>23.77</v>
          </cell>
          <cell r="G938" t="str">
            <v>CDHU 197 (Fev/25)</v>
          </cell>
        </row>
        <row r="939">
          <cell r="A939" t="str">
            <v>16.40.120</v>
          </cell>
          <cell r="B939" t="str">
            <v>Recolocação de telha de barro tipo francesa</v>
          </cell>
          <cell r="C939" t="str">
            <v>M2</v>
          </cell>
          <cell r="D939"/>
          <cell r="E939">
            <v>34.479999999999997</v>
          </cell>
          <cell r="F939">
            <v>34.479999999999997</v>
          </cell>
          <cell r="G939" t="str">
            <v>CDHU 197 (Fev/25)</v>
          </cell>
        </row>
        <row r="940">
          <cell r="A940" t="str">
            <v>16.40.140</v>
          </cell>
          <cell r="B940" t="str">
            <v>Recolocação de telha em fibrocimento ou CRFS, perfil ondulado</v>
          </cell>
          <cell r="C940" t="str">
            <v>M2</v>
          </cell>
          <cell r="D940">
            <v>3.26</v>
          </cell>
          <cell r="E940">
            <v>19.010000000000002</v>
          </cell>
          <cell r="F940">
            <v>22.27</v>
          </cell>
          <cell r="G940" t="str">
            <v>CDHU 197 (Fev/25)</v>
          </cell>
        </row>
        <row r="941">
          <cell r="A941" t="str">
            <v>16.40.150</v>
          </cell>
          <cell r="B941" t="str">
            <v>Recolocação de telha em fibrocimento ou CRFS, perfil modulado ou trapezoidal</v>
          </cell>
          <cell r="C941" t="str">
            <v>M2</v>
          </cell>
          <cell r="D941">
            <v>9.7799999999999994</v>
          </cell>
          <cell r="E941">
            <v>19.010000000000002</v>
          </cell>
          <cell r="F941">
            <v>28.79</v>
          </cell>
          <cell r="G941" t="str">
            <v>CDHU 197 (Fev/25)</v>
          </cell>
        </row>
        <row r="942">
          <cell r="A942" t="str">
            <v>17</v>
          </cell>
          <cell r="B942" t="str">
            <v>REVESTIMENTO EM MASSA OU FUNDIDO NO LOCAL</v>
          </cell>
          <cell r="C942"/>
          <cell r="D942"/>
          <cell r="E942"/>
          <cell r="F942"/>
          <cell r="G942">
            <v>2</v>
          </cell>
        </row>
        <row r="943">
          <cell r="A943" t="str">
            <v>17.01</v>
          </cell>
          <cell r="B943" t="str">
            <v>Regularização de base</v>
          </cell>
          <cell r="C943"/>
          <cell r="D943"/>
          <cell r="E943"/>
          <cell r="F943"/>
          <cell r="G943">
            <v>5</v>
          </cell>
        </row>
        <row r="944">
          <cell r="A944" t="str">
            <v>17.01.010</v>
          </cell>
          <cell r="B944" t="str">
            <v>Argamassa de proteção com argila expandida</v>
          </cell>
          <cell r="C944" t="str">
            <v>M3</v>
          </cell>
          <cell r="D944">
            <v>1000.53</v>
          </cell>
          <cell r="E944">
            <v>338.7</v>
          </cell>
          <cell r="F944">
            <v>1339.23</v>
          </cell>
          <cell r="G944" t="str">
            <v>CDHU 197 (Fev/25)</v>
          </cell>
        </row>
        <row r="945">
          <cell r="A945" t="str">
            <v>17.01.020</v>
          </cell>
          <cell r="B945" t="str">
            <v>Argamassa de regularização e/ou proteção</v>
          </cell>
          <cell r="C945" t="str">
            <v>M3</v>
          </cell>
          <cell r="D945">
            <v>458.9</v>
          </cell>
          <cell r="E945">
            <v>338.7</v>
          </cell>
          <cell r="F945">
            <v>797.6</v>
          </cell>
          <cell r="G945" t="str">
            <v>CDHU 197 (Fev/25)</v>
          </cell>
        </row>
        <row r="946">
          <cell r="A946" t="str">
            <v>17.01.040</v>
          </cell>
          <cell r="B946" t="str">
            <v>Lastro de concreto impermeabilizado</v>
          </cell>
          <cell r="C946" t="str">
            <v>M3</v>
          </cell>
          <cell r="D946">
            <v>416.33</v>
          </cell>
          <cell r="E946">
            <v>338.7</v>
          </cell>
          <cell r="F946">
            <v>755.03</v>
          </cell>
          <cell r="G946" t="str">
            <v>CDHU 197 (Fev/25)</v>
          </cell>
        </row>
        <row r="947">
          <cell r="A947" t="str">
            <v>17.01.050</v>
          </cell>
          <cell r="B947" t="str">
            <v>Regularização de piso com nata de cimento</v>
          </cell>
          <cell r="C947" t="str">
            <v>M2</v>
          </cell>
          <cell r="D947">
            <v>3.93</v>
          </cell>
          <cell r="E947">
            <v>26.37</v>
          </cell>
          <cell r="F947">
            <v>30.3</v>
          </cell>
          <cell r="G947" t="str">
            <v>CDHU 197 (Fev/25)</v>
          </cell>
        </row>
        <row r="948">
          <cell r="A948" t="str">
            <v>17.01.060</v>
          </cell>
          <cell r="B948" t="str">
            <v>Regularização de piso com nata de cimento e adesivo de alto desempenho</v>
          </cell>
          <cell r="C948" t="str">
            <v>M2</v>
          </cell>
          <cell r="D948">
            <v>9.07</v>
          </cell>
          <cell r="E948">
            <v>25.91</v>
          </cell>
          <cell r="F948">
            <v>34.979999999999997</v>
          </cell>
          <cell r="G948" t="str">
            <v>CDHU 197 (Fev/25)</v>
          </cell>
        </row>
        <row r="949">
          <cell r="A949" t="str">
            <v>17.01.120</v>
          </cell>
          <cell r="B949" t="str">
            <v>Argamassa de cimento e areia traço 1:3, com adesivo acrílico</v>
          </cell>
          <cell r="C949" t="str">
            <v>M3</v>
          </cell>
          <cell r="D949">
            <v>1151.52</v>
          </cell>
          <cell r="E949">
            <v>338.7</v>
          </cell>
          <cell r="F949">
            <v>1490.22</v>
          </cell>
          <cell r="G949" t="str">
            <v>CDHU 197 (Fev/25)</v>
          </cell>
        </row>
        <row r="950">
          <cell r="A950" t="str">
            <v>17.02</v>
          </cell>
          <cell r="B950" t="str">
            <v>Revestimento em argamassa</v>
          </cell>
          <cell r="C950"/>
          <cell r="D950"/>
          <cell r="E950"/>
          <cell r="F950"/>
          <cell r="G950">
            <v>5</v>
          </cell>
        </row>
        <row r="951">
          <cell r="A951" t="str">
            <v>17.02.020</v>
          </cell>
          <cell r="B951" t="str">
            <v>Chapisco</v>
          </cell>
          <cell r="C951" t="str">
            <v>M2</v>
          </cell>
          <cell r="D951">
            <v>2.29</v>
          </cell>
          <cell r="E951">
            <v>5.0199999999999996</v>
          </cell>
          <cell r="F951">
            <v>7.31</v>
          </cell>
          <cell r="G951" t="str">
            <v>CDHU 197 (Fev/25)</v>
          </cell>
        </row>
        <row r="952">
          <cell r="A952" t="str">
            <v>17.02.030</v>
          </cell>
          <cell r="B952" t="str">
            <v>Chapisco 1:4 com areia grossa</v>
          </cell>
          <cell r="C952" t="str">
            <v>M2</v>
          </cell>
          <cell r="D952">
            <v>1.48</v>
          </cell>
          <cell r="E952">
            <v>5.0199999999999996</v>
          </cell>
          <cell r="F952">
            <v>6.5</v>
          </cell>
          <cell r="G952" t="str">
            <v>CDHU 197 (Fev/25)</v>
          </cell>
        </row>
        <row r="953">
          <cell r="A953" t="str">
            <v>17.02.040</v>
          </cell>
          <cell r="B953" t="str">
            <v>Chapisco com adesivo de alto desempenho</v>
          </cell>
          <cell r="C953" t="str">
            <v>M2</v>
          </cell>
          <cell r="D953">
            <v>7.31</v>
          </cell>
          <cell r="E953">
            <v>5.0199999999999996</v>
          </cell>
          <cell r="F953">
            <v>12.33</v>
          </cell>
          <cell r="G953" t="str">
            <v>CDHU 197 (Fev/25)</v>
          </cell>
        </row>
        <row r="954">
          <cell r="A954" t="str">
            <v>17.02.060</v>
          </cell>
          <cell r="B954" t="str">
            <v>Chapisco fino peneirado</v>
          </cell>
          <cell r="C954" t="str">
            <v>M2</v>
          </cell>
          <cell r="D954">
            <v>2.34</v>
          </cell>
          <cell r="E954">
            <v>7.32</v>
          </cell>
          <cell r="F954">
            <v>9.66</v>
          </cell>
          <cell r="G954" t="str">
            <v>CDHU 197 (Fev/25)</v>
          </cell>
        </row>
        <row r="955">
          <cell r="A955" t="str">
            <v>17.02.080</v>
          </cell>
          <cell r="B955" t="str">
            <v>Chapisco rústico com pedra britada nº 1</v>
          </cell>
          <cell r="C955" t="str">
            <v>M2</v>
          </cell>
          <cell r="D955">
            <v>4.08</v>
          </cell>
          <cell r="E955">
            <v>7.77</v>
          </cell>
          <cell r="F955">
            <v>11.85</v>
          </cell>
          <cell r="G955" t="str">
            <v>CDHU 197 (Fev/25)</v>
          </cell>
        </row>
        <row r="956">
          <cell r="A956" t="str">
            <v>17.02.120</v>
          </cell>
          <cell r="B956" t="str">
            <v>Emboço comum</v>
          </cell>
          <cell r="C956" t="str">
            <v>M2</v>
          </cell>
          <cell r="D956">
            <v>9.89</v>
          </cell>
          <cell r="E956">
            <v>13.79</v>
          </cell>
          <cell r="F956">
            <v>23.68</v>
          </cell>
          <cell r="G956" t="str">
            <v>CDHU 197 (Fev/25)</v>
          </cell>
        </row>
        <row r="957">
          <cell r="A957" t="str">
            <v>17.02.140</v>
          </cell>
          <cell r="B957" t="str">
            <v>Emboço desempenado com espuma de poliéster</v>
          </cell>
          <cell r="C957" t="str">
            <v>M2</v>
          </cell>
          <cell r="D957">
            <v>9.89</v>
          </cell>
          <cell r="E957">
            <v>19.010000000000002</v>
          </cell>
          <cell r="F957">
            <v>28.9</v>
          </cell>
          <cell r="G957" t="str">
            <v>CDHU 197 (Fev/25)</v>
          </cell>
        </row>
        <row r="958">
          <cell r="A958" t="str">
            <v>17.02.160</v>
          </cell>
          <cell r="B958" t="str">
            <v>Emboço desempenado com argamassa industrializada</v>
          </cell>
          <cell r="C958" t="str">
            <v>M2</v>
          </cell>
          <cell r="D958">
            <v>46.75</v>
          </cell>
          <cell r="E958">
            <v>11.88</v>
          </cell>
          <cell r="F958">
            <v>58.63</v>
          </cell>
          <cell r="G958" t="str">
            <v>CDHU 197 (Fev/25)</v>
          </cell>
        </row>
        <row r="959">
          <cell r="A959" t="str">
            <v>17.02.220</v>
          </cell>
          <cell r="B959" t="str">
            <v>Reboco</v>
          </cell>
          <cell r="C959" t="str">
            <v>M2</v>
          </cell>
          <cell r="D959">
            <v>1.96</v>
          </cell>
          <cell r="E959">
            <v>11.88</v>
          </cell>
          <cell r="F959">
            <v>13.84</v>
          </cell>
          <cell r="G959" t="str">
            <v>CDHU 197 (Fev/25)</v>
          </cell>
        </row>
        <row r="960">
          <cell r="A960" t="str">
            <v>17.02.260</v>
          </cell>
          <cell r="B960" t="str">
            <v>Barra lisa com acabamento em nata de cimento</v>
          </cell>
          <cell r="C960" t="str">
            <v>M2</v>
          </cell>
          <cell r="D960">
            <v>9.44</v>
          </cell>
          <cell r="E960">
            <v>30.89</v>
          </cell>
          <cell r="F960">
            <v>40.33</v>
          </cell>
          <cell r="G960" t="str">
            <v>CDHU 197 (Fev/25)</v>
          </cell>
        </row>
        <row r="961">
          <cell r="A961" t="str">
            <v>17.03</v>
          </cell>
          <cell r="B961" t="str">
            <v>Revestimento em cimentado</v>
          </cell>
          <cell r="C961"/>
          <cell r="D961"/>
          <cell r="E961"/>
          <cell r="F961"/>
          <cell r="G961">
            <v>5</v>
          </cell>
        </row>
        <row r="962">
          <cell r="A962" t="str">
            <v>17.03.020</v>
          </cell>
          <cell r="B962" t="str">
            <v>Cimentado desempenado</v>
          </cell>
          <cell r="C962" t="str">
            <v>M2</v>
          </cell>
          <cell r="D962">
            <v>9.18</v>
          </cell>
          <cell r="E962">
            <v>26.14</v>
          </cell>
          <cell r="F962">
            <v>35.32</v>
          </cell>
          <cell r="G962" t="str">
            <v>CDHU 197 (Fev/25)</v>
          </cell>
        </row>
        <row r="963">
          <cell r="A963" t="str">
            <v>17.03.040</v>
          </cell>
          <cell r="B963" t="str">
            <v>Cimentado desempenado e alisado (queimado)</v>
          </cell>
          <cell r="C963" t="str">
            <v>M2</v>
          </cell>
          <cell r="D963">
            <v>9.7799999999999994</v>
          </cell>
          <cell r="E963">
            <v>30.89</v>
          </cell>
          <cell r="F963">
            <v>40.67</v>
          </cell>
          <cell r="G963" t="str">
            <v>CDHU 197 (Fev/25)</v>
          </cell>
        </row>
        <row r="964">
          <cell r="A964" t="str">
            <v>17.03.060</v>
          </cell>
          <cell r="B964" t="str">
            <v>Cimentado desempenado e alisado com corante (queimado)</v>
          </cell>
          <cell r="C964" t="str">
            <v>M2</v>
          </cell>
          <cell r="D964">
            <v>28.8</v>
          </cell>
          <cell r="E964">
            <v>30.89</v>
          </cell>
          <cell r="F964">
            <v>59.69</v>
          </cell>
          <cell r="G964" t="str">
            <v>CDHU 197 (Fev/25)</v>
          </cell>
        </row>
        <row r="965">
          <cell r="A965" t="str">
            <v>17.03.080</v>
          </cell>
          <cell r="B965" t="str">
            <v>Cimentado semi-áspero</v>
          </cell>
          <cell r="C965" t="str">
            <v>M2</v>
          </cell>
          <cell r="D965">
            <v>9.18</v>
          </cell>
          <cell r="E965">
            <v>19.010000000000002</v>
          </cell>
          <cell r="F965">
            <v>28.19</v>
          </cell>
          <cell r="G965" t="str">
            <v>CDHU 197 (Fev/25)</v>
          </cell>
        </row>
        <row r="966">
          <cell r="A966" t="str">
            <v>17.03.100</v>
          </cell>
          <cell r="B966" t="str">
            <v>Cimentado áspero com caneluras</v>
          </cell>
          <cell r="C966" t="str">
            <v>M2</v>
          </cell>
          <cell r="D966">
            <v>9.18</v>
          </cell>
          <cell r="E966">
            <v>33.26</v>
          </cell>
          <cell r="F966">
            <v>42.44</v>
          </cell>
          <cell r="G966" t="str">
            <v>CDHU 197 (Fev/25)</v>
          </cell>
        </row>
        <row r="967">
          <cell r="A967" t="str">
            <v>17.03.200</v>
          </cell>
          <cell r="B967" t="str">
            <v>Degrau em cimentado</v>
          </cell>
          <cell r="C967" t="str">
            <v>M</v>
          </cell>
          <cell r="D967">
            <v>6.6</v>
          </cell>
          <cell r="E967">
            <v>53.81</v>
          </cell>
          <cell r="F967">
            <v>60.41</v>
          </cell>
          <cell r="G967" t="str">
            <v>CDHU 197 (Fev/25)</v>
          </cell>
        </row>
        <row r="968">
          <cell r="A968" t="str">
            <v>17.03.300</v>
          </cell>
          <cell r="B968" t="str">
            <v>Rodapé em cimentado desempenado e alisado com altura 5 cm</v>
          </cell>
          <cell r="C968" t="str">
            <v>M</v>
          </cell>
          <cell r="D968">
            <v>1.21</v>
          </cell>
          <cell r="E968">
            <v>25.05</v>
          </cell>
          <cell r="F968">
            <v>26.26</v>
          </cell>
          <cell r="G968" t="str">
            <v>CDHU 197 (Fev/25)</v>
          </cell>
        </row>
        <row r="969">
          <cell r="A969" t="str">
            <v>17.03.310</v>
          </cell>
          <cell r="B969" t="str">
            <v>Rodapé em cimentado desempenado e alisado com altura 7 cm</v>
          </cell>
          <cell r="C969" t="str">
            <v>M</v>
          </cell>
          <cell r="D969">
            <v>1.4</v>
          </cell>
          <cell r="E969">
            <v>25.05</v>
          </cell>
          <cell r="F969">
            <v>26.45</v>
          </cell>
          <cell r="G969" t="str">
            <v>CDHU 197 (Fev/25)</v>
          </cell>
        </row>
        <row r="970">
          <cell r="A970" t="str">
            <v>17.03.320</v>
          </cell>
          <cell r="B970" t="str">
            <v>Rodapé em cimentado desempenado e alisado com altura 10 cm</v>
          </cell>
          <cell r="C970" t="str">
            <v>M</v>
          </cell>
          <cell r="D970">
            <v>1.64</v>
          </cell>
          <cell r="E970">
            <v>25.05</v>
          </cell>
          <cell r="F970">
            <v>26.69</v>
          </cell>
          <cell r="G970" t="str">
            <v>CDHU 197 (Fev/25)</v>
          </cell>
        </row>
        <row r="971">
          <cell r="A971" t="str">
            <v>17.03.330</v>
          </cell>
          <cell r="B971" t="str">
            <v>Rodapé em cimentado desempenado e alisado com altura 15 cm</v>
          </cell>
          <cell r="C971" t="str">
            <v>M</v>
          </cell>
          <cell r="D971">
            <v>2.1</v>
          </cell>
          <cell r="E971">
            <v>25.05</v>
          </cell>
          <cell r="F971">
            <v>27.15</v>
          </cell>
          <cell r="G971" t="str">
            <v>CDHU 197 (Fev/25)</v>
          </cell>
        </row>
        <row r="972">
          <cell r="A972" t="str">
            <v>17.04</v>
          </cell>
          <cell r="B972" t="str">
            <v>Revestimento em gesso</v>
          </cell>
          <cell r="C972"/>
          <cell r="D972"/>
          <cell r="E972"/>
          <cell r="F972"/>
          <cell r="G972">
            <v>5</v>
          </cell>
        </row>
        <row r="973">
          <cell r="A973" t="str">
            <v>17.04.020</v>
          </cell>
          <cell r="B973" t="str">
            <v>Revestimento em gesso liso desempenado sobre emboço</v>
          </cell>
          <cell r="C973" t="str">
            <v>M2</v>
          </cell>
          <cell r="D973">
            <v>4.95</v>
          </cell>
          <cell r="E973">
            <v>15.8</v>
          </cell>
          <cell r="F973">
            <v>20.75</v>
          </cell>
          <cell r="G973" t="str">
            <v>CDHU 197 (Fev/25)</v>
          </cell>
        </row>
        <row r="974">
          <cell r="A974" t="str">
            <v>17.04.040</v>
          </cell>
          <cell r="B974" t="str">
            <v>Revestimento em gesso liso desempenado sobre bloco</v>
          </cell>
          <cell r="C974" t="str">
            <v>M2</v>
          </cell>
          <cell r="D974">
            <v>6.93</v>
          </cell>
          <cell r="E974">
            <v>15.8</v>
          </cell>
          <cell r="F974">
            <v>22.73</v>
          </cell>
          <cell r="G974" t="str">
            <v>CDHU 197 (Fev/25)</v>
          </cell>
        </row>
        <row r="975">
          <cell r="A975" t="str">
            <v>17.05</v>
          </cell>
          <cell r="B975" t="str">
            <v>Revestimento em concreto</v>
          </cell>
          <cell r="C975"/>
          <cell r="D975"/>
          <cell r="E975"/>
          <cell r="F975"/>
          <cell r="G975">
            <v>5</v>
          </cell>
        </row>
        <row r="976">
          <cell r="A976" t="str">
            <v>17.05.020</v>
          </cell>
          <cell r="B976" t="str">
            <v>Piso com requadro em concreto simples sem controle de fck</v>
          </cell>
          <cell r="C976" t="str">
            <v>M3</v>
          </cell>
          <cell r="D976">
            <v>468.65</v>
          </cell>
          <cell r="E976">
            <v>456.11</v>
          </cell>
          <cell r="F976">
            <v>924.76</v>
          </cell>
          <cell r="G976" t="str">
            <v>CDHU 197 (Fev/25)</v>
          </cell>
        </row>
        <row r="977">
          <cell r="A977" t="str">
            <v>17.05.070</v>
          </cell>
          <cell r="B977" t="str">
            <v>Piso com requadro em concreto simples com controle de fck= 20 MPa</v>
          </cell>
          <cell r="C977" t="str">
            <v>M3</v>
          </cell>
          <cell r="D977">
            <v>555.36</v>
          </cell>
          <cell r="E977">
            <v>456.11</v>
          </cell>
          <cell r="F977">
            <v>1011.47</v>
          </cell>
          <cell r="G977" t="str">
            <v>CDHU 197 (Fev/25)</v>
          </cell>
        </row>
        <row r="978">
          <cell r="A978" t="str">
            <v>17.05.100</v>
          </cell>
          <cell r="B978" t="str">
            <v>Piso com requadro em concreto simples com controle de fck= 25 MPa</v>
          </cell>
          <cell r="C978" t="str">
            <v>M3</v>
          </cell>
          <cell r="D978">
            <v>594.53</v>
          </cell>
          <cell r="E978">
            <v>456.11</v>
          </cell>
          <cell r="F978">
            <v>1050.6400000000001</v>
          </cell>
          <cell r="G978" t="str">
            <v>CDHU 197 (Fev/25)</v>
          </cell>
        </row>
        <row r="979">
          <cell r="A979" t="str">
            <v>17.05.320</v>
          </cell>
          <cell r="B979" t="str">
            <v>Soleira em concreto simples</v>
          </cell>
          <cell r="C979" t="str">
            <v>M</v>
          </cell>
          <cell r="D979">
            <v>26.98</v>
          </cell>
          <cell r="E979">
            <v>53</v>
          </cell>
          <cell r="F979">
            <v>79.98</v>
          </cell>
          <cell r="G979" t="str">
            <v>CDHU 197 (Fev/25)</v>
          </cell>
        </row>
        <row r="980">
          <cell r="A980" t="str">
            <v>17.05.420</v>
          </cell>
          <cell r="B980" t="str">
            <v>Peitoril em concreto simples</v>
          </cell>
          <cell r="C980" t="str">
            <v>M</v>
          </cell>
          <cell r="D980">
            <v>14.12</v>
          </cell>
          <cell r="E980">
            <v>72.150000000000006</v>
          </cell>
          <cell r="F980">
            <v>86.27</v>
          </cell>
          <cell r="G980" t="str">
            <v>CDHU 197 (Fev/25)</v>
          </cell>
        </row>
        <row r="981">
          <cell r="A981" t="str">
            <v>17.10</v>
          </cell>
          <cell r="B981" t="str">
            <v>Revestimento em granilite fundido no local</v>
          </cell>
          <cell r="C981"/>
          <cell r="D981"/>
          <cell r="E981"/>
          <cell r="F981"/>
          <cell r="G981">
            <v>5</v>
          </cell>
        </row>
        <row r="982">
          <cell r="A982" t="str">
            <v>17.10.020</v>
          </cell>
          <cell r="B982" t="str">
            <v>Piso em granilite moldado no local</v>
          </cell>
          <cell r="C982" t="str">
            <v>M2</v>
          </cell>
          <cell r="D982">
            <v>90.25</v>
          </cell>
          <cell r="E982">
            <v>8.57</v>
          </cell>
          <cell r="F982">
            <v>98.82</v>
          </cell>
          <cell r="G982" t="str">
            <v>CDHU 197 (Fev/25)</v>
          </cell>
        </row>
        <row r="983">
          <cell r="A983" t="str">
            <v>17.10.100</v>
          </cell>
          <cell r="B983" t="str">
            <v>Soleira em granilite moldado no local</v>
          </cell>
          <cell r="C983" t="str">
            <v>M</v>
          </cell>
          <cell r="D983">
            <v>53.34</v>
          </cell>
          <cell r="E983">
            <v>2.14</v>
          </cell>
          <cell r="F983">
            <v>55.48</v>
          </cell>
          <cell r="G983" t="str">
            <v>CDHU 197 (Fev/25)</v>
          </cell>
        </row>
        <row r="984">
          <cell r="A984" t="str">
            <v>17.10.120</v>
          </cell>
          <cell r="B984" t="str">
            <v>Degrau em granilite moldado no local</v>
          </cell>
          <cell r="C984" t="str">
            <v>M</v>
          </cell>
          <cell r="D984">
            <v>90.99</v>
          </cell>
          <cell r="E984">
            <v>2.57</v>
          </cell>
          <cell r="F984">
            <v>93.56</v>
          </cell>
          <cell r="G984" t="str">
            <v>CDHU 197 (Fev/25)</v>
          </cell>
        </row>
        <row r="985">
          <cell r="A985" t="str">
            <v>17.10.200</v>
          </cell>
          <cell r="B985" t="str">
            <v>Rodapé qualquer em granilite moldado no local até 10 cm</v>
          </cell>
          <cell r="C985" t="str">
            <v>M</v>
          </cell>
          <cell r="D985">
            <v>49.2</v>
          </cell>
          <cell r="E985">
            <v>4.29</v>
          </cell>
          <cell r="F985">
            <v>53.49</v>
          </cell>
          <cell r="G985" t="str">
            <v>CDHU 197 (Fev/25)</v>
          </cell>
        </row>
        <row r="986">
          <cell r="A986" t="str">
            <v>17.10.410</v>
          </cell>
          <cell r="B986" t="str">
            <v>Rodapé em placas pré-moldadas de granilite, acabamento encerado, até 10 cm</v>
          </cell>
          <cell r="C986" t="str">
            <v>M</v>
          </cell>
          <cell r="D986">
            <v>123.74</v>
          </cell>
          <cell r="E986">
            <v>0.51</v>
          </cell>
          <cell r="F986">
            <v>124.25</v>
          </cell>
          <cell r="G986" t="str">
            <v>CDHU 197 (Fev/25)</v>
          </cell>
        </row>
        <row r="987">
          <cell r="A987" t="str">
            <v>17.10.430</v>
          </cell>
          <cell r="B987" t="str">
            <v>Piso em placas de granilite, acabamento encerado</v>
          </cell>
          <cell r="C987" t="str">
            <v>M2</v>
          </cell>
          <cell r="D987">
            <v>258.43</v>
          </cell>
          <cell r="E987">
            <v>5.14</v>
          </cell>
          <cell r="F987">
            <v>263.57</v>
          </cell>
          <cell r="G987" t="str">
            <v>CDHU 197 (Fev/25)</v>
          </cell>
        </row>
        <row r="988">
          <cell r="A988" t="str">
            <v>17.12</v>
          </cell>
          <cell r="B988" t="str">
            <v>Revestimento industrial fundido no local</v>
          </cell>
          <cell r="C988"/>
          <cell r="D988"/>
          <cell r="E988"/>
          <cell r="F988"/>
          <cell r="G988">
            <v>5</v>
          </cell>
        </row>
        <row r="989">
          <cell r="A989" t="str">
            <v>17.12.060</v>
          </cell>
          <cell r="B989" t="str">
            <v>Piso em alta resistência moldado no local 12 mm</v>
          </cell>
          <cell r="C989" t="str">
            <v>M2</v>
          </cell>
          <cell r="D989">
            <v>89.7</v>
          </cell>
          <cell r="E989">
            <v>8.57</v>
          </cell>
          <cell r="F989">
            <v>98.27</v>
          </cell>
          <cell r="G989" t="str">
            <v>CDHU 197 (Fev/25)</v>
          </cell>
        </row>
        <row r="990">
          <cell r="A990" t="str">
            <v>17.12.100</v>
          </cell>
          <cell r="B990" t="str">
            <v>Soleira em alta resistência moldada no local</v>
          </cell>
          <cell r="C990" t="str">
            <v>M</v>
          </cell>
          <cell r="D990">
            <v>40.770000000000003</v>
          </cell>
          <cell r="E990">
            <v>2.14</v>
          </cell>
          <cell r="F990">
            <v>42.91</v>
          </cell>
          <cell r="G990" t="str">
            <v>CDHU 197 (Fev/25)</v>
          </cell>
        </row>
        <row r="991">
          <cell r="A991" t="str">
            <v>17.12.120</v>
          </cell>
          <cell r="B991" t="str">
            <v>Degrau em alta resistência 8 mm</v>
          </cell>
          <cell r="C991" t="str">
            <v>M</v>
          </cell>
          <cell r="D991">
            <v>83.77</v>
          </cell>
          <cell r="E991">
            <v>2.57</v>
          </cell>
          <cell r="F991">
            <v>86.34</v>
          </cell>
          <cell r="G991" t="str">
            <v>CDHU 197 (Fev/25)</v>
          </cell>
        </row>
        <row r="992">
          <cell r="A992" t="str">
            <v>17.12.140</v>
          </cell>
          <cell r="B992" t="str">
            <v>Degrau em alta resistência 12 mm</v>
          </cell>
          <cell r="C992" t="str">
            <v>M</v>
          </cell>
          <cell r="D992">
            <v>85.72</v>
          </cell>
          <cell r="E992">
            <v>2.57</v>
          </cell>
          <cell r="F992">
            <v>88.29</v>
          </cell>
          <cell r="G992" t="str">
            <v>CDHU 197 (Fev/25)</v>
          </cell>
        </row>
        <row r="993">
          <cell r="A993" t="str">
            <v>17.12.240</v>
          </cell>
          <cell r="B993" t="str">
            <v>Rodapé qualquer em alta resistência moldado no local até 10 cm</v>
          </cell>
          <cell r="C993" t="str">
            <v>M</v>
          </cell>
          <cell r="D993">
            <v>41.94</v>
          </cell>
          <cell r="E993">
            <v>4.29</v>
          </cell>
          <cell r="F993">
            <v>46.23</v>
          </cell>
          <cell r="G993" t="str">
            <v>CDHU 197 (Fev/25)</v>
          </cell>
        </row>
        <row r="994">
          <cell r="A994" t="str">
            <v>17.12.241</v>
          </cell>
          <cell r="B994" t="str">
            <v>Rodapé abaulado, com argamassa epoxi, altura entre 5 a 10 cm</v>
          </cell>
          <cell r="C994" t="str">
            <v>M</v>
          </cell>
          <cell r="D994">
            <v>99.14</v>
          </cell>
          <cell r="E994"/>
          <cell r="F994">
            <v>99.14</v>
          </cell>
          <cell r="G994" t="str">
            <v>CDHU 197 (Fev/25)</v>
          </cell>
        </row>
        <row r="995">
          <cell r="A995" t="str">
            <v>17.12.302</v>
          </cell>
          <cell r="B995" t="str">
            <v>Piso epóxi autonivelante, múltiplas camadas, espessura 4 mm</v>
          </cell>
          <cell r="C995" t="str">
            <v>M2</v>
          </cell>
          <cell r="D995">
            <v>161.21</v>
          </cell>
          <cell r="E995"/>
          <cell r="F995">
            <v>161.21</v>
          </cell>
          <cell r="G995" t="str">
            <v>CDHU 197 (Fev/25)</v>
          </cell>
        </row>
        <row r="996">
          <cell r="A996" t="str">
            <v>17.12.310</v>
          </cell>
          <cell r="B996" t="str">
            <v>Taxa de mobilização e desmobilização de equipe e equipamentos para execução de piso epóxi</v>
          </cell>
          <cell r="C996" t="str">
            <v>TX</v>
          </cell>
          <cell r="D996">
            <v>2151.19</v>
          </cell>
          <cell r="E996"/>
          <cell r="F996">
            <v>2151.19</v>
          </cell>
          <cell r="G996" t="str">
            <v>CDHU 197 (Fev/25)</v>
          </cell>
        </row>
        <row r="997">
          <cell r="A997" t="str">
            <v>17.20</v>
          </cell>
          <cell r="B997" t="str">
            <v>Revestimento especial fundido no local</v>
          </cell>
          <cell r="C997"/>
          <cell r="D997"/>
          <cell r="E997"/>
          <cell r="F997"/>
          <cell r="G997">
            <v>5</v>
          </cell>
        </row>
        <row r="998">
          <cell r="A998" t="str">
            <v>17.20.020</v>
          </cell>
          <cell r="B998" t="str">
            <v>Massa raspada</v>
          </cell>
          <cell r="C998" t="str">
            <v>M2</v>
          </cell>
          <cell r="D998">
            <v>31.78</v>
          </cell>
          <cell r="E998">
            <v>60.24</v>
          </cell>
          <cell r="F998">
            <v>92.02</v>
          </cell>
          <cell r="G998" t="str">
            <v>CDHU 197 (Fev/25)</v>
          </cell>
        </row>
        <row r="999">
          <cell r="A999" t="str">
            <v>17.20.040</v>
          </cell>
          <cell r="B999" t="str">
            <v>Revestimento em granito lavado tipo Fulget uso externo, em faixas até 40 cm</v>
          </cell>
          <cell r="C999" t="str">
            <v>M</v>
          </cell>
          <cell r="D999">
            <v>82.77</v>
          </cell>
          <cell r="E999">
            <v>21.43</v>
          </cell>
          <cell r="F999">
            <v>104.2</v>
          </cell>
          <cell r="G999" t="str">
            <v>CDHU 197 (Fev/25)</v>
          </cell>
        </row>
        <row r="1000">
          <cell r="A1000" t="str">
            <v>17.20.050</v>
          </cell>
          <cell r="B1000" t="str">
            <v>Friso para junta de dilatação em revestimento de granito lavado tipo Fulget</v>
          </cell>
          <cell r="C1000" t="str">
            <v>M</v>
          </cell>
          <cell r="D1000">
            <v>11</v>
          </cell>
          <cell r="E1000"/>
          <cell r="F1000">
            <v>11</v>
          </cell>
          <cell r="G1000" t="str">
            <v>CDHU 197 (Fev/25)</v>
          </cell>
        </row>
        <row r="1001">
          <cell r="A1001" t="str">
            <v>17.20.060</v>
          </cell>
          <cell r="B1001" t="str">
            <v>Revestimento em granito lavado tipo Fulget uso externo</v>
          </cell>
          <cell r="C1001" t="str">
            <v>M2</v>
          </cell>
          <cell r="D1001">
            <v>154.69</v>
          </cell>
          <cell r="E1001">
            <v>21.43</v>
          </cell>
          <cell r="F1001">
            <v>176.12</v>
          </cell>
          <cell r="G1001" t="str">
            <v>CDHU 197 (Fev/25)</v>
          </cell>
        </row>
        <row r="1002">
          <cell r="A1002" t="str">
            <v>17.20.140</v>
          </cell>
          <cell r="B1002" t="str">
            <v>Revestimento texturizado acrílico com microagregados minerais</v>
          </cell>
          <cell r="C1002" t="str">
            <v>M2</v>
          </cell>
          <cell r="D1002">
            <v>14.21</v>
          </cell>
          <cell r="E1002">
            <v>23.61</v>
          </cell>
          <cell r="F1002">
            <v>37.82</v>
          </cell>
          <cell r="G1002" t="str">
            <v>CDHU 197 (Fev/25)</v>
          </cell>
        </row>
        <row r="1003">
          <cell r="A1003" t="str">
            <v>17.40</v>
          </cell>
          <cell r="B1003" t="str">
            <v>Reparos e conservações em massa e concreto - GRUPO 17</v>
          </cell>
          <cell r="C1003"/>
          <cell r="D1003"/>
          <cell r="E1003"/>
          <cell r="F1003"/>
          <cell r="G1003">
            <v>5</v>
          </cell>
        </row>
        <row r="1004">
          <cell r="A1004" t="str">
            <v>17.40.010</v>
          </cell>
          <cell r="B1004" t="str">
            <v>Reparos em piso de granilite - estucamento e polimento</v>
          </cell>
          <cell r="C1004" t="str">
            <v>M2</v>
          </cell>
          <cell r="D1004">
            <v>48.8</v>
          </cell>
          <cell r="E1004"/>
          <cell r="F1004">
            <v>48.8</v>
          </cell>
          <cell r="G1004" t="str">
            <v>CDHU 197 (Fev/25)</v>
          </cell>
        </row>
        <row r="1005">
          <cell r="A1005" t="str">
            <v>17.40.020</v>
          </cell>
          <cell r="B1005" t="str">
            <v>Reparos em pisos de alta resistência fundidos no local - estucamento e polimento</v>
          </cell>
          <cell r="C1005" t="str">
            <v>M2</v>
          </cell>
          <cell r="D1005">
            <v>44.51</v>
          </cell>
          <cell r="E1005"/>
          <cell r="F1005">
            <v>44.51</v>
          </cell>
          <cell r="G1005" t="str">
            <v>CDHU 197 (Fev/25)</v>
          </cell>
        </row>
        <row r="1006">
          <cell r="A1006" t="str">
            <v>17.40.030</v>
          </cell>
          <cell r="B1006" t="str">
            <v>Reparos em degrau e espelho de granilite - estucamento e polimento</v>
          </cell>
          <cell r="C1006" t="str">
            <v>M</v>
          </cell>
          <cell r="D1006">
            <v>52.15</v>
          </cell>
          <cell r="E1006"/>
          <cell r="F1006">
            <v>52.15</v>
          </cell>
          <cell r="G1006" t="str">
            <v>CDHU 197 (Fev/25)</v>
          </cell>
        </row>
        <row r="1007">
          <cell r="A1007" t="str">
            <v>17.40.070</v>
          </cell>
          <cell r="B1007" t="str">
            <v>Reparos em rodapé de granilite - estucamento e polimento</v>
          </cell>
          <cell r="C1007" t="str">
            <v>M</v>
          </cell>
          <cell r="D1007">
            <v>53.19</v>
          </cell>
          <cell r="E1007"/>
          <cell r="F1007">
            <v>53.19</v>
          </cell>
          <cell r="G1007" t="str">
            <v>CDHU 197 (Fev/25)</v>
          </cell>
        </row>
        <row r="1008">
          <cell r="A1008" t="str">
            <v>17.40.110</v>
          </cell>
          <cell r="B1008" t="str">
            <v>Faixa antiderrapante definitiva para degraus, soleiras, patamares ou pisos</v>
          </cell>
          <cell r="C1008" t="str">
            <v>M</v>
          </cell>
          <cell r="D1008"/>
          <cell r="E1008">
            <v>47.52</v>
          </cell>
          <cell r="F1008">
            <v>47.52</v>
          </cell>
          <cell r="G1008" t="str">
            <v>CDHU 197 (Fev/25)</v>
          </cell>
        </row>
        <row r="1009">
          <cell r="A1009" t="str">
            <v>17.40.150</v>
          </cell>
          <cell r="B1009" t="str">
            <v>Resina acrílica para piso de granilite</v>
          </cell>
          <cell r="C1009" t="str">
            <v>M2</v>
          </cell>
          <cell r="D1009">
            <v>11.57</v>
          </cell>
          <cell r="E1009">
            <v>24.19</v>
          </cell>
          <cell r="F1009">
            <v>35.76</v>
          </cell>
          <cell r="G1009" t="str">
            <v>CDHU 197 (Fev/25)</v>
          </cell>
        </row>
        <row r="1010">
          <cell r="A1010" t="str">
            <v>17.40.160</v>
          </cell>
          <cell r="B1010" t="str">
            <v>Resina epóxi para piso de granilite</v>
          </cell>
          <cell r="C1010" t="str">
            <v>M2</v>
          </cell>
          <cell r="D1010">
            <v>26.18</v>
          </cell>
          <cell r="E1010">
            <v>24.19</v>
          </cell>
          <cell r="F1010">
            <v>50.37</v>
          </cell>
          <cell r="G1010" t="str">
            <v>CDHU 197 (Fev/25)</v>
          </cell>
        </row>
        <row r="1011">
          <cell r="A1011" t="str">
            <v>17.40.180</v>
          </cell>
          <cell r="B1011" t="str">
            <v>Resina acrílica para degrau de granilite</v>
          </cell>
          <cell r="C1011" t="str">
            <v>M</v>
          </cell>
          <cell r="D1011">
            <v>6.17</v>
          </cell>
          <cell r="E1011">
            <v>12.62</v>
          </cell>
          <cell r="F1011">
            <v>18.79</v>
          </cell>
          <cell r="G1011" t="str">
            <v>CDHU 197 (Fev/25)</v>
          </cell>
        </row>
        <row r="1012">
          <cell r="A1012" t="str">
            <v>17.40.190</v>
          </cell>
          <cell r="B1012" t="str">
            <v>Resina epóxi para degrau de granilite</v>
          </cell>
          <cell r="C1012" t="str">
            <v>M</v>
          </cell>
          <cell r="D1012">
            <v>13.96</v>
          </cell>
          <cell r="E1012">
            <v>12.62</v>
          </cell>
          <cell r="F1012">
            <v>26.58</v>
          </cell>
          <cell r="G1012" t="str">
            <v>CDHU 197 (Fev/25)</v>
          </cell>
        </row>
        <row r="1013">
          <cell r="A1013" t="str">
            <v>18</v>
          </cell>
          <cell r="B1013" t="str">
            <v>REVESTIMENTO CERAMICO</v>
          </cell>
          <cell r="C1013"/>
          <cell r="D1013"/>
          <cell r="E1013"/>
          <cell r="F1013"/>
          <cell r="G1013">
            <v>2</v>
          </cell>
        </row>
        <row r="1014">
          <cell r="A1014" t="str">
            <v>18.05</v>
          </cell>
          <cell r="B1014" t="str">
            <v>Plaqueta laminada para revestimento</v>
          </cell>
          <cell r="C1014"/>
          <cell r="D1014"/>
          <cell r="E1014"/>
          <cell r="F1014"/>
          <cell r="G1014">
            <v>5</v>
          </cell>
        </row>
        <row r="1015">
          <cell r="A1015" t="str">
            <v>18.05.020</v>
          </cell>
          <cell r="B1015" t="str">
            <v>Revestimento em plaqueta laminada, para área interna e externa, sem rejunte</v>
          </cell>
          <cell r="C1015" t="str">
            <v>M2</v>
          </cell>
          <cell r="D1015">
            <v>50.84</v>
          </cell>
          <cell r="E1015">
            <v>13.68</v>
          </cell>
          <cell r="F1015">
            <v>64.52</v>
          </cell>
          <cell r="G1015" t="str">
            <v>CDHU 197 (Fev/25)</v>
          </cell>
        </row>
        <row r="1016">
          <cell r="A1016" t="str">
            <v>18.06</v>
          </cell>
          <cell r="B1016" t="str">
            <v>Placa cerâmica esmaltada prensada</v>
          </cell>
          <cell r="C1016"/>
          <cell r="D1016"/>
          <cell r="E1016"/>
          <cell r="F1016"/>
          <cell r="G1016">
            <v>5</v>
          </cell>
        </row>
        <row r="1017">
          <cell r="A1017" t="str">
            <v>18.06.102</v>
          </cell>
          <cell r="B1017" t="str">
            <v>Placa cerâmica esmaltada PEI-5 para área interna, grupo de absorção BIIb, resistência química B, assentado com argamassa colante industrializada</v>
          </cell>
          <cell r="C1017" t="str">
            <v>M2</v>
          </cell>
          <cell r="D1017">
            <v>34.049999999999997</v>
          </cell>
          <cell r="E1017">
            <v>16.190000000000001</v>
          </cell>
          <cell r="F1017">
            <v>50.24</v>
          </cell>
          <cell r="G1017" t="str">
            <v>CDHU 197 (Fev/25)</v>
          </cell>
        </row>
        <row r="1018">
          <cell r="A1018" t="str">
            <v>18.06.103</v>
          </cell>
          <cell r="B1018" t="str">
            <v>Rodapé em placa cerâmica esmaltada PEI-5 para área interna, grupo de absorção BIIb, resistência química B, assentado com argamassa colante industrializada</v>
          </cell>
          <cell r="C1018" t="str">
            <v>M</v>
          </cell>
          <cell r="D1018">
            <v>5.61</v>
          </cell>
          <cell r="E1018">
            <v>1.3</v>
          </cell>
          <cell r="F1018">
            <v>6.91</v>
          </cell>
          <cell r="G1018" t="str">
            <v>CDHU 197 (Fev/25)</v>
          </cell>
        </row>
        <row r="1019">
          <cell r="A1019" t="str">
            <v>18.06.142</v>
          </cell>
          <cell r="B1019" t="str">
            <v>Placa cerâmica esmaltada antiderrapante PEI-5 para área interna com saída para o exterior, grupo de absorção BIIa, resistência química A, assentado com argamassa colante industrializada</v>
          </cell>
          <cell r="C1019" t="str">
            <v>M2</v>
          </cell>
          <cell r="D1019">
            <v>110.05</v>
          </cell>
          <cell r="E1019">
            <v>16.190000000000001</v>
          </cell>
          <cell r="F1019">
            <v>126.24</v>
          </cell>
          <cell r="G1019" t="str">
            <v>CDHU 197 (Fev/25)</v>
          </cell>
        </row>
        <row r="1020">
          <cell r="A1020" t="str">
            <v>18.06.143</v>
          </cell>
          <cell r="B1020" t="str">
            <v>Rodapé em placa cerâmica esmaltada antiderrapante PEI-5 para área interna com saída para o exterior, grupo de absorção BIIa, resistência química A, assentado com argamassa colante industrializada</v>
          </cell>
          <cell r="C1020" t="str">
            <v>M</v>
          </cell>
          <cell r="D1020">
            <v>18.39</v>
          </cell>
          <cell r="E1020">
            <v>1.3</v>
          </cell>
          <cell r="F1020">
            <v>19.690000000000001</v>
          </cell>
          <cell r="G1020" t="str">
            <v>CDHU 197 (Fev/25)</v>
          </cell>
        </row>
        <row r="1021">
          <cell r="A1021" t="str">
            <v>18.06.152</v>
          </cell>
          <cell r="B1021" t="str">
            <v>Placa cerâmica esmaltada PEI-4 para área interna com saída para o exterior, grupo de absorção BIIb, tráfego médio, assentado com argamassa colante industrializada</v>
          </cell>
          <cell r="C1021" t="str">
            <v>M2</v>
          </cell>
          <cell r="D1021">
            <v>40.82</v>
          </cell>
          <cell r="E1021">
            <v>16.190000000000001</v>
          </cell>
          <cell r="F1021">
            <v>57.01</v>
          </cell>
          <cell r="G1021" t="str">
            <v>CDHU 197 (Fev/25)</v>
          </cell>
        </row>
        <row r="1022">
          <cell r="A1022" t="str">
            <v>18.06.153</v>
          </cell>
          <cell r="B1022" t="str">
            <v>Rodapé em placa cerâmica esmaltada PEI-4 para área interna com saída para o exterior, grupo de absorção BIIb, tráfego médio, assentado com argamassa colante industrializada</v>
          </cell>
          <cell r="C1022" t="str">
            <v>M</v>
          </cell>
          <cell r="D1022">
            <v>6.56</v>
          </cell>
          <cell r="E1022">
            <v>1.3</v>
          </cell>
          <cell r="F1022">
            <v>7.86</v>
          </cell>
          <cell r="G1022" t="str">
            <v>CDHU 197 (Fev/25)</v>
          </cell>
        </row>
        <row r="1023">
          <cell r="A1023" t="str">
            <v>18.06.182</v>
          </cell>
          <cell r="B1023" t="str">
            <v>Placa cerâmica esmaltada rústica PEI-5 para área interna com saída para o exterior, grupo de absorção BIIb, resistência química B, assentado com argamassa colante industrializada</v>
          </cell>
          <cell r="C1023" t="str">
            <v>M2</v>
          </cell>
          <cell r="D1023">
            <v>33.39</v>
          </cell>
          <cell r="E1023">
            <v>16.190000000000001</v>
          </cell>
          <cell r="F1023">
            <v>49.58</v>
          </cell>
          <cell r="G1023" t="str">
            <v>CDHU 197 (Fev/25)</v>
          </cell>
        </row>
        <row r="1024">
          <cell r="A1024" t="str">
            <v>18.06.183</v>
          </cell>
          <cell r="B1024" t="str">
            <v>Rodapé em placa cerâmica esmaltada rústica PEI-5 para área interna com saída para o exterior, grupo de absorção BIIb, resistência química B, assentado com argamassa colante industrializada</v>
          </cell>
          <cell r="C1024" t="str">
            <v>M</v>
          </cell>
          <cell r="D1024">
            <v>5.29</v>
          </cell>
          <cell r="E1024">
            <v>1.3</v>
          </cell>
          <cell r="F1024">
            <v>6.59</v>
          </cell>
          <cell r="G1024" t="str">
            <v>CDHU 197 (Fev/25)</v>
          </cell>
        </row>
        <row r="1025">
          <cell r="A1025" t="str">
            <v>18.06.350</v>
          </cell>
          <cell r="B1025" t="str">
            <v>Assentamento de pisos e revestimentos cerâmicos com argamassa mista</v>
          </cell>
          <cell r="C1025" t="str">
            <v>M2</v>
          </cell>
          <cell r="D1025">
            <v>11.87</v>
          </cell>
          <cell r="E1025">
            <v>68.069999999999993</v>
          </cell>
          <cell r="F1025">
            <v>79.94</v>
          </cell>
          <cell r="G1025" t="str">
            <v>CDHU 197 (Fev/25)</v>
          </cell>
        </row>
        <row r="1026">
          <cell r="A1026" t="str">
            <v>18.06.400</v>
          </cell>
          <cell r="B1026" t="str">
            <v>Rejuntamento em placas cerâmicas com cimento branco, juntas acima de 3 até 5 mm</v>
          </cell>
          <cell r="C1026" t="str">
            <v>M2</v>
          </cell>
          <cell r="D1026">
            <v>1.1599999999999999</v>
          </cell>
          <cell r="E1026">
            <v>10.81</v>
          </cell>
          <cell r="F1026">
            <v>11.97</v>
          </cell>
          <cell r="G1026" t="str">
            <v>CDHU 197 (Fev/25)</v>
          </cell>
        </row>
        <row r="1027">
          <cell r="A1027" t="str">
            <v>18.06.410</v>
          </cell>
          <cell r="B1027" t="str">
            <v>Rejuntamento em placas cerâmicas com argamassa industrializada para rejunte, juntas acima de 3 até 5 mm</v>
          </cell>
          <cell r="C1027" t="str">
            <v>M2</v>
          </cell>
          <cell r="D1027">
            <v>2.82</v>
          </cell>
          <cell r="E1027">
            <v>10.81</v>
          </cell>
          <cell r="F1027">
            <v>13.63</v>
          </cell>
          <cell r="G1027" t="str">
            <v>CDHU 197 (Fev/25)</v>
          </cell>
        </row>
        <row r="1028">
          <cell r="A1028" t="str">
            <v>18.06.420</v>
          </cell>
          <cell r="B1028" t="str">
            <v>Rejuntamento em placas cerâmicas com cimento branco, juntas acima de 5 até 10 mm</v>
          </cell>
          <cell r="C1028" t="str">
            <v>M2</v>
          </cell>
          <cell r="D1028">
            <v>2.33</v>
          </cell>
          <cell r="E1028">
            <v>10.81</v>
          </cell>
          <cell r="F1028">
            <v>13.14</v>
          </cell>
          <cell r="G1028" t="str">
            <v>CDHU 197 (Fev/25)</v>
          </cell>
        </row>
        <row r="1029">
          <cell r="A1029" t="str">
            <v>18.06.430</v>
          </cell>
          <cell r="B1029" t="str">
            <v>Rejuntamento em placas cerâmicas com argamassa industrializada para rejunte, juntas acima de 5 até 10 mm</v>
          </cell>
          <cell r="C1029" t="str">
            <v>M2</v>
          </cell>
          <cell r="D1029">
            <v>7.06</v>
          </cell>
          <cell r="E1029">
            <v>10.81</v>
          </cell>
          <cell r="F1029">
            <v>17.87</v>
          </cell>
          <cell r="G1029" t="str">
            <v>CDHU 197 (Fev/25)</v>
          </cell>
        </row>
        <row r="1030">
          <cell r="A1030" t="str">
            <v>18.06.500</v>
          </cell>
          <cell r="B1030" t="str">
            <v>Rejuntamento de rodapé em placas cerâmicas com cimento branco, altura até 10 cm, juntas acima de 3 até 5 mm</v>
          </cell>
          <cell r="C1030" t="str">
            <v>M</v>
          </cell>
          <cell r="D1030">
            <v>0.12</v>
          </cell>
          <cell r="E1030">
            <v>1.21</v>
          </cell>
          <cell r="F1030">
            <v>1.33</v>
          </cell>
          <cell r="G1030" t="str">
            <v>CDHU 197 (Fev/25)</v>
          </cell>
        </row>
        <row r="1031">
          <cell r="A1031" t="str">
            <v>18.06.510</v>
          </cell>
          <cell r="B1031" t="str">
            <v>Rejuntamento de rodapé em placas cerâmicas com argamassa industrializada para rejunte, altura até 10 cm, juntas acima de 3 até 5 mm</v>
          </cell>
          <cell r="C1031" t="str">
            <v>M</v>
          </cell>
          <cell r="D1031">
            <v>0.28000000000000003</v>
          </cell>
          <cell r="E1031">
            <v>1.21</v>
          </cell>
          <cell r="F1031">
            <v>1.49</v>
          </cell>
          <cell r="G1031" t="str">
            <v>CDHU 197 (Fev/25)</v>
          </cell>
        </row>
        <row r="1032">
          <cell r="A1032" t="str">
            <v>18.06.520</v>
          </cell>
          <cell r="B1032" t="str">
            <v>Rejuntamento de rodapé em placas cerâmicas com cimento branco, altura até 10 cm, juntas acima de 5 até 10 mm</v>
          </cell>
          <cell r="C1032" t="str">
            <v>M</v>
          </cell>
          <cell r="D1032">
            <v>0.23</v>
          </cell>
          <cell r="E1032">
            <v>1.21</v>
          </cell>
          <cell r="F1032">
            <v>1.44</v>
          </cell>
          <cell r="G1032" t="str">
            <v>CDHU 197 (Fev/25)</v>
          </cell>
        </row>
        <row r="1033">
          <cell r="A1033" t="str">
            <v>18.06.530</v>
          </cell>
          <cell r="B1033" t="str">
            <v>Rejuntamento de rodapé em placas cerâmicas com argamassa industrializada para rejunte, altura até 10 cm, juntas acima de 5 até 10 mm</v>
          </cell>
          <cell r="C1033" t="str">
            <v>M</v>
          </cell>
          <cell r="D1033">
            <v>0.71</v>
          </cell>
          <cell r="E1033">
            <v>1.21</v>
          </cell>
          <cell r="F1033">
            <v>1.92</v>
          </cell>
          <cell r="G1033" t="str">
            <v>CDHU 197 (Fev/25)</v>
          </cell>
        </row>
        <row r="1034">
          <cell r="A1034" t="str">
            <v>18.07</v>
          </cell>
          <cell r="B1034" t="str">
            <v>Placa ceramica nao esmaltada extrudada</v>
          </cell>
          <cell r="C1034"/>
          <cell r="D1034"/>
          <cell r="E1034"/>
          <cell r="F1034"/>
          <cell r="G1034">
            <v>5</v>
          </cell>
        </row>
        <row r="1035">
          <cell r="A1035" t="str">
            <v>18.07.020</v>
          </cell>
          <cell r="B1035" t="str">
            <v>Placa cerâmica não esmaltada extrudada de alta resistência química e mecânica, espessura de 9 mm, uso industrial, assentado com argamassa química bicomponente</v>
          </cell>
          <cell r="C1035" t="str">
            <v>M2</v>
          </cell>
          <cell r="D1035">
            <v>137.35</v>
          </cell>
          <cell r="E1035">
            <v>16.190000000000001</v>
          </cell>
          <cell r="F1035">
            <v>153.54</v>
          </cell>
          <cell r="G1035" t="str">
            <v>CDHU 197 (Fev/25)</v>
          </cell>
        </row>
        <row r="1036">
          <cell r="A1036" t="str">
            <v>18.07.021</v>
          </cell>
          <cell r="B1036" t="str">
            <v>Placa cerâmica não esmaltada extrudada de alta resistência química e mecânica, espessura de 9 mm, uso industrial, assentado com argamassa colante industrial</v>
          </cell>
          <cell r="C1036" t="str">
            <v>M2</v>
          </cell>
          <cell r="D1036">
            <v>204.59</v>
          </cell>
          <cell r="E1036">
            <v>16.190000000000001</v>
          </cell>
          <cell r="F1036">
            <v>220.78</v>
          </cell>
          <cell r="G1036" t="str">
            <v>CDHU 197 (Fev/25)</v>
          </cell>
        </row>
        <row r="1037">
          <cell r="A1037" t="str">
            <v>18.07.040</v>
          </cell>
          <cell r="B1037" t="str">
            <v>Placa cerâmica não esmaltada extrudada de alta resistência química e mecânica, espessura de 14 mm, uso industrial, assentado com argamassa química bicomponente</v>
          </cell>
          <cell r="C1037" t="str">
            <v>M2</v>
          </cell>
          <cell r="D1037">
            <v>151.68</v>
          </cell>
          <cell r="E1037">
            <v>16.190000000000001</v>
          </cell>
          <cell r="F1037">
            <v>167.87</v>
          </cell>
          <cell r="G1037" t="str">
            <v>CDHU 197 (Fev/25)</v>
          </cell>
        </row>
        <row r="1038">
          <cell r="A1038" t="str">
            <v>18.07.080</v>
          </cell>
          <cell r="B1038" t="str">
            <v>Rodapé em placa cerâmica não esmaltada extrudada de alta resistência química e mecânica, altura de 10 cm, uso industrial, assentado com argamassa química bicomponente</v>
          </cell>
          <cell r="C1038" t="str">
            <v>M</v>
          </cell>
          <cell r="D1038">
            <v>39.57</v>
          </cell>
          <cell r="E1038">
            <v>1.62</v>
          </cell>
          <cell r="F1038">
            <v>41.19</v>
          </cell>
          <cell r="G1038" t="str">
            <v>CDHU 197 (Fev/25)</v>
          </cell>
        </row>
        <row r="1039">
          <cell r="A1039" t="str">
            <v>18.07.160</v>
          </cell>
          <cell r="B1039" t="str">
            <v>Placa cerâmica não esmaltada extrudada para área com altas temperaturas, de alta resistência química e mecânica, espessura mínima de 13 mm, uso industrial e cozinhas profissionais, assentado com argamassa industrializada</v>
          </cell>
          <cell r="C1039" t="str">
            <v>M2</v>
          </cell>
          <cell r="D1039">
            <v>249.44</v>
          </cell>
          <cell r="E1039">
            <v>16.190000000000001</v>
          </cell>
          <cell r="F1039">
            <v>265.63</v>
          </cell>
          <cell r="G1039" t="str">
            <v>CDHU 197 (Fev/25)</v>
          </cell>
        </row>
        <row r="1040">
          <cell r="A1040" t="str">
            <v>18.07.170</v>
          </cell>
          <cell r="B1040" t="str">
            <v>Rodapé em placa cerâmica não esmaltada extrudada para área com altas temperaturas, de alta resistência química e mecânica, altura de 10cm, uso industrial e cozinhas profissionais, assentado com argamassa industrializada</v>
          </cell>
          <cell r="C1040" t="str">
            <v>M</v>
          </cell>
          <cell r="D1040">
            <v>52.68</v>
          </cell>
          <cell r="E1040">
            <v>1.62</v>
          </cell>
          <cell r="F1040">
            <v>54.3</v>
          </cell>
          <cell r="G1040" t="str">
            <v>CDHU 197 (Fev/25)</v>
          </cell>
        </row>
        <row r="1041">
          <cell r="A1041" t="str">
            <v>18.07.200</v>
          </cell>
          <cell r="B1041" t="str">
            <v>Rejuntamento em placa cerâmica extrudada antiácida de 9 mm, com argamassa industrializada bicomponente à base de resina furânica, juntas acima de 3 até 6 mm</v>
          </cell>
          <cell r="C1041" t="str">
            <v>M2</v>
          </cell>
          <cell r="D1041">
            <v>33.06</v>
          </cell>
          <cell r="E1041">
            <v>10.81</v>
          </cell>
          <cell r="F1041">
            <v>43.87</v>
          </cell>
          <cell r="G1041" t="str">
            <v>CDHU 197 (Fev/25)</v>
          </cell>
        </row>
        <row r="1042">
          <cell r="A1042" t="str">
            <v>18.07.210</v>
          </cell>
          <cell r="B1042" t="str">
            <v>Rejuntamento de placa cerâmica extrudada de 9 mm, com argamassa sintética industrializada tricomponente à base de resina epóxi, juntas acima de 3 até 6 mm</v>
          </cell>
          <cell r="C1042" t="str">
            <v>M2</v>
          </cell>
          <cell r="D1042">
            <v>29.8</v>
          </cell>
          <cell r="E1042">
            <v>10.81</v>
          </cell>
          <cell r="F1042">
            <v>40.61</v>
          </cell>
          <cell r="G1042" t="str">
            <v>CDHU 197 (Fev/25)</v>
          </cell>
        </row>
        <row r="1043">
          <cell r="A1043" t="str">
            <v>18.07.220</v>
          </cell>
          <cell r="B1043" t="str">
            <v>Rejuntamento em placa cerâmica extrudada antiácida, espessura de 14 mm, com argamassa industrializada bicomponente, à base de resina furânica, juntas acima de 3 até 6 mm</v>
          </cell>
          <cell r="C1043" t="str">
            <v>M2</v>
          </cell>
          <cell r="D1043">
            <v>55.1</v>
          </cell>
          <cell r="E1043">
            <v>10.81</v>
          </cell>
          <cell r="F1043">
            <v>65.91</v>
          </cell>
          <cell r="G1043" t="str">
            <v>CDHU 197 (Fev/25)</v>
          </cell>
        </row>
        <row r="1044">
          <cell r="A1044" t="str">
            <v>18.07.230</v>
          </cell>
          <cell r="B1044" t="str">
            <v>Rejuntamento em placa cerâmica extrudada antiácida de 14 mm, com argamassa sintética industrializada tricomponente, à base de resina epóxi, juntas de 3 até 6 mm</v>
          </cell>
          <cell r="C1044" t="str">
            <v>M2</v>
          </cell>
          <cell r="D1044">
            <v>49.66</v>
          </cell>
          <cell r="E1044">
            <v>10.81</v>
          </cell>
          <cell r="F1044">
            <v>60.47</v>
          </cell>
          <cell r="G1044" t="str">
            <v>CDHU 197 (Fev/25)</v>
          </cell>
        </row>
        <row r="1045">
          <cell r="A1045" t="str">
            <v>18.07.250</v>
          </cell>
          <cell r="B1045" t="str">
            <v>Rejuntamento em placa cerâmica extrudada antiácida, com argamassa industrializada anticorrosiva bicomponente à base de bauxita, para área de altas temperaturas, juntas acima de 3 até 6 mm</v>
          </cell>
          <cell r="C1045" t="str">
            <v>M2</v>
          </cell>
          <cell r="D1045">
            <v>50.6</v>
          </cell>
          <cell r="E1045">
            <v>10.81</v>
          </cell>
          <cell r="F1045">
            <v>61.41</v>
          </cell>
          <cell r="G1045" t="str">
            <v>CDHU 197 (Fev/25)</v>
          </cell>
        </row>
        <row r="1046">
          <cell r="A1046" t="str">
            <v>18.07.300</v>
          </cell>
          <cell r="B1046" t="str">
            <v>Rejuntamento de rodapé em placa cerâmica extrudada antiácida de 9 mm, com argamassa industrializada bicomponente à base de resina furânica, juntas acima de 3 até 6 mm</v>
          </cell>
          <cell r="C1046" t="str">
            <v>M</v>
          </cell>
          <cell r="D1046">
            <v>3.31</v>
          </cell>
          <cell r="E1046">
            <v>1.08</v>
          </cell>
          <cell r="F1046">
            <v>4.3899999999999997</v>
          </cell>
          <cell r="G1046" t="str">
            <v>CDHU 197 (Fev/25)</v>
          </cell>
        </row>
        <row r="1047">
          <cell r="A1047" t="str">
            <v>18.07.310</v>
          </cell>
          <cell r="B1047" t="str">
            <v>Rejuntamento de rodapé em placa cerâmica extrudada antiácida de 9 mm, com argamassa sintética  industrializada tricomponente à base de resina epóxi, juntas acima de 3 até 6 mm</v>
          </cell>
          <cell r="C1047" t="str">
            <v>M</v>
          </cell>
          <cell r="D1047">
            <v>2.98</v>
          </cell>
          <cell r="E1047">
            <v>1.08</v>
          </cell>
          <cell r="F1047">
            <v>4.0599999999999996</v>
          </cell>
          <cell r="G1047" t="str">
            <v>CDHU 197 (Fev/25)</v>
          </cell>
        </row>
        <row r="1048">
          <cell r="A1048" t="str">
            <v>18.08</v>
          </cell>
          <cell r="B1048" t="str">
            <v>Revestimento em porcelanato</v>
          </cell>
          <cell r="C1048"/>
          <cell r="D1048"/>
          <cell r="E1048"/>
          <cell r="F1048"/>
          <cell r="G1048">
            <v>5</v>
          </cell>
        </row>
        <row r="1049">
          <cell r="A1049" t="str">
            <v>18.08.032</v>
          </cell>
          <cell r="B1049" t="str">
            <v>Revestimento em porcelanato esmaltado antiderrapante para área externa e ambiente com alto tráfego, grupo de absorção BIa, assentado com argamassa colante industrializada, rejuntado</v>
          </cell>
          <cell r="C1049" t="str">
            <v>M2</v>
          </cell>
          <cell r="D1049">
            <v>96.2</v>
          </cell>
          <cell r="E1049">
            <v>42.77</v>
          </cell>
          <cell r="F1049">
            <v>138.97</v>
          </cell>
          <cell r="G1049" t="str">
            <v>CDHU 197 (Fev/25)</v>
          </cell>
        </row>
        <row r="1050">
          <cell r="A1050" t="str">
            <v>18.08.042</v>
          </cell>
          <cell r="B1050" t="str">
            <v>Rodapé em porcelanato esmaltado antiderrapante para área externa e ambiente com alto tráfego, grupo de absorção BIa, assentado com argamassa colante industrializada, rejuntado</v>
          </cell>
          <cell r="C1050" t="str">
            <v>M</v>
          </cell>
          <cell r="D1050">
            <v>17.21</v>
          </cell>
          <cell r="E1050">
            <v>11.88</v>
          </cell>
          <cell r="F1050">
            <v>29.09</v>
          </cell>
          <cell r="G1050" t="str">
            <v>CDHU 197 (Fev/25)</v>
          </cell>
        </row>
        <row r="1051">
          <cell r="A1051" t="str">
            <v>18.08.062</v>
          </cell>
          <cell r="B1051" t="str">
            <v>Revestimento em porcelanato esmaltado polido para área interna e ambiente com tráfego médio, grupo de absorção BIa, assentado com argamassa colante industrializada, rejuntado</v>
          </cell>
          <cell r="C1051" t="str">
            <v>M2</v>
          </cell>
          <cell r="D1051">
            <v>160.24</v>
          </cell>
          <cell r="E1051">
            <v>42.77</v>
          </cell>
          <cell r="F1051">
            <v>203.01</v>
          </cell>
          <cell r="G1051" t="str">
            <v>CDHU 197 (Fev/25)</v>
          </cell>
        </row>
        <row r="1052">
          <cell r="A1052" t="str">
            <v>18.08.072</v>
          </cell>
          <cell r="B1052" t="str">
            <v>Rodapé em porcelanato esmaltado polido para área interna e ambiente com tráfego médio, grupo de absorção BIa, assentado com argamassa colante industrializada, rejuntado</v>
          </cell>
          <cell r="C1052" t="str">
            <v>M</v>
          </cell>
          <cell r="D1052">
            <v>28.36</v>
          </cell>
          <cell r="E1052">
            <v>11.88</v>
          </cell>
          <cell r="F1052">
            <v>40.24</v>
          </cell>
          <cell r="G1052" t="str">
            <v>CDHU 197 (Fev/25)</v>
          </cell>
        </row>
        <row r="1053">
          <cell r="A1053" t="str">
            <v>18.08.090</v>
          </cell>
          <cell r="B1053" t="str">
            <v>Revestimento em porcelanato esmaltado acetinado para área interna e ambiente com acesso ao exterior, grupo de absorção BIa, resistência química B, assentado com argamassa colante industrializada, rejuntado</v>
          </cell>
          <cell r="C1053" t="str">
            <v>M2</v>
          </cell>
          <cell r="D1053">
            <v>105.49</v>
          </cell>
          <cell r="E1053">
            <v>42.77</v>
          </cell>
          <cell r="F1053">
            <v>148.26</v>
          </cell>
          <cell r="G1053" t="str">
            <v>CDHU 197 (Fev/25)</v>
          </cell>
        </row>
        <row r="1054">
          <cell r="A1054" t="str">
            <v>18.08.100</v>
          </cell>
          <cell r="B1054" t="str">
            <v>Rodapé em porcelanato esmaltado acetinado para área interna e ambiente com acesso ao exterior, grupo de absorção BIa, resistência química B, assentado com argamassa colante industrializada, rejuntado</v>
          </cell>
          <cell r="C1054" t="str">
            <v>M</v>
          </cell>
          <cell r="D1054">
            <v>18.829999999999998</v>
          </cell>
          <cell r="E1054">
            <v>11.88</v>
          </cell>
          <cell r="F1054">
            <v>30.71</v>
          </cell>
          <cell r="G1054" t="str">
            <v>CDHU 197 (Fev/25)</v>
          </cell>
        </row>
        <row r="1055">
          <cell r="A1055" t="str">
            <v>18.08.110</v>
          </cell>
          <cell r="B1055" t="str">
            <v>Revestimento em porcelanato técnico antiderrapante para área externa, grupo de absorção BIa, assentado com argamassa colante industrializada, rejuntado</v>
          </cell>
          <cell r="C1055" t="str">
            <v>M2</v>
          </cell>
          <cell r="D1055">
            <v>150.94</v>
          </cell>
          <cell r="E1055">
            <v>42.77</v>
          </cell>
          <cell r="F1055">
            <v>193.71</v>
          </cell>
          <cell r="G1055" t="str">
            <v>CDHU 197 (Fev/25)</v>
          </cell>
        </row>
        <row r="1056">
          <cell r="A1056" t="str">
            <v>18.08.120</v>
          </cell>
          <cell r="B1056" t="str">
            <v>Rodapé em porcelanato técnico antiderrapante para área interna, grupo de absorção BIa, assentado com argamassa colante industrializada, rejuntado</v>
          </cell>
          <cell r="C1056" t="str">
            <v>M</v>
          </cell>
          <cell r="D1056">
            <v>27.02</v>
          </cell>
          <cell r="E1056">
            <v>11.88</v>
          </cell>
          <cell r="F1056">
            <v>38.9</v>
          </cell>
          <cell r="G1056" t="str">
            <v>CDHU 197 (Fev/25)</v>
          </cell>
        </row>
        <row r="1057">
          <cell r="A1057" t="str">
            <v>18.08.152</v>
          </cell>
          <cell r="B1057" t="str">
            <v>Revestimento em porcelanato técnico natural para área interna e ambiente com acesso ao exterior, grupo de absorção BIa, assentado com argamassa colante industrializada, rejuntado</v>
          </cell>
          <cell r="C1057" t="str">
            <v>M2</v>
          </cell>
          <cell r="D1057">
            <v>159.15</v>
          </cell>
          <cell r="E1057">
            <v>42.77</v>
          </cell>
          <cell r="F1057">
            <v>201.92</v>
          </cell>
          <cell r="G1057" t="str">
            <v>CDHU 197 (Fev/25)</v>
          </cell>
        </row>
        <row r="1058">
          <cell r="A1058" t="str">
            <v>18.08.162</v>
          </cell>
          <cell r="B1058" t="str">
            <v>Rodapé em porcelanato técnico natural, para área interna e ambiente com acesso ao exterior, grupo de absorção BIa, assentado com argamassa colante industrializada, rejuntado</v>
          </cell>
          <cell r="C1058" t="str">
            <v>M</v>
          </cell>
          <cell r="D1058">
            <v>28.45</v>
          </cell>
          <cell r="E1058">
            <v>11.88</v>
          </cell>
          <cell r="F1058">
            <v>40.33</v>
          </cell>
          <cell r="G1058" t="str">
            <v>CDHU 197 (Fev/25)</v>
          </cell>
        </row>
        <row r="1059">
          <cell r="A1059" t="str">
            <v>18.08.170</v>
          </cell>
          <cell r="B1059" t="str">
            <v>Revestimento em porcelanato técnico polido para área interna e ambiente de médio tráfego, grupo de absorção BIa, coeficiente de atrito I, assentado com argamassa colante industrializada, rejuntado</v>
          </cell>
          <cell r="C1059" t="str">
            <v>M2</v>
          </cell>
          <cell r="D1059">
            <v>201.95</v>
          </cell>
          <cell r="E1059">
            <v>42.77</v>
          </cell>
          <cell r="F1059">
            <v>244.72</v>
          </cell>
          <cell r="G1059" t="str">
            <v>CDHU 197 (Fev/25)</v>
          </cell>
        </row>
        <row r="1060">
          <cell r="A1060" t="str">
            <v>18.08.180</v>
          </cell>
          <cell r="B1060" t="str">
            <v>Rodapé em porcelanato técnico polido para área interna e ambiente de médio tráfego, grupo de absorção BIa, assentado com argamassa colante industrializada, rejuntado</v>
          </cell>
          <cell r="C1060" t="str">
            <v>M</v>
          </cell>
          <cell r="D1060">
            <v>35.9</v>
          </cell>
          <cell r="E1060">
            <v>11.88</v>
          </cell>
          <cell r="F1060">
            <v>47.78</v>
          </cell>
          <cell r="G1060" t="str">
            <v>CDHU 197 (Fev/25)</v>
          </cell>
        </row>
        <row r="1061">
          <cell r="A1061" t="str">
            <v>18.11</v>
          </cell>
          <cell r="B1061" t="str">
            <v>Revestimento em placa ceramica esmaltada</v>
          </cell>
          <cell r="C1061"/>
          <cell r="D1061"/>
          <cell r="E1061"/>
          <cell r="F1061"/>
          <cell r="G1061">
            <v>5</v>
          </cell>
        </row>
        <row r="1062">
          <cell r="A1062" t="str">
            <v>18.11.012</v>
          </cell>
          <cell r="B1062" t="str">
            <v>Revestimento em placa cerâmica esmaltada de 7,5x7,5 cm, assentado e rejuntado com argamassa industrializada</v>
          </cell>
          <cell r="C1062" t="str">
            <v>M2</v>
          </cell>
          <cell r="D1062">
            <v>143.46</v>
          </cell>
          <cell r="E1062">
            <v>24.22</v>
          </cell>
          <cell r="F1062">
            <v>167.68</v>
          </cell>
          <cell r="G1062" t="str">
            <v>CDHU 197 (Fev/25)</v>
          </cell>
        </row>
        <row r="1063">
          <cell r="A1063" t="str">
            <v>18.11.022</v>
          </cell>
          <cell r="B1063" t="str">
            <v>Revestimento em placa cerâmica esmaltada de 10x10 cm, assentado e rejuntado com argamassa industrializada</v>
          </cell>
          <cell r="C1063" t="str">
            <v>M2</v>
          </cell>
          <cell r="D1063">
            <v>86.72</v>
          </cell>
          <cell r="E1063">
            <v>24.22</v>
          </cell>
          <cell r="F1063">
            <v>110.94</v>
          </cell>
          <cell r="G1063" t="str">
            <v>CDHU 197 (Fev/25)</v>
          </cell>
        </row>
        <row r="1064">
          <cell r="A1064" t="str">
            <v>18.11.032</v>
          </cell>
          <cell r="B1064" t="str">
            <v>Revestimento em placa cerâmica esmaltada de 15x15 cm, tipo monocolor, assentado e rejuntado com argamassa industrializada</v>
          </cell>
          <cell r="C1064" t="str">
            <v>M2</v>
          </cell>
          <cell r="D1064">
            <v>72.95</v>
          </cell>
          <cell r="E1064">
            <v>24.22</v>
          </cell>
          <cell r="F1064">
            <v>97.17</v>
          </cell>
          <cell r="G1064" t="str">
            <v>CDHU 197 (Fev/25)</v>
          </cell>
        </row>
        <row r="1065">
          <cell r="A1065" t="str">
            <v>18.11.042</v>
          </cell>
          <cell r="B1065" t="str">
            <v>Revestimento em placa cerâmica esmaltada de 20x20 cm, tipo monocolor, assentado e rejuntado com argamassa industrializada</v>
          </cell>
          <cell r="C1065" t="str">
            <v>M2</v>
          </cell>
          <cell r="D1065">
            <v>70.31</v>
          </cell>
          <cell r="E1065">
            <v>24.22</v>
          </cell>
          <cell r="F1065">
            <v>94.53</v>
          </cell>
          <cell r="G1065" t="str">
            <v>CDHU 197 (Fev/25)</v>
          </cell>
        </row>
        <row r="1066">
          <cell r="A1066" t="str">
            <v>18.11.052</v>
          </cell>
          <cell r="B1066" t="str">
            <v>Revestimento em placa cerâmica esmaltada, tipo monoporosa, assentado e rejuntado com argamassa industrializada</v>
          </cell>
          <cell r="C1066" t="str">
            <v>M2</v>
          </cell>
          <cell r="D1066">
            <v>61.89</v>
          </cell>
          <cell r="E1066">
            <v>24.22</v>
          </cell>
          <cell r="F1066">
            <v>86.11</v>
          </cell>
          <cell r="G1066" t="str">
            <v>CDHU 197 (Fev/25)</v>
          </cell>
        </row>
        <row r="1067">
          <cell r="A1067" t="str">
            <v>18.12</v>
          </cell>
          <cell r="B1067" t="str">
            <v>Revestimento em pastilha e mosaico</v>
          </cell>
          <cell r="C1067"/>
          <cell r="D1067"/>
          <cell r="E1067"/>
          <cell r="F1067"/>
          <cell r="G1067">
            <v>5</v>
          </cell>
        </row>
        <row r="1068">
          <cell r="A1068" t="str">
            <v>18.12.020</v>
          </cell>
          <cell r="B1068" t="str">
            <v>Revestimento em pastilha de porcelana natural ou esmaltada de 5x5 cm, assentado e rejuntado com argamassa colante industrializada</v>
          </cell>
          <cell r="C1068" t="str">
            <v>M2</v>
          </cell>
          <cell r="D1068">
            <v>162.18</v>
          </cell>
          <cell r="E1068">
            <v>30.65</v>
          </cell>
          <cell r="F1068">
            <v>192.83</v>
          </cell>
          <cell r="G1068" t="str">
            <v>CDHU 197 (Fev/25)</v>
          </cell>
        </row>
        <row r="1069">
          <cell r="A1069" t="str">
            <v>18.12.120</v>
          </cell>
          <cell r="B1069" t="str">
            <v>Revestimento em pastilha de porcelana natural ou esmaltada de 2,5x2,5 cm, assentado e rejuntado com argamassa colante industrializada</v>
          </cell>
          <cell r="C1069" t="str">
            <v>M2</v>
          </cell>
          <cell r="D1069">
            <v>347.01</v>
          </cell>
          <cell r="E1069">
            <v>30.65</v>
          </cell>
          <cell r="F1069">
            <v>377.66</v>
          </cell>
          <cell r="G1069" t="str">
            <v>CDHU 197 (Fev/25)</v>
          </cell>
        </row>
        <row r="1070">
          <cell r="A1070" t="str">
            <v>18.12.140</v>
          </cell>
          <cell r="B1070" t="str">
            <v>Revestimento em pastilha de porcelana natural ou esmaltada de 2,5x5 cm, assentado e rejuntado com argamassa colante industrializada</v>
          </cell>
          <cell r="C1070" t="str">
            <v>M2</v>
          </cell>
          <cell r="D1070">
            <v>323.38</v>
          </cell>
          <cell r="E1070">
            <v>30.65</v>
          </cell>
          <cell r="F1070">
            <v>354.03</v>
          </cell>
          <cell r="G1070" t="str">
            <v>CDHU 197 (Fev/25)</v>
          </cell>
        </row>
        <row r="1071">
          <cell r="A1071" t="str">
            <v>18.13</v>
          </cell>
          <cell r="B1071" t="str">
            <v>Revestimento ceramico nao esmaltado extrudado</v>
          </cell>
          <cell r="C1071"/>
          <cell r="D1071"/>
          <cell r="E1071"/>
          <cell r="F1071"/>
          <cell r="G1071">
            <v>5</v>
          </cell>
        </row>
        <row r="1072">
          <cell r="A1072" t="str">
            <v>18.13.010</v>
          </cell>
          <cell r="B1072" t="str">
            <v>Revestimento em placa cerâmica não esmaltada extrudada, de alta resistência química e mecânica, espessura de 9 mm, assentado com argamassa colante industrializada</v>
          </cell>
          <cell r="C1072" t="str">
            <v>M2</v>
          </cell>
          <cell r="D1072">
            <v>121.76</v>
          </cell>
          <cell r="E1072">
            <v>19.62</v>
          </cell>
          <cell r="F1072">
            <v>141.38</v>
          </cell>
          <cell r="G1072" t="str">
            <v>CDHU 197 (Fev/25)</v>
          </cell>
        </row>
        <row r="1073">
          <cell r="A1073" t="str">
            <v>18.13.020</v>
          </cell>
          <cell r="B1073" t="str">
            <v>Revestimento em placa cerâmica extrudada de alta resistência química e mecânica, espessura entre 9 e 10 mm, assentado com argamassa industrializada de alta aderência</v>
          </cell>
          <cell r="C1073" t="str">
            <v>M2</v>
          </cell>
          <cell r="D1073">
            <v>132.05000000000001</v>
          </cell>
          <cell r="E1073">
            <v>19.62</v>
          </cell>
          <cell r="F1073">
            <v>151.66999999999999</v>
          </cell>
          <cell r="G1073" t="str">
            <v>CDHU 197 (Fev/25)</v>
          </cell>
        </row>
        <row r="1074">
          <cell r="A1074" t="str">
            <v>18.13.202</v>
          </cell>
          <cell r="B1074" t="str">
            <v>Rejuntamento em placa cerâmica extrudada, espessura entre 9 e 10 mm, com argamassa industrial anticorrosiva à base de resina epóxi, juntas de 6 a 10 mm</v>
          </cell>
          <cell r="C1074" t="str">
            <v>M2</v>
          </cell>
          <cell r="D1074">
            <v>43.45</v>
          </cell>
          <cell r="E1074">
            <v>10.81</v>
          </cell>
          <cell r="F1074">
            <v>54.26</v>
          </cell>
          <cell r="G1074" t="str">
            <v>CDHU 197 (Fev/25)</v>
          </cell>
        </row>
        <row r="1075">
          <cell r="A1075" t="str">
            <v>19</v>
          </cell>
          <cell r="B1075" t="str">
            <v>REVESTIMENTO EM PEDRA</v>
          </cell>
          <cell r="C1075"/>
          <cell r="D1075"/>
          <cell r="E1075"/>
          <cell r="F1075"/>
          <cell r="G1075">
            <v>2</v>
          </cell>
        </row>
        <row r="1076">
          <cell r="A1076" t="str">
            <v>19.01</v>
          </cell>
          <cell r="B1076" t="str">
            <v>Granito</v>
          </cell>
          <cell r="C1076"/>
          <cell r="D1076"/>
          <cell r="E1076"/>
          <cell r="F1076"/>
          <cell r="G1076">
            <v>5</v>
          </cell>
        </row>
        <row r="1077">
          <cell r="A1077" t="str">
            <v>19.01.022</v>
          </cell>
          <cell r="B1077" t="str">
            <v>Revestimento em granito, espessura de 2 cm, acabamento polido</v>
          </cell>
          <cell r="C1077" t="str">
            <v>M2</v>
          </cell>
          <cell r="D1077">
            <v>437.31</v>
          </cell>
          <cell r="E1077">
            <v>47.41</v>
          </cell>
          <cell r="F1077">
            <v>484.72</v>
          </cell>
          <cell r="G1077" t="str">
            <v>CDHU 197 (Fev/25)</v>
          </cell>
        </row>
        <row r="1078">
          <cell r="A1078" t="str">
            <v>19.01.062</v>
          </cell>
          <cell r="B1078" t="str">
            <v>Peitoril e/ou soleira em granito, espessura de 2 cm e largura até 20 cm, acabamento polido</v>
          </cell>
          <cell r="C1078" t="str">
            <v>M</v>
          </cell>
          <cell r="D1078">
            <v>157.13999999999999</v>
          </cell>
          <cell r="E1078">
            <v>14.22</v>
          </cell>
          <cell r="F1078">
            <v>171.36</v>
          </cell>
          <cell r="G1078" t="str">
            <v>CDHU 197 (Fev/25)</v>
          </cell>
        </row>
        <row r="1079">
          <cell r="A1079" t="str">
            <v>19.01.064</v>
          </cell>
          <cell r="B1079" t="str">
            <v>Peitoril e/ou soleira em granito, espessura de 2 cm e largura de 21 cm até 30 cm, acabamento polido</v>
          </cell>
          <cell r="C1079" t="str">
            <v>M</v>
          </cell>
          <cell r="D1079">
            <v>181.39</v>
          </cell>
          <cell r="E1079">
            <v>21.33</v>
          </cell>
          <cell r="F1079">
            <v>202.72</v>
          </cell>
          <cell r="G1079" t="str">
            <v>CDHU 197 (Fev/25)</v>
          </cell>
        </row>
        <row r="1080">
          <cell r="A1080" t="str">
            <v>19.01.122</v>
          </cell>
          <cell r="B1080" t="str">
            <v>Degrau e espelho de granito, espessura de 2 cm, acabamento polido</v>
          </cell>
          <cell r="C1080" t="str">
            <v>M</v>
          </cell>
          <cell r="D1080">
            <v>386.31</v>
          </cell>
          <cell r="E1080">
            <v>35.56</v>
          </cell>
          <cell r="F1080">
            <v>421.87</v>
          </cell>
          <cell r="G1080" t="str">
            <v>CDHU 197 (Fev/25)</v>
          </cell>
        </row>
        <row r="1081">
          <cell r="A1081" t="str">
            <v>19.01.322</v>
          </cell>
          <cell r="B1081" t="str">
            <v>Rodapé em granito, espessura de 2 cm e altura de 7 cm, acabamento polido</v>
          </cell>
          <cell r="C1081" t="str">
            <v>M</v>
          </cell>
          <cell r="D1081">
            <v>78.569999999999993</v>
          </cell>
          <cell r="E1081">
            <v>7.11</v>
          </cell>
          <cell r="F1081">
            <v>85.68</v>
          </cell>
          <cell r="G1081" t="str">
            <v>CDHU 197 (Fev/25)</v>
          </cell>
        </row>
        <row r="1082">
          <cell r="A1082" t="str">
            <v>19.01.324</v>
          </cell>
          <cell r="B1082" t="str">
            <v>Rodapé em granito, espessura de 2 cm e altura de 7,1 cm até 10 cm, acabamento polido</v>
          </cell>
          <cell r="C1082" t="str">
            <v>M</v>
          </cell>
          <cell r="D1082">
            <v>88.43</v>
          </cell>
          <cell r="E1082">
            <v>7.11</v>
          </cell>
          <cell r="F1082">
            <v>95.54</v>
          </cell>
          <cell r="G1082" t="str">
            <v>CDHU 197 (Fev/25)</v>
          </cell>
        </row>
        <row r="1083">
          <cell r="A1083" t="str">
            <v>19.02</v>
          </cell>
          <cell r="B1083" t="str">
            <v>Marmore</v>
          </cell>
          <cell r="C1083"/>
          <cell r="D1083"/>
          <cell r="E1083"/>
          <cell r="F1083"/>
          <cell r="G1083">
            <v>5</v>
          </cell>
        </row>
        <row r="1084">
          <cell r="A1084" t="str">
            <v>19.02.020</v>
          </cell>
          <cell r="B1084" t="str">
            <v>Revestimento em mármore branco, espessura de 2 cm, assente com massa</v>
          </cell>
          <cell r="C1084" t="str">
            <v>M2</v>
          </cell>
          <cell r="D1084">
            <v>887.2</v>
          </cell>
          <cell r="E1084">
            <v>47.41</v>
          </cell>
          <cell r="F1084">
            <v>934.61</v>
          </cell>
          <cell r="G1084" t="str">
            <v>CDHU 197 (Fev/25)</v>
          </cell>
        </row>
        <row r="1085">
          <cell r="A1085" t="str">
            <v>19.02.040</v>
          </cell>
          <cell r="B1085" t="str">
            <v>Revestimento em mármore travertino nacional, espessura de 2 cm, assente com massa</v>
          </cell>
          <cell r="C1085" t="str">
            <v>M2</v>
          </cell>
          <cell r="D1085">
            <v>895.99</v>
          </cell>
          <cell r="E1085">
            <v>47.41</v>
          </cell>
          <cell r="F1085">
            <v>943.4</v>
          </cell>
          <cell r="G1085" t="str">
            <v>CDHU 197 (Fev/25)</v>
          </cell>
        </row>
        <row r="1086">
          <cell r="A1086" t="str">
            <v>19.02.060</v>
          </cell>
          <cell r="B1086" t="str">
            <v>Revestimento em mármore branco, espessura de 3 cm, assente com massa</v>
          </cell>
          <cell r="C1086" t="str">
            <v>M2</v>
          </cell>
          <cell r="D1086">
            <v>1025.1500000000001</v>
          </cell>
          <cell r="E1086">
            <v>47.41</v>
          </cell>
          <cell r="F1086">
            <v>1072.56</v>
          </cell>
          <cell r="G1086" t="str">
            <v>CDHU 197 (Fev/25)</v>
          </cell>
        </row>
        <row r="1087">
          <cell r="A1087" t="str">
            <v>19.02.080</v>
          </cell>
          <cell r="B1087" t="str">
            <v>Revestimento em mármore travertino nacional, espessura de 3 cm, assente com massa</v>
          </cell>
          <cell r="C1087" t="str">
            <v>M2</v>
          </cell>
          <cell r="D1087">
            <v>1022.64</v>
          </cell>
          <cell r="E1087">
            <v>47.41</v>
          </cell>
          <cell r="F1087">
            <v>1070.05</v>
          </cell>
          <cell r="G1087" t="str">
            <v>CDHU 197 (Fev/25)</v>
          </cell>
        </row>
        <row r="1088">
          <cell r="A1088" t="str">
            <v>19.02.220</v>
          </cell>
          <cell r="B1088" t="str">
            <v>Degrau e espelho em mármore branco, espessura de 2 cm</v>
          </cell>
          <cell r="C1088" t="str">
            <v>M</v>
          </cell>
          <cell r="D1088">
            <v>444.32</v>
          </cell>
          <cell r="E1088">
            <v>35.56</v>
          </cell>
          <cell r="F1088">
            <v>479.88</v>
          </cell>
          <cell r="G1088" t="str">
            <v>CDHU 197 (Fev/25)</v>
          </cell>
        </row>
        <row r="1089">
          <cell r="A1089" t="str">
            <v>19.02.240</v>
          </cell>
          <cell r="B1089" t="str">
            <v>Degrau e espelho em mármore travertino nacional, espessura de 2 cm</v>
          </cell>
          <cell r="C1089" t="str">
            <v>M</v>
          </cell>
          <cell r="D1089">
            <v>458.6</v>
          </cell>
          <cell r="E1089">
            <v>35.56</v>
          </cell>
          <cell r="F1089">
            <v>494.16</v>
          </cell>
          <cell r="G1089" t="str">
            <v>CDHU 197 (Fev/25)</v>
          </cell>
        </row>
        <row r="1090">
          <cell r="A1090" t="str">
            <v>19.02.250</v>
          </cell>
          <cell r="B1090" t="str">
            <v>Rodapé em mármore branco, espessura de 2 cm e altura de 7 cm</v>
          </cell>
          <cell r="C1090" t="str">
            <v>M</v>
          </cell>
          <cell r="D1090">
            <v>56.25</v>
          </cell>
          <cell r="E1090">
            <v>9.48</v>
          </cell>
          <cell r="F1090">
            <v>65.73</v>
          </cell>
          <cell r="G1090" t="str">
            <v>CDHU 197 (Fev/25)</v>
          </cell>
        </row>
        <row r="1091">
          <cell r="A1091" t="str">
            <v>19.03</v>
          </cell>
          <cell r="B1091" t="str">
            <v>Pedra</v>
          </cell>
          <cell r="C1091"/>
          <cell r="D1091"/>
          <cell r="E1091"/>
          <cell r="F1091"/>
          <cell r="G1091">
            <v>5</v>
          </cell>
        </row>
        <row r="1092">
          <cell r="A1092" t="str">
            <v>19.03.060</v>
          </cell>
          <cell r="B1092" t="str">
            <v>Revestimento em pedra mineira comum</v>
          </cell>
          <cell r="C1092" t="str">
            <v>M2</v>
          </cell>
          <cell r="D1092">
            <v>258.48</v>
          </cell>
          <cell r="E1092">
            <v>42.77</v>
          </cell>
          <cell r="F1092">
            <v>301.25</v>
          </cell>
          <cell r="G1092" t="str">
            <v>CDHU 197 (Fev/25)</v>
          </cell>
        </row>
        <row r="1093">
          <cell r="A1093" t="str">
            <v>19.03.090</v>
          </cell>
          <cell r="B1093" t="str">
            <v>Revestimento em pedra Miracema</v>
          </cell>
          <cell r="C1093" t="str">
            <v>M2</v>
          </cell>
          <cell r="D1093">
            <v>62.96</v>
          </cell>
          <cell r="E1093">
            <v>42.77</v>
          </cell>
          <cell r="F1093">
            <v>105.73</v>
          </cell>
          <cell r="G1093" t="str">
            <v>CDHU 197 (Fev/25)</v>
          </cell>
        </row>
        <row r="1094">
          <cell r="A1094" t="str">
            <v>19.03.110</v>
          </cell>
          <cell r="B1094" t="str">
            <v>Rodapé em pedra Miracema, altura de 11,5 cm</v>
          </cell>
          <cell r="C1094" t="str">
            <v>M</v>
          </cell>
          <cell r="D1094">
            <v>8.5500000000000007</v>
          </cell>
          <cell r="E1094">
            <v>12.83</v>
          </cell>
          <cell r="F1094">
            <v>21.38</v>
          </cell>
          <cell r="G1094" t="str">
            <v>CDHU 197 (Fev/25)</v>
          </cell>
        </row>
        <row r="1095">
          <cell r="A1095" t="str">
            <v>19.03.220</v>
          </cell>
          <cell r="B1095" t="str">
            <v>Rodapé em pedra mineira simples, altura de 10 cm</v>
          </cell>
          <cell r="C1095" t="str">
            <v>M</v>
          </cell>
          <cell r="D1095">
            <v>53.98</v>
          </cell>
          <cell r="E1095">
            <v>6.41</v>
          </cell>
          <cell r="F1095">
            <v>60.39</v>
          </cell>
          <cell r="G1095" t="str">
            <v>CDHU 197 (Fev/25)</v>
          </cell>
        </row>
        <row r="1096">
          <cell r="A1096" t="str">
            <v>19.03.260</v>
          </cell>
          <cell r="B1096" t="str">
            <v>Revestimento em pedra ardósia selecionada</v>
          </cell>
          <cell r="C1096" t="str">
            <v>M2</v>
          </cell>
          <cell r="D1096">
            <v>72.88</v>
          </cell>
          <cell r="E1096">
            <v>19.010000000000002</v>
          </cell>
          <cell r="F1096">
            <v>91.89</v>
          </cell>
          <cell r="G1096" t="str">
            <v>CDHU 197 (Fev/25)</v>
          </cell>
        </row>
        <row r="1097">
          <cell r="A1097" t="str">
            <v>19.03.270</v>
          </cell>
          <cell r="B1097" t="str">
            <v>Rodapé em pedra ardósia, altura de 7 cm</v>
          </cell>
          <cell r="C1097" t="str">
            <v>M</v>
          </cell>
          <cell r="D1097">
            <v>20.27</v>
          </cell>
          <cell r="E1097">
            <v>6.41</v>
          </cell>
          <cell r="F1097">
            <v>26.68</v>
          </cell>
          <cell r="G1097" t="str">
            <v>CDHU 197 (Fev/25)</v>
          </cell>
        </row>
        <row r="1098">
          <cell r="A1098" t="str">
            <v>19.03.290</v>
          </cell>
          <cell r="B1098" t="str">
            <v>Peitoril e/ou soleira em ardósia, espessura de 2 cm e largura até 20 cm</v>
          </cell>
          <cell r="C1098" t="str">
            <v>M</v>
          </cell>
          <cell r="D1098">
            <v>69.89</v>
          </cell>
          <cell r="E1098">
            <v>12.83</v>
          </cell>
          <cell r="F1098">
            <v>82.72</v>
          </cell>
          <cell r="G1098" t="str">
            <v>CDHU 197 (Fev/25)</v>
          </cell>
        </row>
        <row r="1099">
          <cell r="A1099" t="str">
            <v>19.20</v>
          </cell>
          <cell r="B1099" t="str">
            <v>Reparos, conservacoes e complementos - GRUPO 19</v>
          </cell>
          <cell r="C1099"/>
          <cell r="D1099"/>
          <cell r="E1099"/>
          <cell r="F1099"/>
          <cell r="G1099">
            <v>5</v>
          </cell>
        </row>
        <row r="1100">
          <cell r="A1100" t="str">
            <v>19.20.020</v>
          </cell>
          <cell r="B1100" t="str">
            <v>Recolocação de mármore, pedras e granitos, assentes com massa</v>
          </cell>
          <cell r="C1100" t="str">
            <v>M2</v>
          </cell>
          <cell r="D1100">
            <v>24.97</v>
          </cell>
          <cell r="E1100">
            <v>42.77</v>
          </cell>
          <cell r="F1100">
            <v>67.739999999999995</v>
          </cell>
          <cell r="G1100" t="str">
            <v>CDHU 197 (Fev/25)</v>
          </cell>
        </row>
        <row r="1101">
          <cell r="A1101" t="str">
            <v>20</v>
          </cell>
          <cell r="B1101" t="str">
            <v>REVESTIMENTO EM MADEIRA</v>
          </cell>
          <cell r="C1101"/>
          <cell r="D1101"/>
          <cell r="E1101"/>
          <cell r="F1101"/>
          <cell r="G1101">
            <v>2</v>
          </cell>
        </row>
        <row r="1102">
          <cell r="A1102" t="str">
            <v>20.01</v>
          </cell>
          <cell r="B1102" t="str">
            <v>Lambris de madeira</v>
          </cell>
          <cell r="C1102"/>
          <cell r="D1102"/>
          <cell r="E1102"/>
          <cell r="F1102"/>
          <cell r="G1102">
            <v>5</v>
          </cell>
        </row>
        <row r="1103">
          <cell r="A1103" t="str">
            <v>20.01.040</v>
          </cell>
          <cell r="B1103" t="str">
            <v>Lambril em madeira macho/fêmea tarugado, exceto pinus</v>
          </cell>
          <cell r="C1103" t="str">
            <v>M2</v>
          </cell>
          <cell r="D1103">
            <v>103.61</v>
          </cell>
          <cell r="E1103">
            <v>73.430000000000007</v>
          </cell>
          <cell r="F1103">
            <v>177.04</v>
          </cell>
          <cell r="G1103" t="str">
            <v>CDHU 197 (Fev/25)</v>
          </cell>
        </row>
        <row r="1104">
          <cell r="A1104" t="str">
            <v>20.03</v>
          </cell>
          <cell r="B1104" t="str">
            <v>Soalho de madeira</v>
          </cell>
          <cell r="C1104"/>
          <cell r="D1104"/>
          <cell r="E1104"/>
          <cell r="F1104"/>
          <cell r="G1104">
            <v>5</v>
          </cell>
        </row>
        <row r="1105">
          <cell r="A1105" t="str">
            <v>20.03.010</v>
          </cell>
          <cell r="B1105" t="str">
            <v>Soalho em tábua de madeira aparelhada</v>
          </cell>
          <cell r="C1105" t="str">
            <v>M2</v>
          </cell>
          <cell r="D1105">
            <v>742.34</v>
          </cell>
          <cell r="E1105"/>
          <cell r="F1105">
            <v>742.34</v>
          </cell>
          <cell r="G1105" t="str">
            <v>CDHU 197 (Fev/25)</v>
          </cell>
        </row>
        <row r="1106">
          <cell r="A1106" t="str">
            <v>20.04</v>
          </cell>
          <cell r="B1106" t="str">
            <v>Tacos</v>
          </cell>
          <cell r="C1106"/>
          <cell r="D1106"/>
          <cell r="E1106"/>
          <cell r="F1106"/>
          <cell r="G1106">
            <v>5</v>
          </cell>
        </row>
        <row r="1107">
          <cell r="A1107" t="str">
            <v>20.04.020</v>
          </cell>
          <cell r="B1107" t="str">
            <v>Piso em tacos de Ipê colado</v>
          </cell>
          <cell r="C1107" t="str">
            <v>M2</v>
          </cell>
          <cell r="D1107">
            <v>368.05</v>
          </cell>
          <cell r="E1107">
            <v>24.13</v>
          </cell>
          <cell r="F1107">
            <v>392.18</v>
          </cell>
          <cell r="G1107" t="str">
            <v>CDHU 197 (Fev/25)</v>
          </cell>
        </row>
        <row r="1108">
          <cell r="A1108" t="str">
            <v>20.10</v>
          </cell>
          <cell r="B1108" t="str">
            <v>Rodape de madeira</v>
          </cell>
          <cell r="C1108"/>
          <cell r="D1108"/>
          <cell r="E1108"/>
          <cell r="F1108"/>
          <cell r="G1108">
            <v>5</v>
          </cell>
        </row>
        <row r="1109">
          <cell r="A1109" t="str">
            <v>20.10.040</v>
          </cell>
          <cell r="B1109" t="str">
            <v>Rodapé de madeira de 7 x 1,5 cm</v>
          </cell>
          <cell r="C1109" t="str">
            <v>M</v>
          </cell>
          <cell r="D1109">
            <v>24.4</v>
          </cell>
          <cell r="E1109">
            <v>16.03</v>
          </cell>
          <cell r="F1109">
            <v>40.43</v>
          </cell>
          <cell r="G1109" t="str">
            <v>CDHU 197 (Fev/25)</v>
          </cell>
        </row>
        <row r="1110">
          <cell r="A1110" t="str">
            <v>20.10.120</v>
          </cell>
          <cell r="B1110" t="str">
            <v>Cordão de madeira</v>
          </cell>
          <cell r="C1110" t="str">
            <v>M</v>
          </cell>
          <cell r="D1110">
            <v>3.9</v>
          </cell>
          <cell r="E1110">
            <v>3.91</v>
          </cell>
          <cell r="F1110">
            <v>7.81</v>
          </cell>
          <cell r="G1110" t="str">
            <v>CDHU 197 (Fev/25)</v>
          </cell>
        </row>
        <row r="1111">
          <cell r="A1111" t="str">
            <v>20.20</v>
          </cell>
          <cell r="B1111" t="str">
            <v>Reparos, conservacoes e complementos - GRUPO 20</v>
          </cell>
          <cell r="C1111"/>
          <cell r="D1111"/>
          <cell r="E1111"/>
          <cell r="F1111"/>
          <cell r="G1111">
            <v>5</v>
          </cell>
        </row>
        <row r="1112">
          <cell r="A1112" t="str">
            <v>20.20.020</v>
          </cell>
          <cell r="B1112" t="str">
            <v>Recolocação de soalho em madeira</v>
          </cell>
          <cell r="C1112" t="str">
            <v>M2</v>
          </cell>
          <cell r="D1112">
            <v>0.47</v>
          </cell>
          <cell r="E1112">
            <v>9.51</v>
          </cell>
          <cell r="F1112">
            <v>9.98</v>
          </cell>
          <cell r="G1112" t="str">
            <v>CDHU 197 (Fev/25)</v>
          </cell>
        </row>
        <row r="1113">
          <cell r="A1113" t="str">
            <v>20.20.040</v>
          </cell>
          <cell r="B1113" t="str">
            <v>Recolocação de tacos soltos com cola</v>
          </cell>
          <cell r="C1113" t="str">
            <v>M2</v>
          </cell>
          <cell r="D1113">
            <v>27.7</v>
          </cell>
          <cell r="E1113">
            <v>24.13</v>
          </cell>
          <cell r="F1113">
            <v>51.83</v>
          </cell>
          <cell r="G1113" t="str">
            <v>CDHU 197 (Fev/25)</v>
          </cell>
        </row>
        <row r="1114">
          <cell r="A1114" t="str">
            <v>20.20.100</v>
          </cell>
          <cell r="B1114" t="str">
            <v>Recolocação de rodapé e cordão de madeira</v>
          </cell>
          <cell r="C1114" t="str">
            <v>M</v>
          </cell>
          <cell r="D1114">
            <v>0.47</v>
          </cell>
          <cell r="E1114">
            <v>12.12</v>
          </cell>
          <cell r="F1114">
            <v>12.59</v>
          </cell>
          <cell r="G1114" t="str">
            <v>CDHU 197 (Fev/25)</v>
          </cell>
        </row>
        <row r="1115">
          <cell r="A1115" t="str">
            <v>20.20.202</v>
          </cell>
          <cell r="B1115" t="str">
            <v>Raspagem com calafetação e aplicação de verniz</v>
          </cell>
          <cell r="C1115" t="str">
            <v>M2</v>
          </cell>
          <cell r="D1115">
            <v>154.47999999999999</v>
          </cell>
          <cell r="E1115"/>
          <cell r="F1115">
            <v>154.47999999999999</v>
          </cell>
          <cell r="G1115" t="str">
            <v>CDHU 197 (Fev/25)</v>
          </cell>
        </row>
        <row r="1116">
          <cell r="A1116" t="str">
            <v>21</v>
          </cell>
          <cell r="B1116" t="str">
            <v>REVESTIMENTO SINTETICO E METALICO</v>
          </cell>
          <cell r="C1116"/>
          <cell r="D1116"/>
          <cell r="E1116"/>
          <cell r="F1116"/>
          <cell r="G1116">
            <v>2</v>
          </cell>
        </row>
        <row r="1117">
          <cell r="A1117" t="str">
            <v>21.01</v>
          </cell>
          <cell r="B1117" t="str">
            <v>Revestimento em borracha</v>
          </cell>
          <cell r="C1117"/>
          <cell r="D1117"/>
          <cell r="E1117"/>
          <cell r="F1117"/>
          <cell r="G1117">
            <v>5</v>
          </cell>
        </row>
        <row r="1118">
          <cell r="A1118" t="str">
            <v>21.01.100</v>
          </cell>
          <cell r="B1118" t="str">
            <v>Revestimento em borracha sintética preta, espessura de 4 mm - colado</v>
          </cell>
          <cell r="C1118" t="str">
            <v>M2</v>
          </cell>
          <cell r="D1118">
            <v>115.07</v>
          </cell>
          <cell r="E1118">
            <v>10.93</v>
          </cell>
          <cell r="F1118">
            <v>126</v>
          </cell>
          <cell r="G1118" t="str">
            <v>CDHU 197 (Fev/25)</v>
          </cell>
        </row>
        <row r="1119">
          <cell r="A1119" t="str">
            <v>21.01.160</v>
          </cell>
          <cell r="B1119" t="str">
            <v>Revestimento em grama sintética, com espessura de 20 a 32 mm</v>
          </cell>
          <cell r="C1119" t="str">
            <v>M2</v>
          </cell>
          <cell r="D1119">
            <v>79.38</v>
          </cell>
          <cell r="E1119"/>
          <cell r="F1119">
            <v>79.38</v>
          </cell>
          <cell r="G1119" t="str">
            <v>CDHU 197 (Fev/25)</v>
          </cell>
        </row>
        <row r="1120">
          <cell r="A1120" t="str">
            <v>21.02</v>
          </cell>
          <cell r="B1120" t="str">
            <v>Revestimento vinilico</v>
          </cell>
          <cell r="C1120"/>
          <cell r="D1120"/>
          <cell r="E1120"/>
          <cell r="F1120"/>
          <cell r="G1120">
            <v>5</v>
          </cell>
        </row>
        <row r="1121">
          <cell r="A1121" t="str">
            <v>21.02.050</v>
          </cell>
          <cell r="B1121" t="str">
            <v>Revestimento vinílico, espessura de 2 mm, para tráfego médio, com impermeabilizante acrílico</v>
          </cell>
          <cell r="C1121" t="str">
            <v>M2</v>
          </cell>
          <cell r="D1121">
            <v>153.30000000000001</v>
          </cell>
          <cell r="E1121">
            <v>24.25</v>
          </cell>
          <cell r="F1121">
            <v>177.55</v>
          </cell>
          <cell r="G1121" t="str">
            <v>CDHU 197 (Fev/25)</v>
          </cell>
        </row>
        <row r="1122">
          <cell r="A1122" t="str">
            <v>21.02.060</v>
          </cell>
          <cell r="B1122" t="str">
            <v>Revestimento vinílico, espessura de 3,2 mm, para tráfego intenso, com impermeabilizante acrílico</v>
          </cell>
          <cell r="C1122" t="str">
            <v>M2</v>
          </cell>
          <cell r="D1122">
            <v>243.35</v>
          </cell>
          <cell r="E1122">
            <v>24.25</v>
          </cell>
          <cell r="F1122">
            <v>267.60000000000002</v>
          </cell>
          <cell r="G1122" t="str">
            <v>CDHU 197 (Fev/25)</v>
          </cell>
        </row>
        <row r="1123">
          <cell r="A1123" t="str">
            <v>21.02.071</v>
          </cell>
          <cell r="B1123" t="str">
            <v>Revestimento vinílico em manta, espessura total de 2mm, resistente a lavagem com hipoclorito</v>
          </cell>
          <cell r="C1123" t="str">
            <v>M2</v>
          </cell>
          <cell r="D1123">
            <v>221.64</v>
          </cell>
          <cell r="E1123"/>
          <cell r="F1123">
            <v>221.64</v>
          </cell>
          <cell r="G1123" t="str">
            <v>CDHU 197 (Fev/25)</v>
          </cell>
        </row>
        <row r="1124">
          <cell r="A1124" t="str">
            <v>21.02.271</v>
          </cell>
          <cell r="B1124" t="str">
            <v>Revestimento vinílico em manta heterogênea, espessura de 2 mm, com impermeabilizante acrílico</v>
          </cell>
          <cell r="C1124" t="str">
            <v>M2</v>
          </cell>
          <cell r="D1124">
            <v>257.01</v>
          </cell>
          <cell r="E1124">
            <v>24.25</v>
          </cell>
          <cell r="F1124">
            <v>281.26</v>
          </cell>
          <cell r="G1124" t="str">
            <v>CDHU 197 (Fev/25)</v>
          </cell>
        </row>
        <row r="1125">
          <cell r="A1125" t="str">
            <v>21.02.281</v>
          </cell>
          <cell r="B1125" t="str">
            <v>Revestimento vinílico flexível em manta homogênea, espessura de 2 mm, com impermeabilizante acrílico</v>
          </cell>
          <cell r="C1125" t="str">
            <v>M2</v>
          </cell>
          <cell r="D1125">
            <v>398</v>
          </cell>
          <cell r="E1125">
            <v>24.25</v>
          </cell>
          <cell r="F1125">
            <v>422.25</v>
          </cell>
          <cell r="G1125" t="str">
            <v>CDHU 197 (Fev/25)</v>
          </cell>
        </row>
        <row r="1126">
          <cell r="A1126" t="str">
            <v>21.02.291</v>
          </cell>
          <cell r="B1126" t="str">
            <v>Revestimento vinílico heterogêneo flexível em réguas, espessura de 3 mm, com impermeabilizante acrílico</v>
          </cell>
          <cell r="C1126" t="str">
            <v>M2</v>
          </cell>
          <cell r="D1126">
            <v>245.51</v>
          </cell>
          <cell r="E1126">
            <v>24.25</v>
          </cell>
          <cell r="F1126">
            <v>269.76</v>
          </cell>
          <cell r="G1126" t="str">
            <v>CDHU 197 (Fev/25)</v>
          </cell>
        </row>
        <row r="1127">
          <cell r="A1127" t="str">
            <v>21.02.310</v>
          </cell>
          <cell r="B1127" t="str">
            <v>Revestimento vinílico autoportante acústico, espessura de 4,5 mm, com impermeabilizante acrílico</v>
          </cell>
          <cell r="C1127" t="str">
            <v>M2</v>
          </cell>
          <cell r="D1127">
            <v>501.76</v>
          </cell>
          <cell r="E1127">
            <v>24.25</v>
          </cell>
          <cell r="F1127">
            <v>526.01</v>
          </cell>
          <cell r="G1127" t="str">
            <v>CDHU 197 (Fev/25)</v>
          </cell>
        </row>
        <row r="1128">
          <cell r="A1128" t="str">
            <v>21.02.311</v>
          </cell>
          <cell r="B1128" t="str">
            <v>Revestimento vinílico autoportante, espessura de 4 mm, com impermeabilizante acrílico</v>
          </cell>
          <cell r="C1128" t="str">
            <v>M2</v>
          </cell>
          <cell r="D1128">
            <v>407.64</v>
          </cell>
          <cell r="E1128">
            <v>24.25</v>
          </cell>
          <cell r="F1128">
            <v>431.89</v>
          </cell>
          <cell r="G1128" t="str">
            <v>CDHU 197 (Fev/25)</v>
          </cell>
        </row>
        <row r="1129">
          <cell r="A1129" t="str">
            <v>21.02.320</v>
          </cell>
          <cell r="B1129" t="str">
            <v>Revestimento vinílico antiestático acústico, espessura de 5 mm, com impermeabilizante acrílico</v>
          </cell>
          <cell r="C1129" t="str">
            <v>M2</v>
          </cell>
          <cell r="D1129">
            <v>271.39</v>
          </cell>
          <cell r="E1129">
            <v>49.24</v>
          </cell>
          <cell r="F1129">
            <v>320.63</v>
          </cell>
          <cell r="G1129" t="str">
            <v>CDHU 197 (Fev/25)</v>
          </cell>
        </row>
        <row r="1130">
          <cell r="A1130" t="str">
            <v>21.03</v>
          </cell>
          <cell r="B1130" t="str">
            <v>Revestimento metalico</v>
          </cell>
          <cell r="C1130"/>
          <cell r="D1130"/>
          <cell r="E1130"/>
          <cell r="F1130"/>
          <cell r="G1130">
            <v>5</v>
          </cell>
        </row>
        <row r="1131">
          <cell r="A1131" t="str">
            <v>21.03.010</v>
          </cell>
          <cell r="B1131" t="str">
            <v>Revestimento em aço inoxidável AISI 304, liga 18,8, chapa 20, espessura de 1 mm, acabamento escovado com grana especial</v>
          </cell>
          <cell r="C1131" t="str">
            <v>M2</v>
          </cell>
          <cell r="D1131">
            <v>1317.5</v>
          </cell>
          <cell r="E1131"/>
          <cell r="F1131">
            <v>1317.5</v>
          </cell>
          <cell r="G1131" t="str">
            <v>CDHU 197 (Fev/25)</v>
          </cell>
        </row>
        <row r="1132">
          <cell r="A1132" t="str">
            <v>21.03.090</v>
          </cell>
          <cell r="B1132" t="str">
            <v>Piso elevado tipo telescópico em chapa de aço, sem revestimento</v>
          </cell>
          <cell r="C1132" t="str">
            <v>M2</v>
          </cell>
          <cell r="D1132">
            <v>341.68</v>
          </cell>
          <cell r="E1132"/>
          <cell r="F1132">
            <v>341.68</v>
          </cell>
          <cell r="G1132" t="str">
            <v>CDHU 197 (Fev/25)</v>
          </cell>
        </row>
        <row r="1133">
          <cell r="A1133" t="str">
            <v>21.03.151</v>
          </cell>
          <cell r="B1133" t="str">
            <v>Revestimento em placa de alumínio composto "ACM", espessura de 4 mm e acabamento em PVDF</v>
          </cell>
          <cell r="C1133" t="str">
            <v>M2</v>
          </cell>
          <cell r="D1133">
            <v>576.51</v>
          </cell>
          <cell r="E1133">
            <v>301.47000000000003</v>
          </cell>
          <cell r="F1133">
            <v>877.98</v>
          </cell>
          <cell r="G1133" t="str">
            <v>CDHU 197 (Fev/25)</v>
          </cell>
        </row>
        <row r="1134">
          <cell r="A1134" t="str">
            <v>21.03.153</v>
          </cell>
          <cell r="B1134" t="str">
            <v>Revestimento em placa de alumínio composto "ACM", espessura de 3 mm e acabamento em poliéster - uso interno</v>
          </cell>
          <cell r="C1134" t="str">
            <v>M2</v>
          </cell>
          <cell r="D1134">
            <v>380.26</v>
          </cell>
          <cell r="E1134">
            <v>301.47000000000003</v>
          </cell>
          <cell r="F1134">
            <v>681.73</v>
          </cell>
          <cell r="G1134" t="str">
            <v>CDHU 197 (Fev/25)</v>
          </cell>
        </row>
        <row r="1135">
          <cell r="A1135" t="str">
            <v>21.04</v>
          </cell>
          <cell r="B1135" t="str">
            <v>Forracao e carpete</v>
          </cell>
          <cell r="C1135"/>
          <cell r="D1135"/>
          <cell r="E1135"/>
          <cell r="F1135"/>
          <cell r="G1135">
            <v>5</v>
          </cell>
        </row>
        <row r="1136">
          <cell r="A1136" t="str">
            <v>21.04.100</v>
          </cell>
          <cell r="B1136" t="str">
            <v>Revestimento com carpete para tráfego moderado, uso comercial, tipo bouclê de 5,4 até 8 mm</v>
          </cell>
          <cell r="C1136" t="str">
            <v>M2</v>
          </cell>
          <cell r="D1136">
            <v>151.26</v>
          </cell>
          <cell r="E1136"/>
          <cell r="F1136">
            <v>151.26</v>
          </cell>
          <cell r="G1136" t="str">
            <v>CDHU 197 (Fev/25)</v>
          </cell>
        </row>
        <row r="1137">
          <cell r="A1137" t="str">
            <v>21.04.110</v>
          </cell>
          <cell r="B1137" t="str">
            <v>Revestimento com carpete para tráfego intenso, uso comercial, tipo bouclê de 6 mm</v>
          </cell>
          <cell r="C1137" t="str">
            <v>M2</v>
          </cell>
          <cell r="D1137">
            <v>190.41</v>
          </cell>
          <cell r="E1137"/>
          <cell r="F1137">
            <v>190.41</v>
          </cell>
          <cell r="G1137" t="str">
            <v>CDHU 197 (Fev/25)</v>
          </cell>
        </row>
        <row r="1138">
          <cell r="A1138" t="str">
            <v>21.05</v>
          </cell>
          <cell r="B1138" t="str">
            <v>Revestimento em cimento reforcado com fio sintetico (CRFS)</v>
          </cell>
          <cell r="C1138"/>
          <cell r="D1138"/>
          <cell r="E1138"/>
          <cell r="F1138"/>
          <cell r="G1138">
            <v>5</v>
          </cell>
        </row>
        <row r="1139">
          <cell r="A1139" t="str">
            <v>21.05.010</v>
          </cell>
          <cell r="B1139" t="str">
            <v>Piso em painel com miolo de madeira contraplacado por lâminas de madeira e externamente por chapas em CRFS, espessura de 40 mm</v>
          </cell>
          <cell r="C1139" t="str">
            <v>M2</v>
          </cell>
          <cell r="D1139">
            <v>154.96</v>
          </cell>
          <cell r="E1139">
            <v>103.43</v>
          </cell>
          <cell r="F1139">
            <v>258.39</v>
          </cell>
          <cell r="G1139" t="str">
            <v>CDHU 197 (Fev/25)</v>
          </cell>
        </row>
        <row r="1140">
          <cell r="A1140" t="str">
            <v>21.05.100</v>
          </cell>
          <cell r="B1140" t="str">
            <v>Piso elevado de concreto em placas de 600 x 600 mm, antiderrapante, sem acabamento</v>
          </cell>
          <cell r="C1140" t="str">
            <v>M2</v>
          </cell>
          <cell r="D1140">
            <v>473.55</v>
          </cell>
          <cell r="E1140"/>
          <cell r="F1140">
            <v>473.55</v>
          </cell>
          <cell r="G1140" t="str">
            <v>CDHU 197 (Fev/25)</v>
          </cell>
        </row>
        <row r="1141">
          <cell r="A1141" t="str">
            <v>21.07</v>
          </cell>
          <cell r="B1141" t="str">
            <v>Revestimento sintetico</v>
          </cell>
          <cell r="C1141"/>
          <cell r="D1141"/>
          <cell r="E1141"/>
          <cell r="F1141"/>
          <cell r="G1141">
            <v>5</v>
          </cell>
        </row>
        <row r="1142">
          <cell r="A1142" t="str">
            <v>21.07.010</v>
          </cell>
          <cell r="B1142" t="str">
            <v>Revestimento em laminado melamínico dissipativo</v>
          </cell>
          <cell r="C1142" t="str">
            <v>M2</v>
          </cell>
          <cell r="D1142">
            <v>788.21</v>
          </cell>
          <cell r="E1142"/>
          <cell r="F1142">
            <v>788.21</v>
          </cell>
          <cell r="G1142" t="str">
            <v>CDHU 197 (Fev/25)</v>
          </cell>
        </row>
        <row r="1143">
          <cell r="A1143" t="str">
            <v>21.10</v>
          </cell>
          <cell r="B1143" t="str">
            <v>Rodape sintetico</v>
          </cell>
          <cell r="C1143"/>
          <cell r="D1143"/>
          <cell r="E1143"/>
          <cell r="F1143"/>
          <cell r="G1143">
            <v>5</v>
          </cell>
        </row>
        <row r="1144">
          <cell r="A1144" t="str">
            <v>21.10.050</v>
          </cell>
          <cell r="B1144" t="str">
            <v>Rodapé de poliestireno, espessura de 7 cm</v>
          </cell>
          <cell r="C1144" t="str">
            <v>M</v>
          </cell>
          <cell r="D1144">
            <v>47.91</v>
          </cell>
          <cell r="E1144">
            <v>8.3800000000000008</v>
          </cell>
          <cell r="F1144">
            <v>56.29</v>
          </cell>
          <cell r="G1144" t="str">
            <v>CDHU 197 (Fev/25)</v>
          </cell>
        </row>
        <row r="1145">
          <cell r="A1145" t="str">
            <v>21.10.051</v>
          </cell>
          <cell r="B1145" t="str">
            <v>Rodapé de poliestireno, espessura de 8 cm</v>
          </cell>
          <cell r="C1145" t="str">
            <v>M</v>
          </cell>
          <cell r="D1145">
            <v>62.96</v>
          </cell>
          <cell r="E1145">
            <v>8.3800000000000008</v>
          </cell>
          <cell r="F1145">
            <v>71.34</v>
          </cell>
          <cell r="G1145" t="str">
            <v>CDHU 197 (Fev/25)</v>
          </cell>
        </row>
        <row r="1146">
          <cell r="A1146" t="str">
            <v>21.10.061</v>
          </cell>
          <cell r="B1146" t="str">
            <v>Rodapé para piso vinílico em PVC, espessura de 2 mm e altura de 5 cm, curvo/plano, com impermeabilizante acrílico</v>
          </cell>
          <cell r="C1146" t="str">
            <v>M</v>
          </cell>
          <cell r="D1146">
            <v>29.5</v>
          </cell>
          <cell r="E1146">
            <v>10.95</v>
          </cell>
          <cell r="F1146">
            <v>40.450000000000003</v>
          </cell>
          <cell r="G1146" t="str">
            <v>CDHU 197 (Fev/25)</v>
          </cell>
        </row>
        <row r="1147">
          <cell r="A1147" t="str">
            <v>21.10.071</v>
          </cell>
          <cell r="B1147" t="str">
            <v>Rodapé flexível para piso vinílico em PVC, espessura de 2 mm e altura de 7,5 cm, curvo/plano, com impermeabilizante acrílico</v>
          </cell>
          <cell r="C1147" t="str">
            <v>M</v>
          </cell>
          <cell r="D1147">
            <v>35.9</v>
          </cell>
          <cell r="E1147">
            <v>10.95</v>
          </cell>
          <cell r="F1147">
            <v>46.85</v>
          </cell>
          <cell r="G1147" t="str">
            <v>CDHU 197 (Fev/25)</v>
          </cell>
        </row>
        <row r="1148">
          <cell r="A1148" t="str">
            <v>21.10.081</v>
          </cell>
          <cell r="B1148" t="str">
            <v>Rodapé hospitalar flexível em PVC para piso vinílico, espessura de 2 mm e altura de 7,5 cm, com impermeabilizante acrílico</v>
          </cell>
          <cell r="C1148" t="str">
            <v>M</v>
          </cell>
          <cell r="D1148">
            <v>50.42</v>
          </cell>
          <cell r="E1148">
            <v>8.3800000000000008</v>
          </cell>
          <cell r="F1148">
            <v>58.8</v>
          </cell>
          <cell r="G1148" t="str">
            <v>CDHU 197 (Fev/25)</v>
          </cell>
        </row>
        <row r="1149">
          <cell r="A1149" t="str">
            <v>21.10.210</v>
          </cell>
          <cell r="B1149" t="str">
            <v>Rodapé em borracha sintética preta, altura até 7 cm - colado</v>
          </cell>
          <cell r="C1149" t="str">
            <v>M</v>
          </cell>
          <cell r="D1149">
            <v>22.31</v>
          </cell>
          <cell r="E1149">
            <v>3.33</v>
          </cell>
          <cell r="F1149">
            <v>25.64</v>
          </cell>
          <cell r="G1149" t="str">
            <v>CDHU 197 (Fev/25)</v>
          </cell>
        </row>
        <row r="1150">
          <cell r="A1150" t="str">
            <v>21.10.220</v>
          </cell>
          <cell r="B1150" t="str">
            <v>Rodapé de cordão de poliamida</v>
          </cell>
          <cell r="C1150" t="str">
            <v>M</v>
          </cell>
          <cell r="D1150">
            <v>10.46</v>
          </cell>
          <cell r="E1150"/>
          <cell r="F1150">
            <v>10.46</v>
          </cell>
          <cell r="G1150" t="str">
            <v>CDHU 197 (Fev/25)</v>
          </cell>
        </row>
        <row r="1151">
          <cell r="A1151" t="str">
            <v>21.10.250</v>
          </cell>
          <cell r="B1151" t="str">
            <v>Rodapé em laminado melamínico dissipativo, espessura de 2 mm e altura de 10 cm</v>
          </cell>
          <cell r="C1151" t="str">
            <v>M</v>
          </cell>
          <cell r="D1151">
            <v>82.57</v>
          </cell>
          <cell r="E1151"/>
          <cell r="F1151">
            <v>82.57</v>
          </cell>
          <cell r="G1151" t="str">
            <v>CDHU 197 (Fev/25)</v>
          </cell>
        </row>
        <row r="1152">
          <cell r="A1152" t="str">
            <v>21.11</v>
          </cell>
          <cell r="B1152" t="str">
            <v>Degrau sintetico</v>
          </cell>
          <cell r="C1152"/>
          <cell r="D1152"/>
          <cell r="E1152"/>
          <cell r="F1152"/>
          <cell r="G1152">
            <v>5</v>
          </cell>
        </row>
        <row r="1153">
          <cell r="A1153" t="str">
            <v>21.11.050</v>
          </cell>
          <cell r="B1153" t="str">
            <v>Degrau (piso e espelho) em borracha sintética preta com testeira - colado</v>
          </cell>
          <cell r="C1153" t="str">
            <v>M</v>
          </cell>
          <cell r="D1153">
            <v>207.91</v>
          </cell>
          <cell r="E1153">
            <v>9.0299999999999994</v>
          </cell>
          <cell r="F1153">
            <v>216.94</v>
          </cell>
          <cell r="G1153" t="str">
            <v>CDHU 197 (Fev/25)</v>
          </cell>
        </row>
        <row r="1154">
          <cell r="A1154" t="str">
            <v>21.11.131</v>
          </cell>
          <cell r="B1154" t="str">
            <v>Testeira flexível para arremate de degrau vinílico em PVC, espessura de 2 mm, com impermeabilizante acrílico</v>
          </cell>
          <cell r="C1154" t="str">
            <v>M</v>
          </cell>
          <cell r="D1154">
            <v>52.11</v>
          </cell>
          <cell r="E1154">
            <v>8.3800000000000008</v>
          </cell>
          <cell r="F1154">
            <v>60.49</v>
          </cell>
          <cell r="G1154" t="str">
            <v>CDHU 197 (Fev/25)</v>
          </cell>
        </row>
        <row r="1155">
          <cell r="A1155" t="str">
            <v>21.20</v>
          </cell>
          <cell r="B1155" t="str">
            <v>Reparos, conservacoes e complementos - GRUPO 21</v>
          </cell>
          <cell r="C1155"/>
          <cell r="D1155"/>
          <cell r="E1155"/>
          <cell r="F1155"/>
          <cell r="G1155">
            <v>5</v>
          </cell>
        </row>
        <row r="1156">
          <cell r="A1156" t="str">
            <v>21.20.020</v>
          </cell>
          <cell r="B1156" t="str">
            <v>Recolocação de piso sintético com cola</v>
          </cell>
          <cell r="C1156" t="str">
            <v>M2</v>
          </cell>
          <cell r="D1156">
            <v>12.11</v>
          </cell>
          <cell r="E1156">
            <v>9.51</v>
          </cell>
          <cell r="F1156">
            <v>21.62</v>
          </cell>
          <cell r="G1156" t="str">
            <v>CDHU 197 (Fev/25)</v>
          </cell>
        </row>
        <row r="1157">
          <cell r="A1157" t="str">
            <v>21.20.040</v>
          </cell>
          <cell r="B1157" t="str">
            <v>Recolocação de piso sintético argamassado</v>
          </cell>
          <cell r="C1157" t="str">
            <v>M2</v>
          </cell>
          <cell r="D1157">
            <v>3.83</v>
          </cell>
          <cell r="E1157">
            <v>33.26</v>
          </cell>
          <cell r="F1157">
            <v>37.090000000000003</v>
          </cell>
          <cell r="G1157" t="str">
            <v>CDHU 197 (Fev/25)</v>
          </cell>
        </row>
        <row r="1158">
          <cell r="A1158" t="str">
            <v>21.20.050</v>
          </cell>
          <cell r="B1158" t="str">
            <v>Recolocação de piso elevado telescópico metálico, inclusive estrutura de sustentação</v>
          </cell>
          <cell r="C1158" t="str">
            <v>M2</v>
          </cell>
          <cell r="D1158"/>
          <cell r="E1158">
            <v>72.48</v>
          </cell>
          <cell r="F1158">
            <v>72.48</v>
          </cell>
          <cell r="G1158" t="str">
            <v>CDHU 197 (Fev/25)</v>
          </cell>
        </row>
        <row r="1159">
          <cell r="A1159" t="str">
            <v>21.20.060</v>
          </cell>
          <cell r="B1159" t="str">
            <v>Furação de piso elevado telescópico em chapa de aço</v>
          </cell>
          <cell r="C1159" t="str">
            <v>UN</v>
          </cell>
          <cell r="D1159">
            <v>56.25</v>
          </cell>
          <cell r="E1159"/>
          <cell r="F1159">
            <v>56.25</v>
          </cell>
          <cell r="G1159" t="str">
            <v>CDHU 197 (Fev/25)</v>
          </cell>
        </row>
        <row r="1160">
          <cell r="A1160" t="str">
            <v>21.20.100</v>
          </cell>
          <cell r="B1160" t="str">
            <v>Recolocação de rodapé e cordões sintéticos</v>
          </cell>
          <cell r="C1160" t="str">
            <v>M</v>
          </cell>
          <cell r="D1160"/>
          <cell r="E1160">
            <v>12.12</v>
          </cell>
          <cell r="F1160">
            <v>12.12</v>
          </cell>
          <cell r="G1160" t="str">
            <v>CDHU 197 (Fev/25)</v>
          </cell>
        </row>
        <row r="1161">
          <cell r="A1161" t="str">
            <v>21.20.300</v>
          </cell>
          <cell r="B1161" t="str">
            <v>Fita adesiva antiderrapante com largura de 5 cm</v>
          </cell>
          <cell r="C1161" t="str">
            <v>M</v>
          </cell>
          <cell r="D1161">
            <v>16.100000000000001</v>
          </cell>
          <cell r="E1161">
            <v>13.05</v>
          </cell>
          <cell r="F1161">
            <v>29.15</v>
          </cell>
          <cell r="G1161" t="str">
            <v>CDHU 197 (Fev/25)</v>
          </cell>
        </row>
        <row r="1162">
          <cell r="A1162" t="str">
            <v>21.20.302</v>
          </cell>
          <cell r="B1162" t="str">
            <v>Fita adesiva antiderrapante fosforescente, alto tráfego, largura de 5 cm</v>
          </cell>
          <cell r="C1162" t="str">
            <v>M</v>
          </cell>
          <cell r="D1162">
            <v>15.77</v>
          </cell>
          <cell r="E1162">
            <v>13.05</v>
          </cell>
          <cell r="F1162">
            <v>28.82</v>
          </cell>
          <cell r="G1162" t="str">
            <v>CDHU 197 (Fev/25)</v>
          </cell>
        </row>
        <row r="1163">
          <cell r="A1163" t="str">
            <v>21.20.410</v>
          </cell>
          <cell r="B1163" t="str">
            <v>Cantoneira de sobrepor em PVC de 4 x 4 cm</v>
          </cell>
          <cell r="C1163" t="str">
            <v>M</v>
          </cell>
          <cell r="D1163">
            <v>54.83</v>
          </cell>
          <cell r="E1163">
            <v>3.33</v>
          </cell>
          <cell r="F1163">
            <v>58.16</v>
          </cell>
          <cell r="G1163" t="str">
            <v>CDHU 197 (Fev/25)</v>
          </cell>
        </row>
        <row r="1164">
          <cell r="A1164" t="str">
            <v>21.20.460</v>
          </cell>
          <cell r="B1164" t="str">
            <v>Canto externo de acabamento em PVC</v>
          </cell>
          <cell r="C1164" t="str">
            <v>M</v>
          </cell>
          <cell r="D1164">
            <v>14.47</v>
          </cell>
          <cell r="E1164">
            <v>1.66</v>
          </cell>
          <cell r="F1164">
            <v>16.13</v>
          </cell>
          <cell r="G1164" t="str">
            <v>CDHU 197 (Fev/25)</v>
          </cell>
        </row>
        <row r="1165">
          <cell r="A1165" t="str">
            <v>21.20.500</v>
          </cell>
          <cell r="B1165" t="str">
            <v>Cantoneira em alumínio antiderrapante de 50 x 30 mm</v>
          </cell>
          <cell r="C1165" t="str">
            <v>M</v>
          </cell>
          <cell r="D1165">
            <v>38.85</v>
          </cell>
          <cell r="E1165">
            <v>7.12</v>
          </cell>
          <cell r="F1165">
            <v>45.97</v>
          </cell>
          <cell r="G1165" t="str">
            <v>CDHU 197 (Fev/25)</v>
          </cell>
        </row>
        <row r="1166">
          <cell r="A1166" t="str">
            <v>22</v>
          </cell>
          <cell r="B1166" t="str">
            <v>FORRO, BRISE E FACHADA</v>
          </cell>
          <cell r="C1166"/>
          <cell r="D1166"/>
          <cell r="E1166"/>
          <cell r="F1166"/>
          <cell r="G1166">
            <v>2</v>
          </cell>
        </row>
        <row r="1167">
          <cell r="A1167" t="str">
            <v>22.01</v>
          </cell>
          <cell r="B1167" t="str">
            <v>Forro de madeira</v>
          </cell>
          <cell r="C1167"/>
          <cell r="D1167"/>
          <cell r="E1167"/>
          <cell r="F1167"/>
          <cell r="G1167">
            <v>5</v>
          </cell>
        </row>
        <row r="1168">
          <cell r="A1168" t="str">
            <v>22.01.010</v>
          </cell>
          <cell r="B1168" t="str">
            <v>Forro em tábuas aparelhadas macho e fêmea de pinus</v>
          </cell>
          <cell r="C1168" t="str">
            <v>M2</v>
          </cell>
          <cell r="D1168">
            <v>58.02</v>
          </cell>
          <cell r="E1168">
            <v>28.51</v>
          </cell>
          <cell r="F1168">
            <v>86.53</v>
          </cell>
          <cell r="G1168" t="str">
            <v>CDHU 197 (Fev/25)</v>
          </cell>
        </row>
        <row r="1169">
          <cell r="A1169" t="str">
            <v>22.01.020</v>
          </cell>
          <cell r="B1169" t="str">
            <v>Forro em tábuas aparelhadas macho e fêmea de pinus tarugado</v>
          </cell>
          <cell r="C1169" t="str">
            <v>M2</v>
          </cell>
          <cell r="D1169">
            <v>78.02</v>
          </cell>
          <cell r="E1169">
            <v>57.03</v>
          </cell>
          <cell r="F1169">
            <v>135.05000000000001</v>
          </cell>
          <cell r="G1169" t="str">
            <v>CDHU 197 (Fev/25)</v>
          </cell>
        </row>
        <row r="1170">
          <cell r="A1170" t="str">
            <v>22.01.080</v>
          </cell>
          <cell r="B1170" t="str">
            <v>Forro xadrez em ripas de angelim-vermelho / bacuri / maçaranduba tarugado</v>
          </cell>
          <cell r="C1170" t="str">
            <v>M2</v>
          </cell>
          <cell r="D1170">
            <v>105.48</v>
          </cell>
          <cell r="E1170">
            <v>61.78</v>
          </cell>
          <cell r="F1170">
            <v>167.26</v>
          </cell>
          <cell r="G1170" t="str">
            <v>CDHU 197 (Fev/25)</v>
          </cell>
        </row>
        <row r="1171">
          <cell r="A1171" t="str">
            <v>22.01.210</v>
          </cell>
          <cell r="B1171" t="str">
            <v>Testeira em tábua aparelhada, largura até 20cm</v>
          </cell>
          <cell r="C1171" t="str">
            <v>M</v>
          </cell>
          <cell r="D1171">
            <v>22.93</v>
          </cell>
          <cell r="E1171">
            <v>19.010000000000002</v>
          </cell>
          <cell r="F1171">
            <v>41.94</v>
          </cell>
          <cell r="G1171" t="str">
            <v>CDHU 197 (Fev/25)</v>
          </cell>
        </row>
        <row r="1172">
          <cell r="A1172" t="str">
            <v>22.01.220</v>
          </cell>
          <cell r="B1172" t="str">
            <v>Beiral em tábua de angelim-vermelho / bacuri / maçaranduba macho e fêmea com tarugamento</v>
          </cell>
          <cell r="C1172" t="str">
            <v>M2</v>
          </cell>
          <cell r="D1172">
            <v>132.4</v>
          </cell>
          <cell r="E1172">
            <v>57.03</v>
          </cell>
          <cell r="F1172">
            <v>189.43</v>
          </cell>
          <cell r="G1172" t="str">
            <v>CDHU 197 (Fev/25)</v>
          </cell>
        </row>
        <row r="1173">
          <cell r="A1173" t="str">
            <v>22.01.240</v>
          </cell>
          <cell r="B1173" t="str">
            <v>Beiral em tábua de angelim-vermelho / bacuri / maçaranduba macho e fêmea</v>
          </cell>
          <cell r="C1173" t="str">
            <v>M2</v>
          </cell>
          <cell r="D1173">
            <v>100.59</v>
          </cell>
          <cell r="E1173">
            <v>28.51</v>
          </cell>
          <cell r="F1173">
            <v>129.1</v>
          </cell>
          <cell r="G1173" t="str">
            <v>CDHU 197 (Fev/25)</v>
          </cell>
        </row>
        <row r="1174">
          <cell r="A1174" t="str">
            <v>22.02</v>
          </cell>
          <cell r="B1174" t="str">
            <v>Forro de gesso</v>
          </cell>
          <cell r="C1174"/>
          <cell r="D1174"/>
          <cell r="E1174"/>
          <cell r="F1174"/>
          <cell r="G1174">
            <v>5</v>
          </cell>
        </row>
        <row r="1175">
          <cell r="A1175" t="str">
            <v>22.02.010</v>
          </cell>
          <cell r="B1175" t="str">
            <v>Forro em placa de gesso liso, espessura de 12,5mm, fixo</v>
          </cell>
          <cell r="C1175" t="str">
            <v>M2</v>
          </cell>
          <cell r="D1175">
            <v>89.78</v>
          </cell>
          <cell r="E1175"/>
          <cell r="F1175">
            <v>89.78</v>
          </cell>
          <cell r="G1175" t="str">
            <v>CDHU 197 (Fev/25)</v>
          </cell>
        </row>
        <row r="1176">
          <cell r="A1176" t="str">
            <v>22.02.030</v>
          </cell>
          <cell r="B1176" t="str">
            <v>Forro em painéis de gesso acartonado, espessura de 12,5mm, fixo</v>
          </cell>
          <cell r="C1176" t="str">
            <v>M2</v>
          </cell>
          <cell r="D1176">
            <v>110.39</v>
          </cell>
          <cell r="E1176"/>
          <cell r="F1176">
            <v>110.39</v>
          </cell>
          <cell r="G1176" t="str">
            <v>CDHU 197 (Fev/25)</v>
          </cell>
        </row>
        <row r="1177">
          <cell r="A1177" t="str">
            <v>22.02.100</v>
          </cell>
          <cell r="B1177" t="str">
            <v>Forro em painéis de gesso acartonado, acabamento liso com película em PVC - removível</v>
          </cell>
          <cell r="C1177" t="str">
            <v>M2</v>
          </cell>
          <cell r="D1177">
            <v>94.8</v>
          </cell>
          <cell r="E1177"/>
          <cell r="F1177">
            <v>94.8</v>
          </cell>
          <cell r="G1177" t="str">
            <v>CDHU 197 (Fev/25)</v>
          </cell>
        </row>
        <row r="1178">
          <cell r="A1178" t="str">
            <v>22.03</v>
          </cell>
          <cell r="B1178" t="str">
            <v>Forro sintetico</v>
          </cell>
          <cell r="C1178"/>
          <cell r="D1178"/>
          <cell r="E1178"/>
          <cell r="F1178"/>
          <cell r="G1178">
            <v>5</v>
          </cell>
        </row>
        <row r="1179">
          <cell r="A1179" t="str">
            <v>22.03.020</v>
          </cell>
          <cell r="B1179" t="str">
            <v>Forro em lã de vidro revestido em PVC, espessura de 20mm</v>
          </cell>
          <cell r="C1179" t="str">
            <v>M2</v>
          </cell>
          <cell r="D1179">
            <v>76.94</v>
          </cell>
          <cell r="E1179"/>
          <cell r="F1179">
            <v>76.94</v>
          </cell>
          <cell r="G1179" t="str">
            <v>CDHU 197 (Fev/25)</v>
          </cell>
        </row>
        <row r="1180">
          <cell r="A1180" t="str">
            <v>22.03.030</v>
          </cell>
          <cell r="B1180" t="str">
            <v>Forro em fibra mineral NRC 0.55 acústico, revestido em látex</v>
          </cell>
          <cell r="C1180" t="str">
            <v>M2</v>
          </cell>
          <cell r="D1180">
            <v>169.41</v>
          </cell>
          <cell r="E1180"/>
          <cell r="F1180">
            <v>169.41</v>
          </cell>
          <cell r="G1180" t="str">
            <v>CDHU 197 (Fev/25)</v>
          </cell>
        </row>
        <row r="1181">
          <cell r="A1181" t="str">
            <v>22.03.040</v>
          </cell>
          <cell r="B1181" t="str">
            <v>Forro modular removível em PVC de 618mm x 1243mm</v>
          </cell>
          <cell r="C1181" t="str">
            <v>M2</v>
          </cell>
          <cell r="D1181">
            <v>120.87</v>
          </cell>
          <cell r="E1181"/>
          <cell r="F1181">
            <v>120.87</v>
          </cell>
          <cell r="G1181" t="str">
            <v>CDHU 197 (Fev/25)</v>
          </cell>
        </row>
        <row r="1182">
          <cell r="A1182" t="str">
            <v>22.03.050</v>
          </cell>
          <cell r="B1182" t="str">
            <v>Forro em fibra mineral NRC 0.50, revestido em látex</v>
          </cell>
          <cell r="C1182" t="str">
            <v>M2</v>
          </cell>
          <cell r="D1182">
            <v>168.97</v>
          </cell>
          <cell r="E1182"/>
          <cell r="F1182">
            <v>168.97</v>
          </cell>
          <cell r="G1182" t="str">
            <v>CDHU 197 (Fev/25)</v>
          </cell>
        </row>
        <row r="1183">
          <cell r="A1183" t="str">
            <v>22.03.070</v>
          </cell>
          <cell r="B1183" t="str">
            <v>Forro em lâmina de PVC</v>
          </cell>
          <cell r="C1183" t="str">
            <v>M2</v>
          </cell>
          <cell r="D1183">
            <v>97.14</v>
          </cell>
          <cell r="E1183"/>
          <cell r="F1183">
            <v>97.14</v>
          </cell>
          <cell r="G1183" t="str">
            <v>CDHU 197 (Fev/25)</v>
          </cell>
        </row>
        <row r="1184">
          <cell r="A1184" t="str">
            <v>22.03.122</v>
          </cell>
          <cell r="B1184" t="str">
            <v>Forro em fibra mineral NRC 0.85, em placas acústicas removíveis de 625mm x 1250mm</v>
          </cell>
          <cell r="C1184" t="str">
            <v>M2</v>
          </cell>
          <cell r="D1184">
            <v>318.11</v>
          </cell>
          <cell r="E1184"/>
          <cell r="F1184">
            <v>318.11</v>
          </cell>
          <cell r="G1184" t="str">
            <v>CDHU 197 (Fev/25)</v>
          </cell>
        </row>
        <row r="1185">
          <cell r="A1185" t="str">
            <v>22.03.140</v>
          </cell>
          <cell r="B1185" t="str">
            <v>Forro em fibra mineral NRC 0.65, em placas acústicas removíveis de 625mm x 625mm</v>
          </cell>
          <cell r="C1185" t="str">
            <v>M2</v>
          </cell>
          <cell r="D1185">
            <v>219.78</v>
          </cell>
          <cell r="E1185"/>
          <cell r="F1185">
            <v>219.78</v>
          </cell>
          <cell r="G1185" t="str">
            <v>CDHU 197 (Fev/25)</v>
          </cell>
        </row>
        <row r="1186">
          <cell r="A1186" t="str">
            <v>22.03.200</v>
          </cell>
          <cell r="B1186" t="str">
            <v>Forro em fibra mineral NRC 0.70, em placas acústicas removíveis</v>
          </cell>
          <cell r="C1186" t="str">
            <v>M2</v>
          </cell>
          <cell r="D1186">
            <v>325.39</v>
          </cell>
          <cell r="E1186"/>
          <cell r="F1186">
            <v>325.39</v>
          </cell>
          <cell r="G1186" t="str">
            <v>CDHU 197 (Fev/25)</v>
          </cell>
        </row>
        <row r="1187">
          <cell r="A1187" t="str">
            <v>22.04</v>
          </cell>
          <cell r="B1187" t="str">
            <v>Forro metalico</v>
          </cell>
          <cell r="C1187"/>
          <cell r="D1187"/>
          <cell r="E1187"/>
          <cell r="F1187"/>
          <cell r="G1187">
            <v>5</v>
          </cell>
        </row>
        <row r="1188">
          <cell r="A1188" t="str">
            <v>22.04.020</v>
          </cell>
          <cell r="B1188" t="str">
            <v>Forro metálico removível, em painéis de 625mm x 625mm, tipo colmeia</v>
          </cell>
          <cell r="C1188" t="str">
            <v>M2</v>
          </cell>
          <cell r="D1188">
            <v>863.34</v>
          </cell>
          <cell r="E1188"/>
          <cell r="F1188">
            <v>863.34</v>
          </cell>
          <cell r="G1188" t="str">
            <v>CDHU 197 (Fev/25)</v>
          </cell>
        </row>
        <row r="1189">
          <cell r="A1189" t="str">
            <v>22.04.030</v>
          </cell>
          <cell r="B1189" t="str">
            <v>Forro metálico removível, em painéis de 625mm x 625mm, tile tegular perfurada</v>
          </cell>
          <cell r="C1189" t="str">
            <v>M2</v>
          </cell>
          <cell r="D1189">
            <v>412.67</v>
          </cell>
          <cell r="E1189"/>
          <cell r="F1189">
            <v>412.67</v>
          </cell>
          <cell r="G1189" t="str">
            <v>CDHU 197 (Fev/25)</v>
          </cell>
        </row>
        <row r="1190">
          <cell r="A1190" t="str">
            <v>22.06</v>
          </cell>
          <cell r="B1190" t="str">
            <v>Brise-soleil</v>
          </cell>
          <cell r="C1190"/>
          <cell r="D1190"/>
          <cell r="E1190"/>
          <cell r="F1190"/>
          <cell r="G1190">
            <v>5</v>
          </cell>
        </row>
        <row r="1191">
          <cell r="A1191" t="str">
            <v>22.06.130</v>
          </cell>
          <cell r="B1191" t="str">
            <v>Brise em placa cimentícia, montado em perfil e chapa metálica</v>
          </cell>
          <cell r="C1191" t="str">
            <v>M2</v>
          </cell>
          <cell r="D1191">
            <v>271.74</v>
          </cell>
          <cell r="E1191">
            <v>137.01</v>
          </cell>
          <cell r="F1191">
            <v>408.75</v>
          </cell>
          <cell r="G1191" t="str">
            <v>CDHU 197 (Fev/25)</v>
          </cell>
        </row>
        <row r="1192">
          <cell r="A1192" t="str">
            <v>22.06.240</v>
          </cell>
          <cell r="B1192" t="str">
            <v>Brise metálico fixo em chapa lisa aluzinc pré-pintada, formato ogiva, lâmina frontal de 200mm</v>
          </cell>
          <cell r="C1192" t="str">
            <v>M2</v>
          </cell>
          <cell r="D1192">
            <v>891.22</v>
          </cell>
          <cell r="E1192"/>
          <cell r="F1192">
            <v>891.22</v>
          </cell>
          <cell r="G1192" t="str">
            <v>CDHU 197 (Fev/25)</v>
          </cell>
        </row>
        <row r="1193">
          <cell r="A1193" t="str">
            <v>22.06.300</v>
          </cell>
          <cell r="B1193" t="str">
            <v>Brise metálico curvo e móvel em chapa microperfurada de alumínio pré-pintada</v>
          </cell>
          <cell r="C1193" t="str">
            <v>M2</v>
          </cell>
          <cell r="D1193">
            <v>645.47</v>
          </cell>
          <cell r="E1193"/>
          <cell r="F1193">
            <v>645.47</v>
          </cell>
          <cell r="G1193" t="str">
            <v>CDHU 197 (Fev/25)</v>
          </cell>
        </row>
        <row r="1194">
          <cell r="A1194" t="str">
            <v>22.06.350</v>
          </cell>
          <cell r="B1194" t="str">
            <v>Brise metálico curvo e móvel termoacústico em chapa lisa de alumínio pré-pintada</v>
          </cell>
          <cell r="C1194" t="str">
            <v>M2</v>
          </cell>
          <cell r="D1194">
            <v>1075.79</v>
          </cell>
          <cell r="E1194"/>
          <cell r="F1194">
            <v>1075.79</v>
          </cell>
          <cell r="G1194" t="str">
            <v>CDHU 197 (Fev/25)</v>
          </cell>
        </row>
        <row r="1195">
          <cell r="A1195" t="str">
            <v>22.20</v>
          </cell>
          <cell r="B1195" t="str">
            <v>Reparos, conservacoes e complementos - GRUPO 22</v>
          </cell>
          <cell r="C1195"/>
          <cell r="D1195"/>
          <cell r="E1195"/>
          <cell r="F1195"/>
          <cell r="G1195">
            <v>5</v>
          </cell>
        </row>
        <row r="1196">
          <cell r="A1196" t="str">
            <v>22.20.011</v>
          </cell>
          <cell r="B1196" t="str">
            <v>Placa em lã de vidro revestida em PVC, auto extinguível</v>
          </cell>
          <cell r="C1196" t="str">
            <v>M2</v>
          </cell>
          <cell r="D1196">
            <v>64.180000000000007</v>
          </cell>
          <cell r="E1196"/>
          <cell r="F1196">
            <v>64.180000000000007</v>
          </cell>
          <cell r="G1196" t="str">
            <v>CDHU 197 (Fev/25)</v>
          </cell>
        </row>
        <row r="1197">
          <cell r="A1197" t="str">
            <v>22.20.020</v>
          </cell>
          <cell r="B1197" t="str">
            <v>Recolocação de forros fixados</v>
          </cell>
          <cell r="C1197" t="str">
            <v>M2</v>
          </cell>
          <cell r="D1197">
            <v>0.93</v>
          </cell>
          <cell r="E1197">
            <v>14.26</v>
          </cell>
          <cell r="F1197">
            <v>15.19</v>
          </cell>
          <cell r="G1197" t="str">
            <v>CDHU 197 (Fev/25)</v>
          </cell>
        </row>
        <row r="1198">
          <cell r="A1198" t="str">
            <v>22.20.040</v>
          </cell>
          <cell r="B1198" t="str">
            <v>Recolocação de forros apoiados ou encaixados</v>
          </cell>
          <cell r="C1198" t="str">
            <v>M2</v>
          </cell>
          <cell r="D1198"/>
          <cell r="E1198">
            <v>7.12</v>
          </cell>
          <cell r="F1198">
            <v>7.12</v>
          </cell>
          <cell r="G1198" t="str">
            <v>CDHU 197 (Fev/25)</v>
          </cell>
        </row>
        <row r="1199">
          <cell r="A1199" t="str">
            <v>22.20.050</v>
          </cell>
          <cell r="B1199" t="str">
            <v>Moldura de gesso simples, largura até 6,0cm</v>
          </cell>
          <cell r="C1199" t="str">
            <v>M</v>
          </cell>
          <cell r="D1199">
            <v>24.62</v>
          </cell>
          <cell r="E1199"/>
          <cell r="F1199">
            <v>24.62</v>
          </cell>
          <cell r="G1199" t="str">
            <v>CDHU 197 (Fev/25)</v>
          </cell>
        </row>
        <row r="1200">
          <cell r="A1200" t="str">
            <v>22.20.090</v>
          </cell>
          <cell r="B1200" t="str">
            <v>Abertura para vão de luminária em forro de PVC modular</v>
          </cell>
          <cell r="C1200" t="str">
            <v>UN</v>
          </cell>
          <cell r="D1200">
            <v>28.99</v>
          </cell>
          <cell r="E1200"/>
          <cell r="F1200">
            <v>28.99</v>
          </cell>
          <cell r="G1200" t="str">
            <v>CDHU 197 (Fev/25)</v>
          </cell>
        </row>
        <row r="1201">
          <cell r="A1201" t="str">
            <v>23</v>
          </cell>
          <cell r="B1201" t="str">
            <v>ESQUADRIA, MARCENARIA E ELEMENTO EM MADEIRA</v>
          </cell>
          <cell r="C1201"/>
          <cell r="D1201"/>
          <cell r="E1201"/>
          <cell r="F1201"/>
          <cell r="G1201">
            <v>2</v>
          </cell>
        </row>
        <row r="1202">
          <cell r="A1202" t="str">
            <v>23.01</v>
          </cell>
          <cell r="B1202" t="str">
            <v>Janela e veneziana em madeira</v>
          </cell>
          <cell r="C1202"/>
          <cell r="D1202"/>
          <cell r="E1202"/>
          <cell r="F1202"/>
          <cell r="G1202">
            <v>5</v>
          </cell>
        </row>
        <row r="1203">
          <cell r="A1203" t="str">
            <v>23.01.050</v>
          </cell>
          <cell r="B1203" t="str">
            <v>Caixilho em madeira maxim-ar</v>
          </cell>
          <cell r="C1203" t="str">
            <v>M2</v>
          </cell>
          <cell r="D1203">
            <v>954.99</v>
          </cell>
          <cell r="E1203">
            <v>62.25</v>
          </cell>
          <cell r="F1203">
            <v>1017.24</v>
          </cell>
          <cell r="G1203" t="str">
            <v>CDHU 197 (Fev/25)</v>
          </cell>
        </row>
        <row r="1204">
          <cell r="A1204" t="str">
            <v>23.01.060</v>
          </cell>
          <cell r="B1204" t="str">
            <v>Caixilho em madeira tipo veneziana de correr</v>
          </cell>
          <cell r="C1204" t="str">
            <v>M2</v>
          </cell>
          <cell r="D1204">
            <v>873.31</v>
          </cell>
          <cell r="E1204">
            <v>62.25</v>
          </cell>
          <cell r="F1204">
            <v>935.56</v>
          </cell>
          <cell r="G1204" t="str">
            <v>CDHU 197 (Fev/25)</v>
          </cell>
        </row>
        <row r="1205">
          <cell r="A1205" t="str">
            <v>23.02</v>
          </cell>
          <cell r="B1205" t="str">
            <v>Porta macho / femea montada com batente</v>
          </cell>
          <cell r="C1205"/>
          <cell r="D1205"/>
          <cell r="E1205"/>
          <cell r="F1205"/>
          <cell r="G1205">
            <v>5</v>
          </cell>
        </row>
        <row r="1206">
          <cell r="A1206" t="str">
            <v>23.02.010</v>
          </cell>
          <cell r="B1206" t="str">
            <v>Acréscimo de bandeira - porta macho e fêmea com batente de madeira</v>
          </cell>
          <cell r="C1206" t="str">
            <v>M2</v>
          </cell>
          <cell r="D1206">
            <v>684.17</v>
          </cell>
          <cell r="E1206">
            <v>65.569999999999993</v>
          </cell>
          <cell r="F1206">
            <v>749.74</v>
          </cell>
          <cell r="G1206" t="str">
            <v>CDHU 197 (Fev/25)</v>
          </cell>
        </row>
        <row r="1207">
          <cell r="A1207" t="str">
            <v>23.02.030</v>
          </cell>
          <cell r="B1207" t="str">
            <v>Porta macho e fêmea com batente de madeira - 70 x 210 cm</v>
          </cell>
          <cell r="C1207" t="str">
            <v>UN</v>
          </cell>
          <cell r="D1207">
            <v>1160.73</v>
          </cell>
          <cell r="E1207">
            <v>133.07</v>
          </cell>
          <cell r="F1207">
            <v>1293.8</v>
          </cell>
          <cell r="G1207" t="str">
            <v>CDHU 197 (Fev/25)</v>
          </cell>
        </row>
        <row r="1208">
          <cell r="A1208" t="str">
            <v>23.02.040</v>
          </cell>
          <cell r="B1208" t="str">
            <v>Porta macho e fêmea com batente de madeira - 80 x 210 cm</v>
          </cell>
          <cell r="C1208" t="str">
            <v>UN</v>
          </cell>
          <cell r="D1208">
            <v>1272.82</v>
          </cell>
          <cell r="E1208">
            <v>133.07</v>
          </cell>
          <cell r="F1208">
            <v>1405.89</v>
          </cell>
          <cell r="G1208" t="str">
            <v>CDHU 197 (Fev/25)</v>
          </cell>
        </row>
        <row r="1209">
          <cell r="A1209" t="str">
            <v>23.02.050</v>
          </cell>
          <cell r="B1209" t="str">
            <v>Porta macho e fêmea com batente de madeira - 90 x 210 cm</v>
          </cell>
          <cell r="C1209" t="str">
            <v>UN</v>
          </cell>
          <cell r="D1209">
            <v>1361.51</v>
          </cell>
          <cell r="E1209">
            <v>133.07</v>
          </cell>
          <cell r="F1209">
            <v>1494.58</v>
          </cell>
          <cell r="G1209" t="str">
            <v>CDHU 197 (Fev/25)</v>
          </cell>
        </row>
        <row r="1210">
          <cell r="A1210" t="str">
            <v>23.02.060</v>
          </cell>
          <cell r="B1210" t="str">
            <v>Porta macho e fêmea com batente de madeira - 120 x 210 cm</v>
          </cell>
          <cell r="C1210" t="str">
            <v>UN</v>
          </cell>
          <cell r="D1210">
            <v>2178.88</v>
          </cell>
          <cell r="E1210">
            <v>166.33</v>
          </cell>
          <cell r="F1210">
            <v>2345.21</v>
          </cell>
          <cell r="G1210" t="str">
            <v>CDHU 197 (Fev/25)</v>
          </cell>
        </row>
        <row r="1211">
          <cell r="A1211" t="str">
            <v>23.04</v>
          </cell>
          <cell r="B1211" t="str">
            <v>Porta lisa laminada montada com batente</v>
          </cell>
          <cell r="C1211"/>
          <cell r="D1211"/>
          <cell r="E1211"/>
          <cell r="F1211"/>
          <cell r="G1211">
            <v>5</v>
          </cell>
        </row>
        <row r="1212">
          <cell r="A1212" t="str">
            <v>23.04.070</v>
          </cell>
          <cell r="B1212" t="str">
            <v>Porta em laminado fenólico melamínico com batente em alumínio - 80 x 180 cm</v>
          </cell>
          <cell r="C1212" t="str">
            <v>UN</v>
          </cell>
          <cell r="D1212">
            <v>1324.49</v>
          </cell>
          <cell r="E1212">
            <v>66.53</v>
          </cell>
          <cell r="F1212">
            <v>1391.02</v>
          </cell>
          <cell r="G1212" t="str">
            <v>CDHU 197 (Fev/25)</v>
          </cell>
        </row>
        <row r="1213">
          <cell r="A1213" t="str">
            <v>23.04.080</v>
          </cell>
          <cell r="B1213" t="str">
            <v>Porta em laminado fenólico melamínico com batente em alumínio - 60 x 160 cm</v>
          </cell>
          <cell r="C1213" t="str">
            <v>UN</v>
          </cell>
          <cell r="D1213">
            <v>1128.8599999999999</v>
          </cell>
          <cell r="E1213">
            <v>66.53</v>
          </cell>
          <cell r="F1213">
            <v>1195.3900000000001</v>
          </cell>
          <cell r="G1213" t="str">
            <v>CDHU 197 (Fev/25)</v>
          </cell>
        </row>
        <row r="1214">
          <cell r="A1214" t="str">
            <v>23.04.090</v>
          </cell>
          <cell r="B1214" t="str">
            <v>Porta em laminado fenólico melamínico com acabamento liso, batente de madeira sem revestimento - 70 x 210 cm</v>
          </cell>
          <cell r="C1214" t="str">
            <v>UN</v>
          </cell>
          <cell r="D1214">
            <v>1288.96</v>
          </cell>
          <cell r="E1214">
            <v>133.07</v>
          </cell>
          <cell r="F1214">
            <v>1422.03</v>
          </cell>
          <cell r="G1214" t="str">
            <v>CDHU 197 (Fev/25)</v>
          </cell>
        </row>
        <row r="1215">
          <cell r="A1215" t="str">
            <v>23.04.100</v>
          </cell>
          <cell r="B1215" t="str">
            <v>Porta em laminado fenólico melamínico com acabamento liso, batente de madeira sem revestimento - 80 x 210 cm</v>
          </cell>
          <cell r="C1215" t="str">
            <v>UN</v>
          </cell>
          <cell r="D1215">
            <v>1404.45</v>
          </cell>
          <cell r="E1215">
            <v>133.07</v>
          </cell>
          <cell r="F1215">
            <v>1537.52</v>
          </cell>
          <cell r="G1215" t="str">
            <v>CDHU 197 (Fev/25)</v>
          </cell>
        </row>
        <row r="1216">
          <cell r="A1216" t="str">
            <v>23.04.110</v>
          </cell>
          <cell r="B1216" t="str">
            <v>Porta em laminado fenólico melamínico com acabamento liso, batente de madeira sem revestimento - 90 x 210 cm</v>
          </cell>
          <cell r="C1216" t="str">
            <v>UN</v>
          </cell>
          <cell r="D1216">
            <v>1412.01</v>
          </cell>
          <cell r="E1216">
            <v>133.07</v>
          </cell>
          <cell r="F1216">
            <v>1545.08</v>
          </cell>
          <cell r="G1216" t="str">
            <v>CDHU 197 (Fev/25)</v>
          </cell>
        </row>
        <row r="1217">
          <cell r="A1217" t="str">
            <v>23.04.120</v>
          </cell>
          <cell r="B1217" t="str">
            <v>Porta em laminado fenólico melamínico com acabamento liso, batente de madeira sem revestimento - 120 x 210 cm</v>
          </cell>
          <cell r="C1217" t="str">
            <v>UN</v>
          </cell>
          <cell r="D1217">
            <v>2304.4</v>
          </cell>
          <cell r="E1217">
            <v>166.33</v>
          </cell>
          <cell r="F1217">
            <v>2470.73</v>
          </cell>
          <cell r="G1217" t="str">
            <v>CDHU 197 (Fev/25)</v>
          </cell>
        </row>
        <row r="1218">
          <cell r="A1218" t="str">
            <v>23.04.130</v>
          </cell>
          <cell r="B1218" t="str">
            <v>Porta em laminado fenólico melamínico com acabamento liso, batente de madeira sem revestimento - 140 x 210 cm</v>
          </cell>
          <cell r="C1218" t="str">
            <v>UN</v>
          </cell>
          <cell r="D1218">
            <v>2435.83</v>
          </cell>
          <cell r="E1218">
            <v>166.33</v>
          </cell>
          <cell r="F1218">
            <v>2602.16</v>
          </cell>
          <cell r="G1218" t="str">
            <v>CDHU 197 (Fev/25)</v>
          </cell>
        </row>
        <row r="1219">
          <cell r="A1219" t="str">
            <v>23.04.140</v>
          </cell>
          <cell r="B1219" t="str">
            <v>Porta em laminado fenólico melamínico com acabamento liso, batente de madeira sem revestimento - 220 x 210 cm</v>
          </cell>
          <cell r="C1219" t="str">
            <v>UN</v>
          </cell>
          <cell r="D1219">
            <v>4443.53</v>
          </cell>
          <cell r="E1219">
            <v>190.1</v>
          </cell>
          <cell r="F1219">
            <v>4633.63</v>
          </cell>
          <cell r="G1219" t="str">
            <v>CDHU 197 (Fev/25)</v>
          </cell>
        </row>
        <row r="1220">
          <cell r="A1220" t="str">
            <v>23.04.570</v>
          </cell>
          <cell r="B1220" t="str">
            <v>Porta em laminado melamínico estrutural com acabamento texturizado, batente em alumínio com ferragens - 60 x 180 cm</v>
          </cell>
          <cell r="C1220" t="str">
            <v>UN</v>
          </cell>
          <cell r="D1220">
            <v>1061.6400000000001</v>
          </cell>
          <cell r="E1220">
            <v>16.63</v>
          </cell>
          <cell r="F1220">
            <v>1078.27</v>
          </cell>
          <cell r="G1220" t="str">
            <v>CDHU 197 (Fev/25)</v>
          </cell>
        </row>
        <row r="1221">
          <cell r="A1221" t="str">
            <v>23.04.580</v>
          </cell>
          <cell r="B1221" t="str">
            <v>Porta em laminado fenólico melamínico com acabamento liso, batente metálico - 60 x 160 cm</v>
          </cell>
          <cell r="C1221" t="str">
            <v>UN</v>
          </cell>
          <cell r="D1221">
            <v>2138.56</v>
          </cell>
          <cell r="E1221">
            <v>128.31</v>
          </cell>
          <cell r="F1221">
            <v>2266.87</v>
          </cell>
          <cell r="G1221" t="str">
            <v>CDHU 197 (Fev/25)</v>
          </cell>
        </row>
        <row r="1222">
          <cell r="A1222" t="str">
            <v>23.04.590</v>
          </cell>
          <cell r="B1222" t="str">
            <v>Porta em laminado fenólico melamínico com acabamento liso, batente metálico - 70 x 210 cm</v>
          </cell>
          <cell r="C1222" t="str">
            <v>UN</v>
          </cell>
          <cell r="D1222">
            <v>2221.92</v>
          </cell>
          <cell r="E1222">
            <v>123.56</v>
          </cell>
          <cell r="F1222">
            <v>2345.48</v>
          </cell>
          <cell r="G1222" t="str">
            <v>CDHU 197 (Fev/25)</v>
          </cell>
        </row>
        <row r="1223">
          <cell r="A1223" t="str">
            <v>23.04.600</v>
          </cell>
          <cell r="B1223" t="str">
            <v>Porta em laminado fenólico melamínico com acabamento liso, batente metálico - 80 x 210 cm</v>
          </cell>
          <cell r="C1223" t="str">
            <v>UN</v>
          </cell>
          <cell r="D1223">
            <v>2385.4299999999998</v>
          </cell>
          <cell r="E1223">
            <v>123.56</v>
          </cell>
          <cell r="F1223">
            <v>2508.9899999999998</v>
          </cell>
          <cell r="G1223" t="str">
            <v>CDHU 197 (Fev/25)</v>
          </cell>
        </row>
        <row r="1224">
          <cell r="A1224" t="str">
            <v>23.04.610</v>
          </cell>
          <cell r="B1224" t="str">
            <v>Porta em laminado fenólico melamínico com acabamento liso, batente metálico - 90 x 210 cm</v>
          </cell>
          <cell r="C1224" t="str">
            <v>UN</v>
          </cell>
          <cell r="D1224">
            <v>2392.9899999999998</v>
          </cell>
          <cell r="E1224">
            <v>123.56</v>
          </cell>
          <cell r="F1224">
            <v>2516.5500000000002</v>
          </cell>
          <cell r="G1224" t="str">
            <v>CDHU 197 (Fev/25)</v>
          </cell>
        </row>
        <row r="1225">
          <cell r="A1225" t="str">
            <v>23.04.620</v>
          </cell>
          <cell r="B1225" t="str">
            <v>Porta em laminado fenólico melamínico com acabamento liso, batente metálico - 120 x 210 cm</v>
          </cell>
          <cell r="C1225" t="str">
            <v>UN</v>
          </cell>
          <cell r="D1225">
            <v>3240.02</v>
          </cell>
          <cell r="E1225">
            <v>161.56</v>
          </cell>
          <cell r="F1225">
            <v>3401.58</v>
          </cell>
          <cell r="G1225" t="str">
            <v>CDHU 197 (Fev/25)</v>
          </cell>
        </row>
        <row r="1226">
          <cell r="A1226" t="str">
            <v>23.08</v>
          </cell>
          <cell r="B1226" t="str">
            <v>Marcenaria em geral</v>
          </cell>
          <cell r="C1226"/>
          <cell r="D1226"/>
          <cell r="E1226"/>
          <cell r="F1226"/>
          <cell r="G1226">
            <v>5</v>
          </cell>
        </row>
        <row r="1227">
          <cell r="A1227" t="str">
            <v>23.08.010</v>
          </cell>
          <cell r="B1227" t="str">
            <v>Estrado em madeira</v>
          </cell>
          <cell r="C1227" t="str">
            <v>M2</v>
          </cell>
          <cell r="D1227">
            <v>103.42</v>
          </cell>
          <cell r="E1227">
            <v>47.52</v>
          </cell>
          <cell r="F1227">
            <v>150.94</v>
          </cell>
          <cell r="G1227" t="str">
            <v>CDHU 197 (Fev/25)</v>
          </cell>
        </row>
        <row r="1228">
          <cell r="A1228" t="str">
            <v>23.08.020</v>
          </cell>
          <cell r="B1228" t="str">
            <v>Faixa/batedor de proteção em madeira aparelhada natural de 10 x 2,5 cm</v>
          </cell>
          <cell r="C1228" t="str">
            <v>M</v>
          </cell>
          <cell r="D1228">
            <v>8.4700000000000006</v>
          </cell>
          <cell r="E1228">
            <v>9.51</v>
          </cell>
          <cell r="F1228">
            <v>17.98</v>
          </cell>
          <cell r="G1228" t="str">
            <v>CDHU 197 (Fev/25)</v>
          </cell>
        </row>
        <row r="1229">
          <cell r="A1229" t="str">
            <v>23.08.030</v>
          </cell>
          <cell r="B1229" t="str">
            <v>Faixa/batedor de proteção em madeira de 20 x 5 cm, com acabamento em laminado fenólico melamínico</v>
          </cell>
          <cell r="C1229" t="str">
            <v>M</v>
          </cell>
          <cell r="D1229">
            <v>101.42</v>
          </cell>
          <cell r="E1229">
            <v>95.04</v>
          </cell>
          <cell r="F1229">
            <v>196.46</v>
          </cell>
          <cell r="G1229" t="str">
            <v>CDHU 197 (Fev/25)</v>
          </cell>
        </row>
        <row r="1230">
          <cell r="A1230" t="str">
            <v>23.08.040</v>
          </cell>
          <cell r="B1230" t="str">
            <v>Armário/gabinete embutido em MDF sob medida, revestido em laminado melamínico, com portas e prateleiras</v>
          </cell>
          <cell r="C1230" t="str">
            <v>M2</v>
          </cell>
          <cell r="D1230">
            <v>2537.8000000000002</v>
          </cell>
          <cell r="E1230"/>
          <cell r="F1230">
            <v>2537.8000000000002</v>
          </cell>
          <cell r="G1230" t="str">
            <v>CDHU 197 (Fev/25)</v>
          </cell>
        </row>
        <row r="1231">
          <cell r="A1231" t="str">
            <v>23.08.060</v>
          </cell>
          <cell r="B1231" t="str">
            <v>Tampo sob medida em compensado, revestido na face superior em laminado fenólico melamínico</v>
          </cell>
          <cell r="C1231" t="str">
            <v>M2</v>
          </cell>
          <cell r="D1231">
            <v>867.33</v>
          </cell>
          <cell r="E1231"/>
          <cell r="F1231">
            <v>867.33</v>
          </cell>
          <cell r="G1231" t="str">
            <v>CDHU 197 (Fev/25)</v>
          </cell>
        </row>
        <row r="1232">
          <cell r="A1232" t="str">
            <v>23.08.080</v>
          </cell>
          <cell r="B1232" t="str">
            <v>Prateleira sob medida em compensado, revestida nas duas faces em laminado fenólico melamínico</v>
          </cell>
          <cell r="C1232" t="str">
            <v>M2</v>
          </cell>
          <cell r="D1232">
            <v>664.33</v>
          </cell>
          <cell r="E1232">
            <v>19.010000000000002</v>
          </cell>
          <cell r="F1232">
            <v>683.34</v>
          </cell>
          <cell r="G1232" t="str">
            <v>CDHU 197 (Fev/25)</v>
          </cell>
        </row>
        <row r="1233">
          <cell r="A1233" t="str">
            <v>23.08.100</v>
          </cell>
          <cell r="B1233" t="str">
            <v>Armário tipo prateleira com subdivisão em compensado, revestido totalmente em laminado fenólico melamínico</v>
          </cell>
          <cell r="C1233" t="str">
            <v>M2</v>
          </cell>
          <cell r="D1233">
            <v>2194.5700000000002</v>
          </cell>
          <cell r="E1233"/>
          <cell r="F1233">
            <v>2194.5700000000002</v>
          </cell>
          <cell r="G1233" t="str">
            <v>CDHU 197 (Fev/25)</v>
          </cell>
        </row>
        <row r="1234">
          <cell r="A1234" t="str">
            <v>23.08.110</v>
          </cell>
          <cell r="B1234" t="str">
            <v>Painel em compensado naval, espessura de 25 mm</v>
          </cell>
          <cell r="C1234" t="str">
            <v>M2</v>
          </cell>
          <cell r="D1234">
            <v>180.55</v>
          </cell>
          <cell r="E1234">
            <v>47.52</v>
          </cell>
          <cell r="F1234">
            <v>228.07</v>
          </cell>
          <cell r="G1234" t="str">
            <v>CDHU 197 (Fev/25)</v>
          </cell>
        </row>
        <row r="1235">
          <cell r="A1235" t="str">
            <v>23.08.160</v>
          </cell>
          <cell r="B1235" t="str">
            <v>Porta lisa com balcão, batente de madeira, completa - 80 x 210 cm</v>
          </cell>
          <cell r="C1235" t="str">
            <v>CJ</v>
          </cell>
          <cell r="D1235">
            <v>1167.74</v>
          </cell>
          <cell r="E1235">
            <v>204.34</v>
          </cell>
          <cell r="F1235">
            <v>1372.08</v>
          </cell>
          <cell r="G1235" t="str">
            <v>CDHU 197 (Fev/25)</v>
          </cell>
        </row>
        <row r="1236">
          <cell r="A1236" t="str">
            <v>23.08.170</v>
          </cell>
          <cell r="B1236" t="str">
            <v>Lousa em laminado melamínico, branco - linha comercial</v>
          </cell>
          <cell r="C1236" t="str">
            <v>M2</v>
          </cell>
          <cell r="D1236">
            <v>265.45</v>
          </cell>
          <cell r="E1236">
            <v>9.31</v>
          </cell>
          <cell r="F1236">
            <v>274.76</v>
          </cell>
          <cell r="G1236" t="str">
            <v>CDHU 197 (Fev/25)</v>
          </cell>
        </row>
        <row r="1237">
          <cell r="A1237" t="str">
            <v>23.08.210</v>
          </cell>
          <cell r="B1237" t="str">
            <v>Armário sob medida em compensado de madeira totalmente revestido em folheado de madeira, completo</v>
          </cell>
          <cell r="C1237" t="str">
            <v>M2</v>
          </cell>
          <cell r="D1237">
            <v>2139.19</v>
          </cell>
          <cell r="E1237"/>
          <cell r="F1237">
            <v>2139.19</v>
          </cell>
          <cell r="G1237" t="str">
            <v>CDHU 197 (Fev/25)</v>
          </cell>
        </row>
        <row r="1238">
          <cell r="A1238" t="str">
            <v>23.08.220</v>
          </cell>
          <cell r="B1238" t="str">
            <v>Armário sob medida em compensado de madeira totalmente revestido em laminado melamínico texturizado, completo</v>
          </cell>
          <cell r="C1238" t="str">
            <v>M2</v>
          </cell>
          <cell r="D1238">
            <v>1967.03</v>
          </cell>
          <cell r="E1238"/>
          <cell r="F1238">
            <v>1967.03</v>
          </cell>
          <cell r="G1238" t="str">
            <v>CDHU 197 (Fev/25)</v>
          </cell>
        </row>
        <row r="1239">
          <cell r="A1239" t="str">
            <v>23.08.242</v>
          </cell>
          <cell r="B1239" t="str">
            <v>Porta lisa de correr suspensa em madeira com batente</v>
          </cell>
          <cell r="C1239" t="str">
            <v>M2</v>
          </cell>
          <cell r="D1239">
            <v>512.13</v>
          </cell>
          <cell r="E1239">
            <v>39.14</v>
          </cell>
          <cell r="F1239">
            <v>551.27</v>
          </cell>
          <cell r="G1239" t="str">
            <v>CDHU 197 (Fev/25)</v>
          </cell>
        </row>
        <row r="1240">
          <cell r="A1240" t="str">
            <v>23.08.244</v>
          </cell>
          <cell r="B1240" t="str">
            <v>Porta articulada em MDF revestida com laminado melamínico, batente em alumínio - completa</v>
          </cell>
          <cell r="C1240" t="str">
            <v>M2</v>
          </cell>
          <cell r="D1240">
            <v>802.2</v>
          </cell>
          <cell r="E1240">
            <v>190.08</v>
          </cell>
          <cell r="F1240">
            <v>992.28</v>
          </cell>
          <cell r="G1240" t="str">
            <v>CDHU 197 (Fev/25)</v>
          </cell>
        </row>
        <row r="1241">
          <cell r="A1241" t="str">
            <v>23.08.320</v>
          </cell>
          <cell r="B1241" t="str">
            <v>Porta acústica de madeira</v>
          </cell>
          <cell r="C1241" t="str">
            <v>M2</v>
          </cell>
          <cell r="D1241">
            <v>494.01</v>
          </cell>
          <cell r="E1241">
            <v>94.75</v>
          </cell>
          <cell r="F1241">
            <v>588.76</v>
          </cell>
          <cell r="G1241" t="str">
            <v>CDHU 197 (Fev/25)</v>
          </cell>
        </row>
        <row r="1242">
          <cell r="A1242" t="str">
            <v>23.08.380</v>
          </cell>
          <cell r="B1242" t="str">
            <v>Faixa/batedor de proteção em madeira de 290 x 15 mm, com acabamento em laminado fenólico melamínico</v>
          </cell>
          <cell r="C1242" t="str">
            <v>M</v>
          </cell>
          <cell r="D1242">
            <v>281.89</v>
          </cell>
          <cell r="E1242">
            <v>9.51</v>
          </cell>
          <cell r="F1242">
            <v>291.39999999999998</v>
          </cell>
          <cell r="G1242" t="str">
            <v>CDHU 197 (Fev/25)</v>
          </cell>
        </row>
        <row r="1243">
          <cell r="A1243" t="str">
            <v>23.09</v>
          </cell>
          <cell r="B1243" t="str">
            <v>Porta lisa comum montada com batente</v>
          </cell>
          <cell r="C1243"/>
          <cell r="D1243"/>
          <cell r="E1243"/>
          <cell r="F1243"/>
          <cell r="G1243">
            <v>5</v>
          </cell>
        </row>
        <row r="1244">
          <cell r="A1244" t="str">
            <v>23.09.010</v>
          </cell>
          <cell r="B1244" t="str">
            <v>Acréscimo de bandeira - porta lisa comum com batente de madeira</v>
          </cell>
          <cell r="C1244" t="str">
            <v>M2</v>
          </cell>
          <cell r="D1244">
            <v>249.8</v>
          </cell>
          <cell r="E1244">
            <v>65.569999999999993</v>
          </cell>
          <cell r="F1244">
            <v>315.37</v>
          </cell>
          <cell r="G1244" t="str">
            <v>CDHU 197 (Fev/25)</v>
          </cell>
        </row>
        <row r="1245">
          <cell r="A1245" t="str">
            <v>23.09.020</v>
          </cell>
          <cell r="B1245" t="str">
            <v>Porta lisa com batente madeira - 60 x 210 cm</v>
          </cell>
          <cell r="C1245" t="str">
            <v>UN</v>
          </cell>
          <cell r="D1245">
            <v>496</v>
          </cell>
          <cell r="E1245">
            <v>133.07</v>
          </cell>
          <cell r="F1245">
            <v>629.07000000000005</v>
          </cell>
          <cell r="G1245" t="str">
            <v>CDHU 197 (Fev/25)</v>
          </cell>
        </row>
        <row r="1246">
          <cell r="A1246" t="str">
            <v>23.09.030</v>
          </cell>
          <cell r="B1246" t="str">
            <v>Porta lisa com batente madeira - 70 x 210 cm</v>
          </cell>
          <cell r="C1246" t="str">
            <v>UN</v>
          </cell>
          <cell r="D1246">
            <v>497.68</v>
          </cell>
          <cell r="E1246">
            <v>133.07</v>
          </cell>
          <cell r="F1246">
            <v>630.75</v>
          </cell>
          <cell r="G1246" t="str">
            <v>CDHU 197 (Fev/25)</v>
          </cell>
        </row>
        <row r="1247">
          <cell r="A1247" t="str">
            <v>23.09.040</v>
          </cell>
          <cell r="B1247" t="str">
            <v>Porta lisa com batente madeira - 80 x 210 cm</v>
          </cell>
          <cell r="C1247" t="str">
            <v>UN</v>
          </cell>
          <cell r="D1247">
            <v>504.9</v>
          </cell>
          <cell r="E1247">
            <v>133.07</v>
          </cell>
          <cell r="F1247">
            <v>637.97</v>
          </cell>
          <cell r="G1247" t="str">
            <v>CDHU 197 (Fev/25)</v>
          </cell>
        </row>
        <row r="1248">
          <cell r="A1248" t="str">
            <v>23.09.050</v>
          </cell>
          <cell r="B1248" t="str">
            <v>Porta lisa com batente madeira - 90 x 210 cm</v>
          </cell>
          <cell r="C1248" t="str">
            <v>UN</v>
          </cell>
          <cell r="D1248">
            <v>529.48</v>
          </cell>
          <cell r="E1248">
            <v>133.07</v>
          </cell>
          <cell r="F1248">
            <v>662.55</v>
          </cell>
          <cell r="G1248" t="str">
            <v>CDHU 197 (Fev/25)</v>
          </cell>
        </row>
        <row r="1249">
          <cell r="A1249" t="str">
            <v>23.09.052</v>
          </cell>
          <cell r="B1249" t="str">
            <v>Porta lisa com batente madeira - 110 x 210 cm</v>
          </cell>
          <cell r="C1249" t="str">
            <v>UN</v>
          </cell>
          <cell r="D1249">
            <v>716.81</v>
          </cell>
          <cell r="E1249">
            <v>133.07</v>
          </cell>
          <cell r="F1249">
            <v>849.88</v>
          </cell>
          <cell r="G1249" t="str">
            <v>CDHU 197 (Fev/25)</v>
          </cell>
        </row>
        <row r="1250">
          <cell r="A1250" t="str">
            <v>23.09.060</v>
          </cell>
          <cell r="B1250" t="str">
            <v>Porta lisa com batente madeira - 120 x 210 cm</v>
          </cell>
          <cell r="C1250" t="str">
            <v>UN</v>
          </cell>
          <cell r="D1250">
            <v>839.16</v>
          </cell>
          <cell r="E1250">
            <v>166.33</v>
          </cell>
          <cell r="F1250">
            <v>1005.49</v>
          </cell>
          <cell r="G1250" t="str">
            <v>CDHU 197 (Fev/25)</v>
          </cell>
        </row>
        <row r="1251">
          <cell r="A1251" t="str">
            <v>23.09.100</v>
          </cell>
          <cell r="B1251" t="str">
            <v>Porta lisa com batente madeira - 160 x 210 cm</v>
          </cell>
          <cell r="C1251" t="str">
            <v>UN</v>
          </cell>
          <cell r="D1251">
            <v>893.56</v>
          </cell>
          <cell r="E1251">
            <v>192.46</v>
          </cell>
          <cell r="F1251">
            <v>1086.02</v>
          </cell>
          <cell r="G1251" t="str">
            <v>CDHU 197 (Fev/25)</v>
          </cell>
        </row>
        <row r="1252">
          <cell r="A1252" t="str">
            <v>23.09.420</v>
          </cell>
          <cell r="B1252" t="str">
            <v>Porta lisa com batente em alumínio, largura 60 cm, altura de 105 a 200 cm</v>
          </cell>
          <cell r="C1252" t="str">
            <v>UN</v>
          </cell>
          <cell r="D1252">
            <v>335.31</v>
          </cell>
          <cell r="E1252">
            <v>66.53</v>
          </cell>
          <cell r="F1252">
            <v>401.84</v>
          </cell>
          <cell r="G1252" t="str">
            <v>CDHU 197 (Fev/25)</v>
          </cell>
        </row>
        <row r="1253">
          <cell r="A1253" t="str">
            <v>23.09.430</v>
          </cell>
          <cell r="B1253" t="str">
            <v>Porta lisa com batente em alumínio, largura 80 cm, altura de 105 a 200 cm</v>
          </cell>
          <cell r="C1253" t="str">
            <v>UN</v>
          </cell>
          <cell r="D1253">
            <v>344.21</v>
          </cell>
          <cell r="E1253">
            <v>66.53</v>
          </cell>
          <cell r="F1253">
            <v>410.74</v>
          </cell>
          <cell r="G1253" t="str">
            <v>CDHU 197 (Fev/25)</v>
          </cell>
        </row>
        <row r="1254">
          <cell r="A1254" t="str">
            <v>23.09.440</v>
          </cell>
          <cell r="B1254" t="str">
            <v>Porta lisa com batente em alumínio, largura 90 cm, altura de 105 a 200 cm</v>
          </cell>
          <cell r="C1254" t="str">
            <v>UN</v>
          </cell>
          <cell r="D1254">
            <v>368.79</v>
          </cell>
          <cell r="E1254">
            <v>66.53</v>
          </cell>
          <cell r="F1254">
            <v>435.32</v>
          </cell>
          <cell r="G1254" t="str">
            <v>CDHU 197 (Fev/25)</v>
          </cell>
        </row>
        <row r="1255">
          <cell r="A1255" t="str">
            <v>23.09.520</v>
          </cell>
          <cell r="B1255" t="str">
            <v>Porta lisa com batente metálico - 60 x 160 cm</v>
          </cell>
          <cell r="C1255" t="str">
            <v>UN</v>
          </cell>
          <cell r="D1255">
            <v>996.85</v>
          </cell>
          <cell r="E1255">
            <v>66.53</v>
          </cell>
          <cell r="F1255">
            <v>1063.3800000000001</v>
          </cell>
          <cell r="G1255" t="str">
            <v>CDHU 197 (Fev/25)</v>
          </cell>
        </row>
        <row r="1256">
          <cell r="A1256" t="str">
            <v>23.09.530</v>
          </cell>
          <cell r="B1256" t="str">
            <v>Porta lisa com batente metálico - 80 x 160 cm</v>
          </cell>
          <cell r="C1256" t="str">
            <v>UN</v>
          </cell>
          <cell r="D1256">
            <v>1005.75</v>
          </cell>
          <cell r="E1256">
            <v>66.53</v>
          </cell>
          <cell r="F1256">
            <v>1072.28</v>
          </cell>
          <cell r="G1256" t="str">
            <v>CDHU 197 (Fev/25)</v>
          </cell>
        </row>
        <row r="1257">
          <cell r="A1257" t="str">
            <v>23.09.540</v>
          </cell>
          <cell r="B1257" t="str">
            <v>Porta lisa com batente metálico - 70 x 210 cm</v>
          </cell>
          <cell r="C1257" t="str">
            <v>UN</v>
          </cell>
          <cell r="D1257">
            <v>1430.64</v>
          </cell>
          <cell r="E1257">
            <v>123.56</v>
          </cell>
          <cell r="F1257">
            <v>1554.2</v>
          </cell>
          <cell r="G1257" t="str">
            <v>CDHU 197 (Fev/25)</v>
          </cell>
        </row>
        <row r="1258">
          <cell r="A1258" t="str">
            <v>23.09.550</v>
          </cell>
          <cell r="B1258" t="str">
            <v>Porta lisa com batente metálico - 80 x 210 cm</v>
          </cell>
          <cell r="C1258" t="str">
            <v>UN</v>
          </cell>
          <cell r="D1258">
            <v>1461.87</v>
          </cell>
          <cell r="E1258">
            <v>123.56</v>
          </cell>
          <cell r="F1258">
            <v>1585.43</v>
          </cell>
          <cell r="G1258" t="str">
            <v>CDHU 197 (Fev/25)</v>
          </cell>
        </row>
        <row r="1259">
          <cell r="A1259" t="str">
            <v>23.09.560</v>
          </cell>
          <cell r="B1259" t="str">
            <v>Porta lisa com batente metálico - 90 x 210 cm</v>
          </cell>
          <cell r="C1259" t="str">
            <v>UN</v>
          </cell>
          <cell r="D1259">
            <v>1510.46</v>
          </cell>
          <cell r="E1259">
            <v>123.56</v>
          </cell>
          <cell r="F1259">
            <v>1634.02</v>
          </cell>
          <cell r="G1259" t="str">
            <v>CDHU 197 (Fev/25)</v>
          </cell>
        </row>
        <row r="1260">
          <cell r="A1260" t="str">
            <v>23.09.570</v>
          </cell>
          <cell r="B1260" t="str">
            <v>Porta lisa com batente metálico - 120 x 210 cm</v>
          </cell>
          <cell r="C1260" t="str">
            <v>UN</v>
          </cell>
          <cell r="D1260">
            <v>1774.78</v>
          </cell>
          <cell r="E1260">
            <v>161.56</v>
          </cell>
          <cell r="F1260">
            <v>1936.34</v>
          </cell>
          <cell r="G1260" t="str">
            <v>CDHU 197 (Fev/25)</v>
          </cell>
        </row>
        <row r="1261">
          <cell r="A1261" t="str">
            <v>23.09.590</v>
          </cell>
          <cell r="B1261" t="str">
            <v>Porta lisa com batente metálico - 160 x 210 cm</v>
          </cell>
          <cell r="C1261" t="str">
            <v>UN</v>
          </cell>
          <cell r="D1261">
            <v>1888.62</v>
          </cell>
          <cell r="E1261">
            <v>161.56</v>
          </cell>
          <cell r="F1261">
            <v>2050.1799999999998</v>
          </cell>
          <cell r="G1261" t="str">
            <v>CDHU 197 (Fev/25)</v>
          </cell>
        </row>
        <row r="1262">
          <cell r="A1262" t="str">
            <v>23.09.600</v>
          </cell>
          <cell r="B1262" t="str">
            <v>Porta lisa com batente metálico - 60 x 180 cm</v>
          </cell>
          <cell r="C1262" t="str">
            <v>UN</v>
          </cell>
          <cell r="D1262">
            <v>1189.8499999999999</v>
          </cell>
          <cell r="E1262">
            <v>66.53</v>
          </cell>
          <cell r="F1262">
            <v>1256.3800000000001</v>
          </cell>
          <cell r="G1262" t="str">
            <v>CDHU 197 (Fev/25)</v>
          </cell>
        </row>
        <row r="1263">
          <cell r="A1263" t="str">
            <v>23.09.610</v>
          </cell>
          <cell r="B1263" t="str">
            <v>Porta lisa com batente metálico - 60 x 210 cm</v>
          </cell>
          <cell r="C1263" t="str">
            <v>UN</v>
          </cell>
          <cell r="D1263">
            <v>1404.95</v>
          </cell>
          <cell r="E1263">
            <v>66.53</v>
          </cell>
          <cell r="F1263">
            <v>1471.48</v>
          </cell>
          <cell r="G1263" t="str">
            <v>CDHU 197 (Fev/25)</v>
          </cell>
        </row>
        <row r="1264">
          <cell r="A1264" t="str">
            <v>23.09.630</v>
          </cell>
          <cell r="B1264" t="str">
            <v>Porta lisa com batente madeira, 2 folhas - 140 x 210 cm</v>
          </cell>
          <cell r="C1264" t="str">
            <v>UN</v>
          </cell>
          <cell r="D1264">
            <v>776.81</v>
          </cell>
          <cell r="E1264">
            <v>166.33</v>
          </cell>
          <cell r="F1264">
            <v>943.14</v>
          </cell>
          <cell r="G1264" t="str">
            <v>CDHU 197 (Fev/25)</v>
          </cell>
        </row>
        <row r="1265">
          <cell r="A1265" t="str">
            <v>23.11</v>
          </cell>
          <cell r="B1265" t="str">
            <v>Porta lisa para acabamento em verniz montada com batente</v>
          </cell>
          <cell r="C1265"/>
          <cell r="D1265"/>
          <cell r="E1265"/>
          <cell r="F1265"/>
          <cell r="G1265">
            <v>5</v>
          </cell>
        </row>
        <row r="1266">
          <cell r="A1266" t="str">
            <v>23.11.010</v>
          </cell>
          <cell r="B1266" t="str">
            <v>Acréscimo de bandeira - porta lisa para acabamento em verniz, com batente de madeira</v>
          </cell>
          <cell r="C1266" t="str">
            <v>M2</v>
          </cell>
          <cell r="D1266">
            <v>259.23</v>
          </cell>
          <cell r="E1266">
            <v>65.569999999999993</v>
          </cell>
          <cell r="F1266">
            <v>324.8</v>
          </cell>
          <cell r="G1266" t="str">
            <v>CDHU 197 (Fev/25)</v>
          </cell>
        </row>
        <row r="1267">
          <cell r="A1267" t="str">
            <v>23.11.030</v>
          </cell>
          <cell r="B1267" t="str">
            <v>Porta lisa para acabamento em verniz, com batente de madeira - 70 x 210 cm</v>
          </cell>
          <cell r="C1267" t="str">
            <v>UN</v>
          </cell>
          <cell r="D1267">
            <v>506.69</v>
          </cell>
          <cell r="E1267">
            <v>133.07</v>
          </cell>
          <cell r="F1267">
            <v>639.76</v>
          </cell>
          <cell r="G1267" t="str">
            <v>CDHU 197 (Fev/25)</v>
          </cell>
        </row>
        <row r="1268">
          <cell r="A1268" t="str">
            <v>23.11.040</v>
          </cell>
          <cell r="B1268" t="str">
            <v>Porta lisa para acabamento em verniz, com batente de madeira - 80 x 210 cm</v>
          </cell>
          <cell r="C1268" t="str">
            <v>UN</v>
          </cell>
          <cell r="D1268">
            <v>516.07000000000005</v>
          </cell>
          <cell r="E1268">
            <v>133.07</v>
          </cell>
          <cell r="F1268">
            <v>649.14</v>
          </cell>
          <cell r="G1268" t="str">
            <v>CDHU 197 (Fev/25)</v>
          </cell>
        </row>
        <row r="1269">
          <cell r="A1269" t="str">
            <v>23.11.050</v>
          </cell>
          <cell r="B1269" t="str">
            <v>Porta lisa para acabamento em verniz, com batente de madeira - 90 x 210 cm</v>
          </cell>
          <cell r="C1269" t="str">
            <v>UN</v>
          </cell>
          <cell r="D1269">
            <v>545.33000000000004</v>
          </cell>
          <cell r="E1269">
            <v>133.07</v>
          </cell>
          <cell r="F1269">
            <v>678.4</v>
          </cell>
          <cell r="G1269" t="str">
            <v>CDHU 197 (Fev/25)</v>
          </cell>
        </row>
        <row r="1270">
          <cell r="A1270" t="str">
            <v>23.12</v>
          </cell>
          <cell r="B1270" t="str">
            <v>Porta comum completa - uso coletivo (padrao dimensional medio)</v>
          </cell>
          <cell r="C1270"/>
          <cell r="D1270"/>
          <cell r="E1270"/>
          <cell r="F1270"/>
          <cell r="G1270">
            <v>5</v>
          </cell>
        </row>
        <row r="1271">
          <cell r="A1271" t="str">
            <v>23.12.001</v>
          </cell>
          <cell r="B1271" t="str">
            <v>Porta lisa de madeira, interna "PIM", para acabamento em pintura, padrão dimensional médio, com ferragens, completo - 80 x 210 cm</v>
          </cell>
          <cell r="C1271" t="str">
            <v>UN</v>
          </cell>
          <cell r="D1271">
            <v>618.91999999999996</v>
          </cell>
          <cell r="E1271"/>
          <cell r="F1271">
            <v>618.91999999999996</v>
          </cell>
          <cell r="G1271" t="str">
            <v>CDHU 197 (Fev/25)</v>
          </cell>
        </row>
        <row r="1272">
          <cell r="A1272" t="str">
            <v>23.13</v>
          </cell>
          <cell r="B1272" t="str">
            <v>Porta comum completa - uso publico (padrao dimensional medio/pesado)</v>
          </cell>
          <cell r="C1272"/>
          <cell r="D1272"/>
          <cell r="E1272"/>
          <cell r="F1272"/>
          <cell r="G1272">
            <v>5</v>
          </cell>
        </row>
        <row r="1273">
          <cell r="A1273" t="str">
            <v>23.13.001</v>
          </cell>
          <cell r="B1273" t="str">
            <v>Porta lisa de madeira, interna "PIM", para acabamento em pintura, padrão dimensional médio/pesado, com ferragens, completo - 80 x 210 cm</v>
          </cell>
          <cell r="C1273" t="str">
            <v>UN</v>
          </cell>
          <cell r="D1273">
            <v>618.91999999999996</v>
          </cell>
          <cell r="E1273"/>
          <cell r="F1273">
            <v>618.91999999999996</v>
          </cell>
          <cell r="G1273" t="str">
            <v>CDHU 197 (Fev/25)</v>
          </cell>
        </row>
        <row r="1274">
          <cell r="A1274" t="str">
            <v>23.13.002</v>
          </cell>
          <cell r="B1274" t="str">
            <v>Porta lisa de madeira, interna "PIM", para acabamento em pintura, padrão dimensional médio/pesado, com ferragens, completo - 90 x 210 cm</v>
          </cell>
          <cell r="C1274" t="str">
            <v>UN</v>
          </cell>
          <cell r="D1274">
            <v>636.32000000000005</v>
          </cell>
          <cell r="E1274"/>
          <cell r="F1274">
            <v>636.32000000000005</v>
          </cell>
          <cell r="G1274" t="str">
            <v>CDHU 197 (Fev/25)</v>
          </cell>
        </row>
        <row r="1275">
          <cell r="A1275" t="str">
            <v>23.13.020</v>
          </cell>
          <cell r="B1275" t="str">
            <v>Porta lisa de madeira, interna, resistente a umidade "PIM RU", para acabamento em pintura, padrão dimensional médio/pesado, com ferragens, completo - 80 x 210 cm</v>
          </cell>
          <cell r="C1275" t="str">
            <v>UN</v>
          </cell>
          <cell r="D1275">
            <v>618.91999999999996</v>
          </cell>
          <cell r="E1275"/>
          <cell r="F1275">
            <v>618.91999999999996</v>
          </cell>
          <cell r="G1275" t="str">
            <v>CDHU 197 (Fev/25)</v>
          </cell>
        </row>
        <row r="1276">
          <cell r="A1276" t="str">
            <v>23.13.040</v>
          </cell>
          <cell r="B1276" t="str">
            <v>Porta lisa de madeira, interna, resistente a umidade "PIM RU", para acabamento revestido ou em pintura, para divisória sanitária, padrão dimensional médio/pesado, com ferragens, completo - 80 x 190 cm</v>
          </cell>
          <cell r="C1276" t="str">
            <v>UN</v>
          </cell>
          <cell r="D1276">
            <v>768.86</v>
          </cell>
          <cell r="E1276"/>
          <cell r="F1276">
            <v>768.86</v>
          </cell>
          <cell r="G1276" t="str">
            <v>CDHU 197 (Fev/25)</v>
          </cell>
        </row>
        <row r="1277">
          <cell r="A1277" t="str">
            <v>23.13.052</v>
          </cell>
          <cell r="B1277" t="str">
            <v>Porta lisa de madeira, interna, resistente a umidade "PIM RU", para acabamento em pintura, tipo acessível, padrão dimensional médio/pesado, com ferragens, completo - 90 x 210 cm</v>
          </cell>
          <cell r="C1277" t="str">
            <v>UN</v>
          </cell>
          <cell r="D1277">
            <v>805.78</v>
          </cell>
          <cell r="E1277"/>
          <cell r="F1277">
            <v>805.78</v>
          </cell>
          <cell r="G1277" t="str">
            <v>CDHU 197 (Fev/25)</v>
          </cell>
        </row>
        <row r="1278">
          <cell r="A1278" t="str">
            <v>23.13.064</v>
          </cell>
          <cell r="B1278" t="str">
            <v>Porta lisa de madeira, interna, resistente a umidade "PIM RU", para acabamento em pintura, de correr ou deslizante, tipo acessível, padrão dimensional pesado, com sistema deslizante e ferragens, completo - 100 x 210 cm</v>
          </cell>
          <cell r="C1278" t="str">
            <v>UN</v>
          </cell>
          <cell r="D1278">
            <v>900.68</v>
          </cell>
          <cell r="E1278"/>
          <cell r="F1278">
            <v>900.68</v>
          </cell>
          <cell r="G1278" t="str">
            <v>CDHU 197 (Fev/25)</v>
          </cell>
        </row>
        <row r="1279">
          <cell r="A1279" t="str">
            <v>23.20</v>
          </cell>
          <cell r="B1279" t="str">
            <v>Reparos, conservacoes e complementos - GRUPO 23</v>
          </cell>
          <cell r="C1279"/>
          <cell r="D1279"/>
          <cell r="E1279"/>
          <cell r="F1279"/>
          <cell r="G1279">
            <v>5</v>
          </cell>
        </row>
        <row r="1280">
          <cell r="A1280" t="str">
            <v>23.20.020</v>
          </cell>
          <cell r="B1280" t="str">
            <v>Recolocação de batentes de madeira</v>
          </cell>
          <cell r="C1280" t="str">
            <v>UN</v>
          </cell>
          <cell r="D1280"/>
          <cell r="E1280">
            <v>61.78</v>
          </cell>
          <cell r="F1280">
            <v>61.78</v>
          </cell>
          <cell r="G1280" t="str">
            <v>CDHU 197 (Fev/25)</v>
          </cell>
        </row>
        <row r="1281">
          <cell r="A1281" t="str">
            <v>23.20.040</v>
          </cell>
          <cell r="B1281" t="str">
            <v>Recolocação de folhas de porta ou janela</v>
          </cell>
          <cell r="C1281" t="str">
            <v>UN</v>
          </cell>
          <cell r="D1281"/>
          <cell r="E1281">
            <v>76.03</v>
          </cell>
          <cell r="F1281">
            <v>76.03</v>
          </cell>
          <cell r="G1281" t="str">
            <v>CDHU 197 (Fev/25)</v>
          </cell>
        </row>
        <row r="1282">
          <cell r="A1282" t="str">
            <v>23.20.060</v>
          </cell>
          <cell r="B1282" t="str">
            <v>Recolocação de guarnição ou molduras</v>
          </cell>
          <cell r="C1282" t="str">
            <v>M</v>
          </cell>
          <cell r="D1282"/>
          <cell r="E1282">
            <v>2.37</v>
          </cell>
          <cell r="F1282">
            <v>2.37</v>
          </cell>
          <cell r="G1282" t="str">
            <v>CDHU 197 (Fev/25)</v>
          </cell>
        </row>
        <row r="1283">
          <cell r="A1283" t="str">
            <v>23.20.100</v>
          </cell>
          <cell r="B1283" t="str">
            <v>Batente de madeira para porta</v>
          </cell>
          <cell r="C1283" t="str">
            <v>M</v>
          </cell>
          <cell r="D1283">
            <v>42.53</v>
          </cell>
          <cell r="E1283">
            <v>14.26</v>
          </cell>
          <cell r="F1283">
            <v>56.79</v>
          </cell>
          <cell r="G1283" t="str">
            <v>CDHU 197 (Fev/25)</v>
          </cell>
        </row>
        <row r="1284">
          <cell r="A1284" t="str">
            <v>23.20.110</v>
          </cell>
          <cell r="B1284" t="str">
            <v>Visor fixo e requadro de madeira para porta, para receber vidro</v>
          </cell>
          <cell r="C1284" t="str">
            <v>M2</v>
          </cell>
          <cell r="D1284">
            <v>1612.54</v>
          </cell>
          <cell r="E1284">
            <v>190.08</v>
          </cell>
          <cell r="F1284">
            <v>1802.62</v>
          </cell>
          <cell r="G1284" t="str">
            <v>CDHU 197 (Fev/25)</v>
          </cell>
        </row>
        <row r="1285">
          <cell r="A1285" t="str">
            <v>23.20.120</v>
          </cell>
          <cell r="B1285" t="str">
            <v>Guarnição de madeira</v>
          </cell>
          <cell r="C1285" t="str">
            <v>M</v>
          </cell>
          <cell r="D1285">
            <v>6.69</v>
          </cell>
          <cell r="E1285">
            <v>2.37</v>
          </cell>
          <cell r="F1285">
            <v>9.06</v>
          </cell>
          <cell r="G1285" t="str">
            <v>CDHU 197 (Fev/25)</v>
          </cell>
        </row>
        <row r="1286">
          <cell r="A1286" t="str">
            <v>23.20.140</v>
          </cell>
          <cell r="B1286" t="str">
            <v>Acréscimo de visor completo em porta de madeira</v>
          </cell>
          <cell r="C1286" t="str">
            <v>UN</v>
          </cell>
          <cell r="D1286">
            <v>313.07</v>
          </cell>
          <cell r="E1286"/>
          <cell r="F1286">
            <v>313.07</v>
          </cell>
          <cell r="G1286" t="str">
            <v>CDHU 197 (Fev/25)</v>
          </cell>
        </row>
        <row r="1287">
          <cell r="A1287" t="str">
            <v>23.20.160</v>
          </cell>
          <cell r="B1287" t="str">
            <v>Folha de porta veneziana maciça, sob medida</v>
          </cell>
          <cell r="C1287" t="str">
            <v>M2</v>
          </cell>
          <cell r="D1287">
            <v>1157.3</v>
          </cell>
          <cell r="E1287">
            <v>23.77</v>
          </cell>
          <cell r="F1287">
            <v>1181.07</v>
          </cell>
          <cell r="G1287" t="str">
            <v>CDHU 197 (Fev/25)</v>
          </cell>
        </row>
        <row r="1288">
          <cell r="A1288" t="str">
            <v>23.20.170</v>
          </cell>
          <cell r="B1288" t="str">
            <v>Folha de porta lisa folheada com madeira, sob medida</v>
          </cell>
          <cell r="C1288" t="str">
            <v>M2</v>
          </cell>
          <cell r="D1288">
            <v>128.72</v>
          </cell>
          <cell r="E1288">
            <v>23.77</v>
          </cell>
          <cell r="F1288">
            <v>152.49</v>
          </cell>
          <cell r="G1288" t="str">
            <v>CDHU 197 (Fev/25)</v>
          </cell>
        </row>
        <row r="1289">
          <cell r="A1289" t="str">
            <v>23.20.180</v>
          </cell>
          <cell r="B1289" t="str">
            <v>Folha de porta em madeira para receber vidro, sob medida</v>
          </cell>
          <cell r="C1289" t="str">
            <v>M2</v>
          </cell>
          <cell r="D1289">
            <v>456.26</v>
          </cell>
          <cell r="E1289">
            <v>23.77</v>
          </cell>
          <cell r="F1289">
            <v>480.03</v>
          </cell>
          <cell r="G1289" t="str">
            <v>CDHU 197 (Fev/25)</v>
          </cell>
        </row>
        <row r="1290">
          <cell r="A1290" t="str">
            <v>23.20.310</v>
          </cell>
          <cell r="B1290" t="str">
            <v>Folha de porta lisa comum - 60 x 210 cm</v>
          </cell>
          <cell r="C1290" t="str">
            <v>UN</v>
          </cell>
          <cell r="D1290">
            <v>225.77</v>
          </cell>
          <cell r="E1290">
            <v>71.290000000000006</v>
          </cell>
          <cell r="F1290">
            <v>297.06</v>
          </cell>
          <cell r="G1290" t="str">
            <v>CDHU 197 (Fev/25)</v>
          </cell>
        </row>
        <row r="1291">
          <cell r="A1291" t="str">
            <v>23.20.320</v>
          </cell>
          <cell r="B1291" t="str">
            <v>Folha de porta lisa comum - 70 x 210 cm</v>
          </cell>
          <cell r="C1291" t="str">
            <v>UN</v>
          </cell>
          <cell r="D1291">
            <v>227.45</v>
          </cell>
          <cell r="E1291">
            <v>71.290000000000006</v>
          </cell>
          <cell r="F1291">
            <v>298.74</v>
          </cell>
          <cell r="G1291" t="str">
            <v>CDHU 197 (Fev/25)</v>
          </cell>
        </row>
        <row r="1292">
          <cell r="A1292" t="str">
            <v>23.20.330</v>
          </cell>
          <cell r="B1292" t="str">
            <v>Folha de porta lisa comum - 80 x 210 cm</v>
          </cell>
          <cell r="C1292" t="str">
            <v>UN</v>
          </cell>
          <cell r="D1292">
            <v>234.67</v>
          </cell>
          <cell r="E1292">
            <v>71.290000000000006</v>
          </cell>
          <cell r="F1292">
            <v>305.95999999999998</v>
          </cell>
          <cell r="G1292" t="str">
            <v>CDHU 197 (Fev/25)</v>
          </cell>
        </row>
        <row r="1293">
          <cell r="A1293" t="str">
            <v>23.20.340</v>
          </cell>
          <cell r="B1293" t="str">
            <v>Folha de porta lisa comum - 90 x 210 cm</v>
          </cell>
          <cell r="C1293" t="str">
            <v>UN</v>
          </cell>
          <cell r="D1293">
            <v>259.25</v>
          </cell>
          <cell r="E1293">
            <v>71.290000000000006</v>
          </cell>
          <cell r="F1293">
            <v>330.54</v>
          </cell>
          <cell r="G1293" t="str">
            <v>CDHU 197 (Fev/25)</v>
          </cell>
        </row>
        <row r="1294">
          <cell r="A1294" t="str">
            <v>23.20.450</v>
          </cell>
          <cell r="B1294" t="str">
            <v>Folha de porta em laminado fenólico melamínico com acabamento liso - 70 x 210 cm</v>
          </cell>
          <cell r="C1294" t="str">
            <v>UN</v>
          </cell>
          <cell r="D1294">
            <v>1018.73</v>
          </cell>
          <cell r="E1294">
            <v>71.290000000000006</v>
          </cell>
          <cell r="F1294">
            <v>1090.02</v>
          </cell>
          <cell r="G1294" t="str">
            <v>CDHU 197 (Fev/25)</v>
          </cell>
        </row>
        <row r="1295">
          <cell r="A1295" t="str">
            <v>23.20.460</v>
          </cell>
          <cell r="B1295" t="str">
            <v>Folha de porta em laminado fenólico melamínico com acabamento liso - 90 x 210 cm</v>
          </cell>
          <cell r="C1295" t="str">
            <v>UN</v>
          </cell>
          <cell r="D1295">
            <v>1141.78</v>
          </cell>
          <cell r="E1295">
            <v>71.290000000000006</v>
          </cell>
          <cell r="F1295">
            <v>1213.07</v>
          </cell>
          <cell r="G1295" t="str">
            <v>CDHU 197 (Fev/25)</v>
          </cell>
        </row>
        <row r="1296">
          <cell r="A1296" t="str">
            <v>23.20.550</v>
          </cell>
          <cell r="B1296" t="str">
            <v>Folha de porta em laminado fenólico melamínico com acabamento liso - 80 x 210 cm</v>
          </cell>
          <cell r="C1296" t="str">
            <v>UN</v>
          </cell>
          <cell r="D1296">
            <v>1134.22</v>
          </cell>
          <cell r="E1296">
            <v>71.290000000000006</v>
          </cell>
          <cell r="F1296">
            <v>1205.51</v>
          </cell>
          <cell r="G1296" t="str">
            <v>CDHU 197 (Fev/25)</v>
          </cell>
        </row>
        <row r="1297">
          <cell r="A1297" t="str">
            <v>23.20.560</v>
          </cell>
          <cell r="B1297" t="str">
            <v>Folha de madeira sarrafeada, revestida nas 2 faces com laminado melamínico</v>
          </cell>
          <cell r="C1297" t="str">
            <v>M2</v>
          </cell>
          <cell r="D1297">
            <v>604.12</v>
          </cell>
          <cell r="E1297">
            <v>38.58</v>
          </cell>
          <cell r="F1297">
            <v>642.70000000000005</v>
          </cell>
          <cell r="G1297" t="str">
            <v>CDHU 197 (Fev/25)</v>
          </cell>
        </row>
        <row r="1298">
          <cell r="A1298" t="str">
            <v>23.20.600</v>
          </cell>
          <cell r="B1298" t="str">
            <v>Folha de porta em madeira com tela de proteção tipo mosqueteira</v>
          </cell>
          <cell r="C1298" t="str">
            <v>M2</v>
          </cell>
          <cell r="D1298">
            <v>1214.47</v>
          </cell>
          <cell r="E1298">
            <v>71.290000000000006</v>
          </cell>
          <cell r="F1298">
            <v>1285.76</v>
          </cell>
          <cell r="G1298" t="str">
            <v>CDHU 197 (Fev/25)</v>
          </cell>
        </row>
        <row r="1299">
          <cell r="A1299" t="str">
            <v>24</v>
          </cell>
          <cell r="B1299" t="str">
            <v>ESQUADRIA, SERRALHERIA E ELEMENTO EM FERRO</v>
          </cell>
          <cell r="C1299"/>
          <cell r="D1299"/>
          <cell r="E1299"/>
          <cell r="F1299"/>
          <cell r="G1299">
            <v>2</v>
          </cell>
        </row>
        <row r="1300">
          <cell r="A1300" t="str">
            <v>24.01</v>
          </cell>
          <cell r="B1300" t="str">
            <v>Caixilho em ferro</v>
          </cell>
          <cell r="C1300"/>
          <cell r="D1300"/>
          <cell r="E1300"/>
          <cell r="F1300"/>
          <cell r="G1300">
            <v>5</v>
          </cell>
        </row>
        <row r="1301">
          <cell r="A1301" t="str">
            <v>24.01.010</v>
          </cell>
          <cell r="B1301" t="str">
            <v>Caixilho em ferro fixo, sob medida</v>
          </cell>
          <cell r="C1301" t="str">
            <v>M2</v>
          </cell>
          <cell r="D1301">
            <v>680.35</v>
          </cell>
          <cell r="E1301">
            <v>30.16</v>
          </cell>
          <cell r="F1301">
            <v>710.51</v>
          </cell>
          <cell r="G1301" t="str">
            <v>CDHU 197 (Fev/25)</v>
          </cell>
        </row>
        <row r="1302">
          <cell r="A1302" t="str">
            <v>24.01.030</v>
          </cell>
          <cell r="B1302" t="str">
            <v>Caixilho em ferro basculante, sob medida</v>
          </cell>
          <cell r="C1302" t="str">
            <v>M2</v>
          </cell>
          <cell r="D1302">
            <v>1428.44</v>
          </cell>
          <cell r="E1302">
            <v>30.16</v>
          </cell>
          <cell r="F1302">
            <v>1458.6</v>
          </cell>
          <cell r="G1302" t="str">
            <v>CDHU 197 (Fev/25)</v>
          </cell>
        </row>
        <row r="1303">
          <cell r="A1303" t="str">
            <v>24.01.070</v>
          </cell>
          <cell r="B1303" t="str">
            <v>Caixilho em ferro de correr, sob medida</v>
          </cell>
          <cell r="C1303" t="str">
            <v>M2</v>
          </cell>
          <cell r="D1303">
            <v>865.88</v>
          </cell>
          <cell r="E1303">
            <v>30.16</v>
          </cell>
          <cell r="F1303">
            <v>896.04</v>
          </cell>
          <cell r="G1303" t="str">
            <v>CDHU 197 (Fev/25)</v>
          </cell>
        </row>
        <row r="1304">
          <cell r="A1304" t="str">
            <v>24.01.090</v>
          </cell>
          <cell r="B1304" t="str">
            <v>Caixilho em ferro com ventilação permanente, sob medida</v>
          </cell>
          <cell r="C1304" t="str">
            <v>M2</v>
          </cell>
          <cell r="D1304">
            <v>772.32</v>
          </cell>
          <cell r="E1304">
            <v>30.16</v>
          </cell>
          <cell r="F1304">
            <v>802.48</v>
          </cell>
          <cell r="G1304" t="str">
            <v>CDHU 197 (Fev/25)</v>
          </cell>
        </row>
        <row r="1305">
          <cell r="A1305" t="str">
            <v>24.01.100</v>
          </cell>
          <cell r="B1305" t="str">
            <v>Caixilho em ferro tipo veneziana, linha comercial</v>
          </cell>
          <cell r="C1305" t="str">
            <v>M2</v>
          </cell>
          <cell r="D1305">
            <v>328.81</v>
          </cell>
          <cell r="E1305">
            <v>30.16</v>
          </cell>
          <cell r="F1305">
            <v>358.97</v>
          </cell>
          <cell r="G1305" t="str">
            <v>CDHU 197 (Fev/25)</v>
          </cell>
        </row>
        <row r="1306">
          <cell r="A1306" t="str">
            <v>24.01.110</v>
          </cell>
          <cell r="B1306" t="str">
            <v>Caixilho em ferro tipo veneziana, sob medida</v>
          </cell>
          <cell r="C1306" t="str">
            <v>M2</v>
          </cell>
          <cell r="D1306">
            <v>954.36</v>
          </cell>
          <cell r="E1306">
            <v>30.16</v>
          </cell>
          <cell r="F1306">
            <v>984.52</v>
          </cell>
          <cell r="G1306" t="str">
            <v>CDHU 197 (Fev/25)</v>
          </cell>
        </row>
        <row r="1307">
          <cell r="A1307" t="str">
            <v>24.01.120</v>
          </cell>
          <cell r="B1307" t="str">
            <v>Caixilho tipo veneziana industrial com montantes em aço galvanizado e aletas em fibra de vidro</v>
          </cell>
          <cell r="C1307" t="str">
            <v>M2</v>
          </cell>
          <cell r="D1307">
            <v>276.48</v>
          </cell>
          <cell r="E1307"/>
          <cell r="F1307">
            <v>276.48</v>
          </cell>
          <cell r="G1307" t="str">
            <v>CDHU 197 (Fev/25)</v>
          </cell>
        </row>
        <row r="1308">
          <cell r="A1308" t="str">
            <v>24.01.180</v>
          </cell>
          <cell r="B1308" t="str">
            <v>Caixilho removível em tela de aço galvanizado, tipo ondulada com malha de 1", fio 12, com requadro tubular de aço carbono, sob medida</v>
          </cell>
          <cell r="C1308" t="str">
            <v>M2</v>
          </cell>
          <cell r="D1308">
            <v>864.13</v>
          </cell>
          <cell r="E1308">
            <v>28.96</v>
          </cell>
          <cell r="F1308">
            <v>893.09</v>
          </cell>
          <cell r="G1308" t="str">
            <v>CDHU 197 (Fev/25)</v>
          </cell>
        </row>
        <row r="1309">
          <cell r="A1309" t="str">
            <v>24.01.190</v>
          </cell>
          <cell r="B1309" t="str">
            <v>Caixilho fixo em tela de aço galvanizado tipo ondulada com malha de 1/2", fio 12, com requadro em cantoneira de aço carbono, sob medida</v>
          </cell>
          <cell r="C1309" t="str">
            <v>M2</v>
          </cell>
          <cell r="D1309">
            <v>755.23</v>
          </cell>
          <cell r="E1309">
            <v>28.96</v>
          </cell>
          <cell r="F1309">
            <v>784.19</v>
          </cell>
          <cell r="G1309" t="str">
            <v>CDHU 197 (Fev/25)</v>
          </cell>
        </row>
        <row r="1310">
          <cell r="A1310" t="str">
            <v>24.01.200</v>
          </cell>
          <cell r="B1310" t="str">
            <v>Caixilho fixo em aço SAE 1010/1020 para vidro à prova de bala, sob medida</v>
          </cell>
          <cell r="C1310" t="str">
            <v>M2</v>
          </cell>
          <cell r="D1310">
            <v>2011.4</v>
          </cell>
          <cell r="E1310">
            <v>76.64</v>
          </cell>
          <cell r="F1310">
            <v>2088.04</v>
          </cell>
          <cell r="G1310" t="str">
            <v>CDHU 197 (Fev/25)</v>
          </cell>
        </row>
        <row r="1311">
          <cell r="A1311" t="str">
            <v>24.01.280</v>
          </cell>
          <cell r="B1311" t="str">
            <v>Caixilho tipo guichê em chapa de aço</v>
          </cell>
          <cell r="C1311" t="str">
            <v>M2</v>
          </cell>
          <cell r="D1311">
            <v>1117.3599999999999</v>
          </cell>
          <cell r="E1311">
            <v>90.38</v>
          </cell>
          <cell r="F1311">
            <v>1207.74</v>
          </cell>
          <cell r="G1311" t="str">
            <v>CDHU 197 (Fev/25)</v>
          </cell>
        </row>
        <row r="1312">
          <cell r="A1312" t="str">
            <v>24.02</v>
          </cell>
          <cell r="B1312" t="str">
            <v>Portas, portoes e gradis</v>
          </cell>
          <cell r="C1312"/>
          <cell r="D1312"/>
          <cell r="E1312"/>
          <cell r="F1312"/>
          <cell r="G1312">
            <v>5</v>
          </cell>
        </row>
        <row r="1313">
          <cell r="A1313" t="str">
            <v>24.02.010</v>
          </cell>
          <cell r="B1313" t="str">
            <v>Porta em ferro de abrir, para receber vidro, sob medida</v>
          </cell>
          <cell r="C1313" t="str">
            <v>M2</v>
          </cell>
          <cell r="D1313">
            <v>996.58</v>
          </cell>
          <cell r="E1313">
            <v>90.38</v>
          </cell>
          <cell r="F1313">
            <v>1086.96</v>
          </cell>
          <cell r="G1313" t="str">
            <v>CDHU 197 (Fev/25)</v>
          </cell>
        </row>
        <row r="1314">
          <cell r="A1314" t="str">
            <v>24.02.040</v>
          </cell>
          <cell r="B1314" t="str">
            <v>Porta/portão tipo gradil sob medida</v>
          </cell>
          <cell r="C1314" t="str">
            <v>M2</v>
          </cell>
          <cell r="D1314">
            <v>854.38</v>
          </cell>
          <cell r="E1314">
            <v>90.38</v>
          </cell>
          <cell r="F1314">
            <v>944.76</v>
          </cell>
          <cell r="G1314" t="str">
            <v>CDHU 197 (Fev/25)</v>
          </cell>
        </row>
        <row r="1315">
          <cell r="A1315" t="str">
            <v>24.02.050</v>
          </cell>
          <cell r="B1315" t="str">
            <v>Porta corta-fogo classe P.90 de 90 x 210 cm, completa, com maçaneta tipo alavanca</v>
          </cell>
          <cell r="C1315" t="str">
            <v>UN</v>
          </cell>
          <cell r="D1315">
            <v>1356.95</v>
          </cell>
          <cell r="E1315">
            <v>159.33000000000001</v>
          </cell>
          <cell r="F1315">
            <v>1516.28</v>
          </cell>
          <cell r="G1315" t="str">
            <v>CDHU 197 (Fev/25)</v>
          </cell>
        </row>
        <row r="1316">
          <cell r="A1316" t="str">
            <v>24.02.052</v>
          </cell>
          <cell r="B1316" t="str">
            <v>Porta corta-fogo classe P.90 de 100 x 210 cm, completa, com maçaneta tipo alavanca</v>
          </cell>
          <cell r="C1316" t="str">
            <v>UN</v>
          </cell>
          <cell r="D1316">
            <v>1548.44</v>
          </cell>
          <cell r="E1316">
            <v>159.33000000000001</v>
          </cell>
          <cell r="F1316">
            <v>1707.77</v>
          </cell>
          <cell r="G1316" t="str">
            <v>CDHU 197 (Fev/25)</v>
          </cell>
        </row>
        <row r="1317">
          <cell r="A1317" t="str">
            <v>24.02.054</v>
          </cell>
          <cell r="B1317" t="str">
            <v>Porta corta-fogo classe P.90, com barra antipânico numa face e maçaneta na outra, completa</v>
          </cell>
          <cell r="C1317" t="str">
            <v>M2</v>
          </cell>
          <cell r="D1317">
            <v>969.03</v>
          </cell>
          <cell r="E1317">
            <v>90.38</v>
          </cell>
          <cell r="F1317">
            <v>1059.4100000000001</v>
          </cell>
          <cell r="G1317" t="str">
            <v>CDHU 197 (Fev/25)</v>
          </cell>
        </row>
        <row r="1318">
          <cell r="A1318" t="str">
            <v>24.02.056</v>
          </cell>
          <cell r="B1318" t="str">
            <v>Porta corta-fogo classe P.120 de 80 x 210 cm, com uma folha de abrir, completa</v>
          </cell>
          <cell r="C1318" t="str">
            <v>UN</v>
          </cell>
          <cell r="D1318">
            <v>2273.0100000000002</v>
          </cell>
          <cell r="E1318">
            <v>159.33000000000001</v>
          </cell>
          <cell r="F1318">
            <v>2432.34</v>
          </cell>
          <cell r="G1318" t="str">
            <v>CDHU 197 (Fev/25)</v>
          </cell>
        </row>
        <row r="1319">
          <cell r="A1319" t="str">
            <v>24.02.058</v>
          </cell>
          <cell r="B1319" t="str">
            <v>Porta corta-fogo classe P.120 de 90 x 210 cm, com uma folha de abrir, completa</v>
          </cell>
          <cell r="C1319" t="str">
            <v>UN</v>
          </cell>
          <cell r="D1319">
            <v>2415.5300000000002</v>
          </cell>
          <cell r="E1319">
            <v>159.33000000000001</v>
          </cell>
          <cell r="F1319">
            <v>2574.86</v>
          </cell>
          <cell r="G1319" t="str">
            <v>CDHU 197 (Fev/25)</v>
          </cell>
        </row>
        <row r="1320">
          <cell r="A1320" t="str">
            <v>24.02.060</v>
          </cell>
          <cell r="B1320" t="str">
            <v>Porta/portão de abrir em chapa, sob medida</v>
          </cell>
          <cell r="C1320" t="str">
            <v>M2</v>
          </cell>
          <cell r="D1320">
            <v>910.98</v>
          </cell>
          <cell r="E1320">
            <v>90.38</v>
          </cell>
          <cell r="F1320">
            <v>1001.36</v>
          </cell>
          <cell r="G1320" t="str">
            <v>CDHU 197 (Fev/25)</v>
          </cell>
        </row>
        <row r="1321">
          <cell r="A1321" t="str">
            <v>24.02.070</v>
          </cell>
          <cell r="B1321" t="str">
            <v>Porta de ferro de abrir tipo veneziana, linha comercial</v>
          </cell>
          <cell r="C1321" t="str">
            <v>M2</v>
          </cell>
          <cell r="D1321">
            <v>429.41</v>
          </cell>
          <cell r="E1321">
            <v>90.38</v>
          </cell>
          <cell r="F1321">
            <v>519.79</v>
          </cell>
          <cell r="G1321" t="str">
            <v>CDHU 197 (Fev/25)</v>
          </cell>
        </row>
        <row r="1322">
          <cell r="A1322" t="str">
            <v>24.02.080</v>
          </cell>
          <cell r="B1322" t="str">
            <v>Porta/portão de abrir tipo veneziana de ferro, sob medida</v>
          </cell>
          <cell r="C1322" t="str">
            <v>M2</v>
          </cell>
          <cell r="D1322">
            <v>1516.58</v>
          </cell>
          <cell r="E1322">
            <v>90.38</v>
          </cell>
          <cell r="F1322">
            <v>1606.96</v>
          </cell>
          <cell r="G1322" t="str">
            <v>CDHU 197 (Fev/25)</v>
          </cell>
        </row>
        <row r="1323">
          <cell r="A1323" t="str">
            <v>24.02.100</v>
          </cell>
          <cell r="B1323" t="str">
            <v>Portão tubular em tela de aço galvanizado até 2,50 m de altura, completo</v>
          </cell>
          <cell r="C1323" t="str">
            <v>M2</v>
          </cell>
          <cell r="D1323">
            <v>970.65</v>
          </cell>
          <cell r="E1323">
            <v>68.95</v>
          </cell>
          <cell r="F1323">
            <v>1039.5999999999999</v>
          </cell>
          <cell r="G1323" t="str">
            <v>CDHU 197 (Fev/25)</v>
          </cell>
        </row>
        <row r="1324">
          <cell r="A1324" t="str">
            <v>24.02.270</v>
          </cell>
          <cell r="B1324" t="str">
            <v>Portão de 2 folhas, tubular em tela de aço galvanizado acima de 2,50 m de altura, completo</v>
          </cell>
          <cell r="C1324" t="str">
            <v>M2</v>
          </cell>
          <cell r="D1324">
            <v>801.33</v>
          </cell>
          <cell r="E1324">
            <v>90.38</v>
          </cell>
          <cell r="F1324">
            <v>891.71</v>
          </cell>
          <cell r="G1324" t="str">
            <v>CDHU 197 (Fev/25)</v>
          </cell>
        </row>
        <row r="1325">
          <cell r="A1325" t="str">
            <v>24.02.280</v>
          </cell>
          <cell r="B1325" t="str">
            <v>Porta/portão de correr em tela ondulada de aço galvanizado, sob medida</v>
          </cell>
          <cell r="C1325" t="str">
            <v>M2</v>
          </cell>
          <cell r="D1325">
            <v>696.04</v>
          </cell>
          <cell r="E1325">
            <v>90.38</v>
          </cell>
          <cell r="F1325">
            <v>786.42</v>
          </cell>
          <cell r="G1325" t="str">
            <v>CDHU 197 (Fev/25)</v>
          </cell>
        </row>
        <row r="1326">
          <cell r="A1326" t="str">
            <v>24.02.290</v>
          </cell>
          <cell r="B1326" t="str">
            <v>Porta/portão de correr em chapa cega dupla, sob medida</v>
          </cell>
          <cell r="C1326" t="str">
            <v>M2</v>
          </cell>
          <cell r="D1326">
            <v>1233.21</v>
          </cell>
          <cell r="E1326">
            <v>90.38</v>
          </cell>
          <cell r="F1326">
            <v>1323.59</v>
          </cell>
          <cell r="G1326" t="str">
            <v>CDHU 197 (Fev/25)</v>
          </cell>
        </row>
        <row r="1327">
          <cell r="A1327" t="str">
            <v>24.02.410</v>
          </cell>
          <cell r="B1327" t="str">
            <v>Porta em ferro de correr, para receber vidro, sob medida</v>
          </cell>
          <cell r="C1327" t="str">
            <v>M2</v>
          </cell>
          <cell r="D1327">
            <v>1542.33</v>
          </cell>
          <cell r="E1327">
            <v>90.38</v>
          </cell>
          <cell r="F1327">
            <v>1632.71</v>
          </cell>
          <cell r="G1327" t="str">
            <v>CDHU 197 (Fev/25)</v>
          </cell>
        </row>
        <row r="1328">
          <cell r="A1328" t="str">
            <v>24.02.430</v>
          </cell>
          <cell r="B1328" t="str">
            <v>Porta em ferro de abrir, parte inferior chapeada, parte superior para receber vidro, sob medida</v>
          </cell>
          <cell r="C1328" t="str">
            <v>M2</v>
          </cell>
          <cell r="D1328">
            <v>1041.52</v>
          </cell>
          <cell r="E1328">
            <v>90.38</v>
          </cell>
          <cell r="F1328">
            <v>1131.9000000000001</v>
          </cell>
          <cell r="G1328" t="str">
            <v>CDHU 197 (Fev/25)</v>
          </cell>
        </row>
        <row r="1329">
          <cell r="A1329" t="str">
            <v>24.02.450</v>
          </cell>
          <cell r="B1329" t="str">
            <v>Grade de proteção para caixilhos</v>
          </cell>
          <cell r="C1329" t="str">
            <v>M2</v>
          </cell>
          <cell r="D1329">
            <v>1146.6199999999999</v>
          </cell>
          <cell r="E1329">
            <v>60.07</v>
          </cell>
          <cell r="F1329">
            <v>1206.69</v>
          </cell>
          <cell r="G1329" t="str">
            <v>CDHU 197 (Fev/25)</v>
          </cell>
        </row>
        <row r="1330">
          <cell r="A1330" t="str">
            <v>24.02.460</v>
          </cell>
          <cell r="B1330" t="str">
            <v>Porta de abrir em tela ondulada de aço galvanizado, completa</v>
          </cell>
          <cell r="C1330" t="str">
            <v>M2</v>
          </cell>
          <cell r="D1330">
            <v>1160.67</v>
          </cell>
          <cell r="E1330">
            <v>68.95</v>
          </cell>
          <cell r="F1330">
            <v>1229.6199999999999</v>
          </cell>
          <cell r="G1330" t="str">
            <v>CDHU 197 (Fev/25)</v>
          </cell>
        </row>
        <row r="1331">
          <cell r="A1331" t="str">
            <v>24.02.470</v>
          </cell>
          <cell r="B1331" t="str">
            <v>Portinhola de correr em chapa, para ´passa pacote´, completa, sob medida</v>
          </cell>
          <cell r="C1331" t="str">
            <v>M2</v>
          </cell>
          <cell r="D1331">
            <v>2124.83</v>
          </cell>
          <cell r="E1331">
            <v>60.07</v>
          </cell>
          <cell r="F1331">
            <v>2184.9</v>
          </cell>
          <cell r="G1331" t="str">
            <v>CDHU 197 (Fev/25)</v>
          </cell>
        </row>
        <row r="1332">
          <cell r="A1332" t="str">
            <v>24.02.480</v>
          </cell>
          <cell r="B1332" t="str">
            <v>Portinhola de abrir em chapa, para ´passa pacote´, completa, sob medida</v>
          </cell>
          <cell r="C1332" t="str">
            <v>M2</v>
          </cell>
          <cell r="D1332">
            <v>1458.28</v>
          </cell>
          <cell r="E1332">
            <v>60.07</v>
          </cell>
          <cell r="F1332">
            <v>1518.35</v>
          </cell>
          <cell r="G1332" t="str">
            <v>CDHU 197 (Fev/25)</v>
          </cell>
        </row>
        <row r="1333">
          <cell r="A1333" t="str">
            <v>24.02.490</v>
          </cell>
          <cell r="B1333" t="str">
            <v>Grade em barra chata soldada de 1 1/2´ x 1/4´, sob medida</v>
          </cell>
          <cell r="C1333" t="str">
            <v>M2</v>
          </cell>
          <cell r="D1333">
            <v>1644.05</v>
          </cell>
          <cell r="E1333">
            <v>30.16</v>
          </cell>
          <cell r="F1333">
            <v>1674.21</v>
          </cell>
          <cell r="G1333" t="str">
            <v>CDHU 197 (Fev/25)</v>
          </cell>
        </row>
        <row r="1334">
          <cell r="A1334" t="str">
            <v>24.02.590</v>
          </cell>
          <cell r="B1334" t="str">
            <v>Porta de enrolar manual, cega ou vazada</v>
          </cell>
          <cell r="C1334" t="str">
            <v>M2</v>
          </cell>
          <cell r="D1334">
            <v>297.62</v>
          </cell>
          <cell r="E1334">
            <v>47.52</v>
          </cell>
          <cell r="F1334">
            <v>345.14</v>
          </cell>
          <cell r="G1334" t="str">
            <v>CDHU 197 (Fev/25)</v>
          </cell>
        </row>
        <row r="1335">
          <cell r="A1335" t="str">
            <v>24.02.630</v>
          </cell>
          <cell r="B1335" t="str">
            <v>Portão de 2 folhas tubular diâmetro de 3´, com tela em aço galvanizado de 2´, altura acima de 3,00 m, completo</v>
          </cell>
          <cell r="C1335" t="str">
            <v>M2</v>
          </cell>
          <cell r="D1335">
            <v>812.83</v>
          </cell>
          <cell r="E1335">
            <v>90.38</v>
          </cell>
          <cell r="F1335">
            <v>903.21</v>
          </cell>
          <cell r="G1335" t="str">
            <v>CDHU 197 (Fev/25)</v>
          </cell>
        </row>
        <row r="1336">
          <cell r="A1336" t="str">
            <v>24.02.810</v>
          </cell>
          <cell r="B1336" t="str">
            <v>Porta/portão de abrir em chapa cega com isolamento acústico, sob medida</v>
          </cell>
          <cell r="C1336" t="str">
            <v>M2</v>
          </cell>
          <cell r="D1336">
            <v>1199.27</v>
          </cell>
          <cell r="E1336">
            <v>143.41999999999999</v>
          </cell>
          <cell r="F1336">
            <v>1342.69</v>
          </cell>
          <cell r="G1336" t="str">
            <v>CDHU 197 (Fev/25)</v>
          </cell>
        </row>
        <row r="1337">
          <cell r="A1337" t="str">
            <v>24.02.811</v>
          </cell>
          <cell r="B1337" t="str">
            <v>Porta de ferro acústica, espessura de 80mm, batente tripla vedação 185mm, com fechadura e maçaneta - 50 dB</v>
          </cell>
          <cell r="C1337" t="str">
            <v>M2</v>
          </cell>
          <cell r="D1337">
            <v>6716.28</v>
          </cell>
          <cell r="E1337">
            <v>177.04</v>
          </cell>
          <cell r="F1337">
            <v>6893.32</v>
          </cell>
          <cell r="G1337" t="str">
            <v>CDHU 197 (Fev/25)</v>
          </cell>
        </row>
        <row r="1338">
          <cell r="A1338" t="str">
            <v>24.02.840</v>
          </cell>
          <cell r="B1338" t="str">
            <v>Portão basculante em chapa metálica, estruturado com perfis metálicos</v>
          </cell>
          <cell r="C1338" t="str">
            <v>M2</v>
          </cell>
          <cell r="D1338">
            <v>1017.19</v>
          </cell>
          <cell r="E1338">
            <v>60.07</v>
          </cell>
          <cell r="F1338">
            <v>1077.26</v>
          </cell>
          <cell r="G1338" t="str">
            <v>CDHU 197 (Fev/25)</v>
          </cell>
        </row>
        <row r="1339">
          <cell r="A1339" t="str">
            <v>24.02.900</v>
          </cell>
          <cell r="B1339" t="str">
            <v>Porta de abrir em chapa dupla com visor, batente envolvente, completa</v>
          </cell>
          <cell r="C1339" t="str">
            <v>M2</v>
          </cell>
          <cell r="D1339">
            <v>1599.19</v>
          </cell>
          <cell r="E1339">
            <v>68.64</v>
          </cell>
          <cell r="F1339">
            <v>1667.83</v>
          </cell>
          <cell r="G1339" t="str">
            <v>CDHU 197 (Fev/25)</v>
          </cell>
        </row>
        <row r="1340">
          <cell r="A1340" t="str">
            <v>24.02.930</v>
          </cell>
          <cell r="B1340" t="str">
            <v>Portão de 2 folhas tubular, com tela em aço galvanizado de 2´ e fio 10, completo</v>
          </cell>
          <cell r="C1340" t="str">
            <v>M2</v>
          </cell>
          <cell r="D1340">
            <v>1404.44</v>
          </cell>
          <cell r="E1340">
            <v>90.38</v>
          </cell>
          <cell r="F1340">
            <v>1494.82</v>
          </cell>
          <cell r="G1340" t="str">
            <v>CDHU 197 (Fev/25)</v>
          </cell>
        </row>
        <row r="1341">
          <cell r="A1341" t="str">
            <v>24.03</v>
          </cell>
          <cell r="B1341" t="str">
            <v>Elementos em ferro</v>
          </cell>
          <cell r="C1341"/>
          <cell r="D1341"/>
          <cell r="E1341"/>
          <cell r="F1341"/>
          <cell r="G1341">
            <v>5</v>
          </cell>
        </row>
        <row r="1342">
          <cell r="A1342" t="str">
            <v>24.03.040</v>
          </cell>
          <cell r="B1342" t="str">
            <v>Guarda-corpo tubular com tela em aço galvanizado, diâmetro de 1 1/2´</v>
          </cell>
          <cell r="C1342" t="str">
            <v>M</v>
          </cell>
          <cell r="D1342">
            <v>888.8</v>
          </cell>
          <cell r="E1342">
            <v>47.52</v>
          </cell>
          <cell r="F1342">
            <v>936.32</v>
          </cell>
          <cell r="G1342" t="str">
            <v>CDHU 197 (Fev/25)</v>
          </cell>
        </row>
        <row r="1343">
          <cell r="A1343" t="str">
            <v>24.03.060</v>
          </cell>
          <cell r="B1343" t="str">
            <v>Escada marinheiro (em aço galvanizado)</v>
          </cell>
          <cell r="C1343" t="str">
            <v>M</v>
          </cell>
          <cell r="D1343">
            <v>824.95</v>
          </cell>
          <cell r="E1343">
            <v>19.010000000000002</v>
          </cell>
          <cell r="F1343">
            <v>843.96</v>
          </cell>
          <cell r="G1343" t="str">
            <v>CDHU 197 (Fev/25)</v>
          </cell>
        </row>
        <row r="1344">
          <cell r="A1344" t="str">
            <v>24.03.080</v>
          </cell>
          <cell r="B1344" t="str">
            <v>Escada marinheiro com guarda corpo (em aço galvanizado)</v>
          </cell>
          <cell r="C1344" t="str">
            <v>M</v>
          </cell>
          <cell r="D1344">
            <v>1317.74</v>
          </cell>
          <cell r="E1344">
            <v>47.52</v>
          </cell>
          <cell r="F1344">
            <v>1365.26</v>
          </cell>
          <cell r="G1344" t="str">
            <v>CDHU 197 (Fev/25)</v>
          </cell>
        </row>
        <row r="1345">
          <cell r="A1345" t="str">
            <v>24.03.100</v>
          </cell>
          <cell r="B1345" t="str">
            <v>Alçapão/tampa em chapa de ferro com porta cadeado</v>
          </cell>
          <cell r="C1345" t="str">
            <v>M2</v>
          </cell>
          <cell r="D1345">
            <v>1334.25</v>
          </cell>
          <cell r="E1345">
            <v>95.04</v>
          </cell>
          <cell r="F1345">
            <v>1429.29</v>
          </cell>
          <cell r="G1345" t="str">
            <v>CDHU 197 (Fev/25)</v>
          </cell>
        </row>
        <row r="1346">
          <cell r="A1346" t="str">
            <v>24.03.200</v>
          </cell>
          <cell r="B1346" t="str">
            <v>Tela de proteção tipo mosquiteira em aço galvanizado, com requadro em perfis de ferro</v>
          </cell>
          <cell r="C1346" t="str">
            <v>M2</v>
          </cell>
          <cell r="D1346">
            <v>1073.1199999999999</v>
          </cell>
          <cell r="E1346">
            <v>15.68</v>
          </cell>
          <cell r="F1346">
            <v>1088.8</v>
          </cell>
          <cell r="G1346" t="str">
            <v>CDHU 197 (Fev/25)</v>
          </cell>
        </row>
        <row r="1347">
          <cell r="A1347" t="str">
            <v>24.03.210</v>
          </cell>
          <cell r="B1347" t="str">
            <v>Tela de proteção em malha ondulada de 1´, fio 12 (BWG), com requadro</v>
          </cell>
          <cell r="C1347" t="str">
            <v>M2</v>
          </cell>
          <cell r="D1347">
            <v>383.59</v>
          </cell>
          <cell r="E1347">
            <v>206.79</v>
          </cell>
          <cell r="F1347">
            <v>590.38</v>
          </cell>
          <cell r="G1347" t="str">
            <v>CDHU 197 (Fev/25)</v>
          </cell>
        </row>
        <row r="1348">
          <cell r="A1348" t="str">
            <v>24.03.290</v>
          </cell>
          <cell r="B1348" t="str">
            <v>Fechamento em chapa de aço galvanizada nº 14 MSG, perfurada com diâmetro de 12,7 mm, requadro em chapa dobrada</v>
          </cell>
          <cell r="C1348" t="str">
            <v>M2</v>
          </cell>
          <cell r="D1348">
            <v>1027.07</v>
          </cell>
          <cell r="E1348">
            <v>30.16</v>
          </cell>
          <cell r="F1348">
            <v>1057.23</v>
          </cell>
          <cell r="G1348" t="str">
            <v>CDHU 197 (Fev/25)</v>
          </cell>
        </row>
        <row r="1349">
          <cell r="A1349" t="str">
            <v>24.03.300</v>
          </cell>
          <cell r="B1349" t="str">
            <v>Fechamento em chapa expandida losangular de 10 x 20 mm, com requadro em cantoneira de aço carbono</v>
          </cell>
          <cell r="C1349" t="str">
            <v>M2</v>
          </cell>
          <cell r="D1349">
            <v>702</v>
          </cell>
          <cell r="E1349">
            <v>60.07</v>
          </cell>
          <cell r="F1349">
            <v>762.07</v>
          </cell>
          <cell r="G1349" t="str">
            <v>CDHU 197 (Fev/25)</v>
          </cell>
        </row>
        <row r="1350">
          <cell r="A1350" t="str">
            <v>24.03.310</v>
          </cell>
          <cell r="B1350" t="str">
            <v>Corrimão tubular em aço galvanizado, diâmetro 1 1/2´</v>
          </cell>
          <cell r="C1350" t="str">
            <v>M</v>
          </cell>
          <cell r="D1350">
            <v>206.61</v>
          </cell>
          <cell r="E1350">
            <v>23.77</v>
          </cell>
          <cell r="F1350">
            <v>230.38</v>
          </cell>
          <cell r="G1350" t="str">
            <v>CDHU 197 (Fev/25)</v>
          </cell>
        </row>
        <row r="1351">
          <cell r="A1351" t="str">
            <v>24.03.320</v>
          </cell>
          <cell r="B1351" t="str">
            <v>Corrimão tubular em aço galvanizado, diâmetro 2´</v>
          </cell>
          <cell r="C1351" t="str">
            <v>M</v>
          </cell>
          <cell r="D1351">
            <v>253.73</v>
          </cell>
          <cell r="E1351">
            <v>23.77</v>
          </cell>
          <cell r="F1351">
            <v>277.5</v>
          </cell>
          <cell r="G1351" t="str">
            <v>CDHU 197 (Fev/25)</v>
          </cell>
        </row>
        <row r="1352">
          <cell r="A1352" t="str">
            <v>24.03.340</v>
          </cell>
          <cell r="B1352" t="str">
            <v>Tampa em chapa de segurança tipo xadrez, aço galvanizado a fogo antiderrapante de 1/4´</v>
          </cell>
          <cell r="C1352" t="str">
            <v>M2</v>
          </cell>
          <cell r="D1352">
            <v>1384.79</v>
          </cell>
          <cell r="E1352">
            <v>68.95</v>
          </cell>
          <cell r="F1352">
            <v>1453.74</v>
          </cell>
          <cell r="G1352" t="str">
            <v>CDHU 197 (Fev/25)</v>
          </cell>
        </row>
        <row r="1353">
          <cell r="A1353" t="str">
            <v>24.03.410</v>
          </cell>
          <cell r="B1353" t="str">
            <v>Fechamento em chapa perfurada, furos quadrados 4 x 4 mm, com requadro em cantoneira de aço carbono</v>
          </cell>
          <cell r="C1353" t="str">
            <v>M2</v>
          </cell>
          <cell r="D1353">
            <v>1208.67</v>
          </cell>
          <cell r="E1353">
            <v>30.16</v>
          </cell>
          <cell r="F1353">
            <v>1238.83</v>
          </cell>
          <cell r="G1353" t="str">
            <v>CDHU 197 (Fev/25)</v>
          </cell>
        </row>
        <row r="1354">
          <cell r="A1354" t="str">
            <v>24.03.680</v>
          </cell>
          <cell r="B1354" t="str">
            <v>Grade para piso eletrofundida, malha 30 x 100 mm, com barra de 40 x 2 mm</v>
          </cell>
          <cell r="C1354" t="str">
            <v>M2</v>
          </cell>
          <cell r="D1354">
            <v>1231.3499999999999</v>
          </cell>
          <cell r="E1354">
            <v>60.07</v>
          </cell>
          <cell r="F1354">
            <v>1291.42</v>
          </cell>
          <cell r="G1354" t="str">
            <v>CDHU 197 (Fev/25)</v>
          </cell>
        </row>
        <row r="1355">
          <cell r="A1355" t="str">
            <v>24.03.690</v>
          </cell>
          <cell r="B1355" t="str">
            <v>Grade para forro eletrofundida, malha 25 x 100 mm, com barra de 25 x 2 mm</v>
          </cell>
          <cell r="C1355" t="str">
            <v>M2</v>
          </cell>
          <cell r="D1355">
            <v>718.29</v>
          </cell>
          <cell r="E1355">
            <v>19.010000000000002</v>
          </cell>
          <cell r="F1355">
            <v>737.3</v>
          </cell>
          <cell r="G1355" t="str">
            <v>CDHU 197 (Fev/25)</v>
          </cell>
        </row>
        <row r="1356">
          <cell r="A1356" t="str">
            <v>24.03.930</v>
          </cell>
          <cell r="B1356" t="str">
            <v>Porta de enrolar automatizada, em chapa de aço galvanizada microperfurada, com pintura eletrostática, com controle remoto</v>
          </cell>
          <cell r="C1356" t="str">
            <v>M2</v>
          </cell>
          <cell r="D1356">
            <v>652.54</v>
          </cell>
          <cell r="E1356"/>
          <cell r="F1356">
            <v>652.54</v>
          </cell>
          <cell r="G1356" t="str">
            <v>CDHU 197 (Fev/25)</v>
          </cell>
        </row>
        <row r="1357">
          <cell r="A1357" t="str">
            <v>24.04</v>
          </cell>
          <cell r="B1357" t="str">
            <v>Esquadria, serralheria de seguranca</v>
          </cell>
          <cell r="C1357"/>
          <cell r="D1357"/>
          <cell r="E1357"/>
          <cell r="F1357"/>
          <cell r="G1357">
            <v>5</v>
          </cell>
        </row>
        <row r="1358">
          <cell r="A1358" t="str">
            <v>24.04.150</v>
          </cell>
          <cell r="B1358" t="str">
            <v>Porta de segurança de correr suspensa em grade de aço SAE 1045, diâmetro de 1´, completa, sem têmpera e revenimento</v>
          </cell>
          <cell r="C1358" t="str">
            <v>M2</v>
          </cell>
          <cell r="D1358">
            <v>3185.99</v>
          </cell>
          <cell r="E1358">
            <v>66.739999999999995</v>
          </cell>
          <cell r="F1358">
            <v>3252.73</v>
          </cell>
          <cell r="G1358" t="str">
            <v>CDHU 197 (Fev/25)</v>
          </cell>
        </row>
        <row r="1359">
          <cell r="A1359" t="str">
            <v>24.04.220</v>
          </cell>
          <cell r="B1359" t="str">
            <v>Grade de segurança em aço SAE 1045, diâmetro 1´, sem têmpera e revenimento</v>
          </cell>
          <cell r="C1359" t="str">
            <v>M2</v>
          </cell>
          <cell r="D1359">
            <v>1875.67</v>
          </cell>
          <cell r="E1359">
            <v>66.739999999999995</v>
          </cell>
          <cell r="F1359">
            <v>1942.41</v>
          </cell>
          <cell r="G1359" t="str">
            <v>CDHU 197 (Fev/25)</v>
          </cell>
        </row>
        <row r="1360">
          <cell r="A1360" t="str">
            <v>24.04.230</v>
          </cell>
          <cell r="B1360" t="str">
            <v>Grade de segurança em aço SAE 1045, para janela, diâmetro 1´, sem têmpera e revenimento</v>
          </cell>
          <cell r="C1360" t="str">
            <v>M2</v>
          </cell>
          <cell r="D1360">
            <v>2011.78</v>
          </cell>
          <cell r="E1360">
            <v>66.739999999999995</v>
          </cell>
          <cell r="F1360">
            <v>2078.52</v>
          </cell>
          <cell r="G1360" t="str">
            <v>CDHU 197 (Fev/25)</v>
          </cell>
        </row>
        <row r="1361">
          <cell r="A1361" t="str">
            <v>24.04.240</v>
          </cell>
          <cell r="B1361" t="str">
            <v>Grade de segurança em aço SAE 1045 chapeada, diâmetro 1´, sem têmpera e revenimento</v>
          </cell>
          <cell r="C1361" t="str">
            <v>M2</v>
          </cell>
          <cell r="D1361">
            <v>3047.44</v>
          </cell>
          <cell r="E1361">
            <v>66.739999999999995</v>
          </cell>
          <cell r="F1361">
            <v>3114.18</v>
          </cell>
          <cell r="G1361" t="str">
            <v>CDHU 197 (Fev/25)</v>
          </cell>
        </row>
        <row r="1362">
          <cell r="A1362" t="str">
            <v>24.04.250</v>
          </cell>
          <cell r="B1362" t="str">
            <v>Porta de segurança de abrir em grade de aço SAE 1045, diâmetro 1´, completa, sem têmpera e revenimento</v>
          </cell>
          <cell r="C1362" t="str">
            <v>M2</v>
          </cell>
          <cell r="D1362">
            <v>2456.61</v>
          </cell>
          <cell r="E1362">
            <v>122.2</v>
          </cell>
          <cell r="F1362">
            <v>2578.81</v>
          </cell>
          <cell r="G1362" t="str">
            <v>CDHU 197 (Fev/25)</v>
          </cell>
        </row>
        <row r="1363">
          <cell r="A1363" t="str">
            <v>24.04.260</v>
          </cell>
          <cell r="B1363" t="str">
            <v>Porta de segurança de abrir em grade de aço SAE 1045 chapeada, diâmetro 1´, completa, sem têmpera e revenimento</v>
          </cell>
          <cell r="C1363" t="str">
            <v>M2</v>
          </cell>
          <cell r="D1363">
            <v>3701.38</v>
          </cell>
          <cell r="E1363">
            <v>122.2</v>
          </cell>
          <cell r="F1363">
            <v>3823.58</v>
          </cell>
          <cell r="G1363" t="str">
            <v>CDHU 197 (Fev/25)</v>
          </cell>
        </row>
        <row r="1364">
          <cell r="A1364" t="str">
            <v>24.04.270</v>
          </cell>
          <cell r="B1364" t="str">
            <v>Porta de segurança de abrir em grade de aço SAE 1045, diâmetro 1´, com ferrolho longo embutido em caixa, completa, sem têmpera e revenimento</v>
          </cell>
          <cell r="C1364" t="str">
            <v>M2</v>
          </cell>
          <cell r="D1364">
            <v>2960.43</v>
          </cell>
          <cell r="E1364">
            <v>122.2</v>
          </cell>
          <cell r="F1364">
            <v>3082.63</v>
          </cell>
          <cell r="G1364" t="str">
            <v>CDHU 197 (Fev/25)</v>
          </cell>
        </row>
        <row r="1365">
          <cell r="A1365" t="str">
            <v>24.04.280</v>
          </cell>
          <cell r="B1365" t="str">
            <v>Portão de segurança de abrir em grade de aço SAE 1045 chapeado, para muralha, diâmetro 1´, completo, sem têmpera e revenimento</v>
          </cell>
          <cell r="C1365" t="str">
            <v>M2</v>
          </cell>
          <cell r="D1365">
            <v>3746.88</v>
          </cell>
          <cell r="E1365">
            <v>122.2</v>
          </cell>
          <cell r="F1365">
            <v>3869.08</v>
          </cell>
          <cell r="G1365" t="str">
            <v>CDHU 197 (Fev/25)</v>
          </cell>
        </row>
        <row r="1366">
          <cell r="A1366" t="str">
            <v>24.04.300</v>
          </cell>
          <cell r="B1366" t="str">
            <v>Grade de segurança em aço SAE 1045, diâmetro 1´, com têmpera e revenimento</v>
          </cell>
          <cell r="C1366" t="str">
            <v>M2</v>
          </cell>
          <cell r="D1366">
            <v>2433.27</v>
          </cell>
          <cell r="E1366">
            <v>66.739999999999995</v>
          </cell>
          <cell r="F1366">
            <v>2500.0100000000002</v>
          </cell>
          <cell r="G1366" t="str">
            <v>CDHU 197 (Fev/25)</v>
          </cell>
        </row>
        <row r="1367">
          <cell r="A1367" t="str">
            <v>24.04.310</v>
          </cell>
          <cell r="B1367" t="str">
            <v>Grade de segurança em aço SAE 1045, para janela, diâmetro 1´, com têmpera e revenimento</v>
          </cell>
          <cell r="C1367" t="str">
            <v>M2</v>
          </cell>
          <cell r="D1367">
            <v>2455.6799999999998</v>
          </cell>
          <cell r="E1367">
            <v>66.739999999999995</v>
          </cell>
          <cell r="F1367">
            <v>2522.42</v>
          </cell>
          <cell r="G1367" t="str">
            <v>CDHU 197 (Fev/25)</v>
          </cell>
        </row>
        <row r="1368">
          <cell r="A1368" t="str">
            <v>24.04.320</v>
          </cell>
          <cell r="B1368" t="str">
            <v>Grade de segurança em aço SAE 1045 chapeada, diâmetro 1´, com têmpera e revenimento</v>
          </cell>
          <cell r="C1368" t="str">
            <v>M2</v>
          </cell>
          <cell r="D1368">
            <v>3643.97</v>
          </cell>
          <cell r="E1368">
            <v>66.739999999999995</v>
          </cell>
          <cell r="F1368">
            <v>3710.71</v>
          </cell>
          <cell r="G1368" t="str">
            <v>CDHU 197 (Fev/25)</v>
          </cell>
        </row>
        <row r="1369">
          <cell r="A1369" t="str">
            <v>24.04.330</v>
          </cell>
          <cell r="B1369" t="str">
            <v>Porta de segurança de abrir em grade de aço SAE 1045, diâmetro 1´, completa, com têmpera e revenimento</v>
          </cell>
          <cell r="C1369" t="str">
            <v>M2</v>
          </cell>
          <cell r="D1369">
            <v>3030.96</v>
          </cell>
          <cell r="E1369">
            <v>122.2</v>
          </cell>
          <cell r="F1369">
            <v>3153.16</v>
          </cell>
          <cell r="G1369" t="str">
            <v>CDHU 197 (Fev/25)</v>
          </cell>
        </row>
        <row r="1370">
          <cell r="A1370" t="str">
            <v>24.04.340</v>
          </cell>
          <cell r="B1370" t="str">
            <v>Porta de segurança de abrir em grade de aço SAE 1045 chapeada, diâmetro 1´, completa, com têmpera e revenimento</v>
          </cell>
          <cell r="C1370" t="str">
            <v>M2</v>
          </cell>
          <cell r="D1370">
            <v>4289.91</v>
          </cell>
          <cell r="E1370">
            <v>122.2</v>
          </cell>
          <cell r="F1370">
            <v>4412.1099999999997</v>
          </cell>
          <cell r="G1370" t="str">
            <v>CDHU 197 (Fev/25)</v>
          </cell>
        </row>
        <row r="1371">
          <cell r="A1371" t="str">
            <v>24.04.350</v>
          </cell>
          <cell r="B1371" t="str">
            <v>Porta de segurança de abrir em grade de aço SAE 1045, diâmetro 1´, com ferrolho longo embutido em caixa, completa, com têmpera e revenimento</v>
          </cell>
          <cell r="C1371" t="str">
            <v>M2</v>
          </cell>
          <cell r="D1371">
            <v>3283.57</v>
          </cell>
          <cell r="E1371">
            <v>122.2</v>
          </cell>
          <cell r="F1371">
            <v>3405.77</v>
          </cell>
          <cell r="G1371" t="str">
            <v>CDHU 197 (Fev/25)</v>
          </cell>
        </row>
        <row r="1372">
          <cell r="A1372" t="str">
            <v>24.04.360</v>
          </cell>
          <cell r="B1372" t="str">
            <v>Porta de segurança de abrir em grade de aço SAE 1045 chapeada, com isolamento acústico, diâmetro 1´, completa, com têmpera e revenimento</v>
          </cell>
          <cell r="C1372" t="str">
            <v>M2</v>
          </cell>
          <cell r="D1372">
            <v>4324.07</v>
          </cell>
          <cell r="E1372">
            <v>122.2</v>
          </cell>
          <cell r="F1372">
            <v>4446.2700000000004</v>
          </cell>
          <cell r="G1372" t="str">
            <v>CDHU 197 (Fev/25)</v>
          </cell>
        </row>
        <row r="1373">
          <cell r="A1373" t="str">
            <v>24.04.370</v>
          </cell>
          <cell r="B1373" t="str">
            <v>Portão de segurança de abrir em grade de aço SAE 1045 chapeado, para muralha, diâmetro 1´, completo, com têmpera e revenimento</v>
          </cell>
          <cell r="C1373" t="str">
            <v>M2</v>
          </cell>
          <cell r="D1373">
            <v>4390.26</v>
          </cell>
          <cell r="E1373">
            <v>122.2</v>
          </cell>
          <cell r="F1373">
            <v>4512.46</v>
          </cell>
          <cell r="G1373" t="str">
            <v>CDHU 197 (Fev/25)</v>
          </cell>
        </row>
        <row r="1374">
          <cell r="A1374" t="str">
            <v>24.04.380</v>
          </cell>
          <cell r="B1374" t="str">
            <v>Porta de segurança de correr suspensa em grade de aço SAE 1045, chapeada, diâmetro de 1´, completa, sem têmpera e revenimento</v>
          </cell>
          <cell r="C1374" t="str">
            <v>M2</v>
          </cell>
          <cell r="D1374">
            <v>4213.26</v>
          </cell>
          <cell r="E1374">
            <v>66.739999999999995</v>
          </cell>
          <cell r="F1374">
            <v>4280</v>
          </cell>
          <cell r="G1374" t="str">
            <v>CDHU 197 (Fev/25)</v>
          </cell>
        </row>
        <row r="1375">
          <cell r="A1375" t="str">
            <v>24.04.400</v>
          </cell>
          <cell r="B1375" t="str">
            <v>Porta de segurança de correr em grade de aço SAE 1045, diâmetro de 1´, completa, com têmpera e revenimento</v>
          </cell>
          <cell r="C1375" t="str">
            <v>M2</v>
          </cell>
          <cell r="D1375">
            <v>2667.92</v>
          </cell>
          <cell r="E1375">
            <v>66.739999999999995</v>
          </cell>
          <cell r="F1375">
            <v>2734.66</v>
          </cell>
          <cell r="G1375" t="str">
            <v>CDHU 197 (Fev/25)</v>
          </cell>
        </row>
        <row r="1376">
          <cell r="A1376" t="str">
            <v>24.04.410</v>
          </cell>
          <cell r="B1376" t="str">
            <v>Porta de segurança de correr suspensa em grade de aço SAE 1045 chapeada, diâmetro de 1´, completa, com têmpera e revenimento</v>
          </cell>
          <cell r="C1376" t="str">
            <v>M2</v>
          </cell>
          <cell r="D1376">
            <v>4524.82</v>
          </cell>
          <cell r="E1376">
            <v>66.739999999999995</v>
          </cell>
          <cell r="F1376">
            <v>4591.5600000000004</v>
          </cell>
          <cell r="G1376" t="str">
            <v>CDHU 197 (Fev/25)</v>
          </cell>
        </row>
        <row r="1377">
          <cell r="A1377" t="str">
            <v>24.04.420</v>
          </cell>
          <cell r="B1377" t="str">
            <v>Porta de segurança de correr em grade de aço SAE 1045 chapeada, diâmetro de 1´, completa, sem têmpera e revenimento</v>
          </cell>
          <cell r="C1377" t="str">
            <v>M2</v>
          </cell>
          <cell r="D1377">
            <v>3937.63</v>
          </cell>
          <cell r="E1377">
            <v>267.69</v>
          </cell>
          <cell r="F1377">
            <v>4205.32</v>
          </cell>
          <cell r="G1377" t="str">
            <v>CDHU 197 (Fev/25)</v>
          </cell>
        </row>
        <row r="1378">
          <cell r="A1378" t="str">
            <v>24.04.430</v>
          </cell>
          <cell r="B1378" t="str">
            <v>Porta de segurança de correr em grade de aço SAE 1045, diâmetro de 1´, completa, sem têmpera e revenimento</v>
          </cell>
          <cell r="C1378" t="str">
            <v>M2</v>
          </cell>
          <cell r="D1378">
            <v>3506.62</v>
          </cell>
          <cell r="E1378">
            <v>66.739999999999995</v>
          </cell>
          <cell r="F1378">
            <v>3573.36</v>
          </cell>
          <cell r="G1378" t="str">
            <v>CDHU 197 (Fev/25)</v>
          </cell>
        </row>
        <row r="1379">
          <cell r="A1379" t="str">
            <v>24.04.610</v>
          </cell>
          <cell r="B1379" t="str">
            <v>Caixilho de segurança em aço SAE 1010/1020 tipo fixo e de correr, para receber vidro, com bandeira tipo veneziana</v>
          </cell>
          <cell r="C1379" t="str">
            <v>M2</v>
          </cell>
          <cell r="D1379">
            <v>1720.14</v>
          </cell>
          <cell r="E1379">
            <v>66.739999999999995</v>
          </cell>
          <cell r="F1379">
            <v>1786.88</v>
          </cell>
          <cell r="G1379" t="str">
            <v>CDHU 197 (Fev/25)</v>
          </cell>
        </row>
        <row r="1380">
          <cell r="A1380" t="str">
            <v>24.04.620</v>
          </cell>
          <cell r="B1380" t="str">
            <v>Guichê de segurança em grade de aço SAE 1045, diâmetro de 1´', com têmpera e revenimento</v>
          </cell>
          <cell r="C1380" t="str">
            <v>M2</v>
          </cell>
          <cell r="D1380">
            <v>2791.23</v>
          </cell>
          <cell r="E1380">
            <v>66.739999999999995</v>
          </cell>
          <cell r="F1380">
            <v>2857.97</v>
          </cell>
          <cell r="G1380" t="str">
            <v>CDHU 197 (Fev/25)</v>
          </cell>
        </row>
        <row r="1381">
          <cell r="A1381" t="str">
            <v>24.04.630</v>
          </cell>
          <cell r="B1381" t="str">
            <v>Guichê de segurança em grade de aço SAE 1045, diâmetro de 1´', sem têmpera e revenimento</v>
          </cell>
          <cell r="C1381" t="str">
            <v>M2</v>
          </cell>
          <cell r="D1381">
            <v>2286.7800000000002</v>
          </cell>
          <cell r="E1381">
            <v>66.739999999999995</v>
          </cell>
          <cell r="F1381">
            <v>2353.52</v>
          </cell>
          <cell r="G1381" t="str">
            <v>CDHU 197 (Fev/25)</v>
          </cell>
        </row>
        <row r="1382">
          <cell r="A1382" t="str">
            <v>24.06</v>
          </cell>
          <cell r="B1382" t="str">
            <v>Esquadria, serralheria e elemento em ferro.</v>
          </cell>
          <cell r="C1382"/>
          <cell r="D1382"/>
          <cell r="E1382"/>
          <cell r="F1382"/>
          <cell r="G1382">
            <v>5</v>
          </cell>
        </row>
        <row r="1383">
          <cell r="A1383" t="str">
            <v>24.06.030</v>
          </cell>
          <cell r="B1383" t="str">
            <v>Guarda-corpo com vidro de 8 mm, em tubo de aço galvanizado, diâmetro 1 1/2´</v>
          </cell>
          <cell r="C1383" t="str">
            <v>M</v>
          </cell>
          <cell r="D1383">
            <v>899.66</v>
          </cell>
          <cell r="E1383">
            <v>55.46</v>
          </cell>
          <cell r="F1383">
            <v>955.12</v>
          </cell>
          <cell r="G1383" t="str">
            <v>CDHU 197 (Fev/25)</v>
          </cell>
        </row>
        <row r="1384">
          <cell r="A1384" t="str">
            <v>24.07</v>
          </cell>
          <cell r="B1384" t="str">
            <v>Portas, portoes e gradis.</v>
          </cell>
          <cell r="C1384"/>
          <cell r="D1384"/>
          <cell r="E1384"/>
          <cell r="F1384"/>
          <cell r="G1384">
            <v>5</v>
          </cell>
        </row>
        <row r="1385">
          <cell r="A1385" t="str">
            <v>24.07.030</v>
          </cell>
          <cell r="B1385" t="str">
            <v>Porta de enrolar automatizado, em perfil meia cana perfurado, tipo transvision</v>
          </cell>
          <cell r="C1385" t="str">
            <v>M2</v>
          </cell>
          <cell r="D1385">
            <v>691.58</v>
          </cell>
          <cell r="E1385">
            <v>47.52</v>
          </cell>
          <cell r="F1385">
            <v>739.1</v>
          </cell>
          <cell r="G1385" t="str">
            <v>CDHU 197 (Fev/25)</v>
          </cell>
        </row>
        <row r="1386">
          <cell r="A1386" t="str">
            <v>24.07.040</v>
          </cell>
          <cell r="B1386" t="str">
            <v>Porta de abrir em chapa de aço galvanizado, com requadro em tela ondulada malha 2´ e fio 12</v>
          </cell>
          <cell r="C1386" t="str">
            <v>M2</v>
          </cell>
          <cell r="D1386">
            <v>931.73</v>
          </cell>
          <cell r="E1386">
            <v>133.30000000000001</v>
          </cell>
          <cell r="F1386">
            <v>1065.03</v>
          </cell>
          <cell r="G1386" t="str">
            <v>CDHU 197 (Fev/25)</v>
          </cell>
        </row>
        <row r="1387">
          <cell r="A1387" t="str">
            <v>24.08</v>
          </cell>
          <cell r="B1387" t="str">
            <v>Esquadria, serralheria e elemento em aco inoxidavel</v>
          </cell>
          <cell r="C1387"/>
          <cell r="D1387"/>
          <cell r="E1387"/>
          <cell r="F1387"/>
          <cell r="G1387">
            <v>5</v>
          </cell>
        </row>
        <row r="1388">
          <cell r="A1388" t="str">
            <v>24.08.020</v>
          </cell>
          <cell r="B1388" t="str">
            <v>Corrimão duplo em tubo de aço inoxidável escovado, com diâmetro de 1 1/2´ e montantes com diâmetro de 2´</v>
          </cell>
          <cell r="C1388" t="str">
            <v>M</v>
          </cell>
          <cell r="D1388">
            <v>696.46</v>
          </cell>
          <cell r="E1388">
            <v>57.03</v>
          </cell>
          <cell r="F1388">
            <v>753.49</v>
          </cell>
          <cell r="G1388" t="str">
            <v>CDHU 197 (Fev/25)</v>
          </cell>
        </row>
        <row r="1389">
          <cell r="A1389" t="str">
            <v>24.08.031</v>
          </cell>
          <cell r="B1389" t="str">
            <v>Corrimão em tubo de aço inoxidável escovado, diâmetro de 1 1/2"</v>
          </cell>
          <cell r="C1389" t="str">
            <v>M</v>
          </cell>
          <cell r="D1389">
            <v>549.4</v>
          </cell>
          <cell r="E1389">
            <v>23.77</v>
          </cell>
          <cell r="F1389">
            <v>573.16999999999996</v>
          </cell>
          <cell r="G1389" t="str">
            <v>CDHU 197 (Fev/25)</v>
          </cell>
        </row>
        <row r="1390">
          <cell r="A1390" t="str">
            <v>24.08.040</v>
          </cell>
          <cell r="B1390" t="str">
            <v>Corrimão em tubo de aço inoxidável escovado, diâmetro de 1 1/2´ e montantes com diâmetro de 2´</v>
          </cell>
          <cell r="C1390" t="str">
            <v>M</v>
          </cell>
          <cell r="D1390">
            <v>617.08000000000004</v>
          </cell>
          <cell r="E1390">
            <v>47.52</v>
          </cell>
          <cell r="F1390">
            <v>664.6</v>
          </cell>
          <cell r="G1390" t="str">
            <v>CDHU 197 (Fev/25)</v>
          </cell>
        </row>
        <row r="1391">
          <cell r="A1391" t="str">
            <v>24.20</v>
          </cell>
          <cell r="B1391" t="str">
            <v>Reparos, conservacoes e complementos - GRUPO 24</v>
          </cell>
          <cell r="C1391"/>
          <cell r="D1391"/>
          <cell r="E1391"/>
          <cell r="F1391"/>
          <cell r="G1391">
            <v>5</v>
          </cell>
        </row>
        <row r="1392">
          <cell r="A1392" t="str">
            <v>24.20.020</v>
          </cell>
          <cell r="B1392" t="str">
            <v>Recolocação de esquadrias metálicas</v>
          </cell>
          <cell r="C1392" t="str">
            <v>M2</v>
          </cell>
          <cell r="D1392"/>
          <cell r="E1392">
            <v>47.52</v>
          </cell>
          <cell r="F1392">
            <v>47.52</v>
          </cell>
          <cell r="G1392" t="str">
            <v>CDHU 197 (Fev/25)</v>
          </cell>
        </row>
        <row r="1393">
          <cell r="A1393" t="str">
            <v>24.20.040</v>
          </cell>
          <cell r="B1393" t="str">
            <v>Recolocação de batentes</v>
          </cell>
          <cell r="C1393" t="str">
            <v>M</v>
          </cell>
          <cell r="D1393">
            <v>2</v>
          </cell>
          <cell r="E1393">
            <v>12.35</v>
          </cell>
          <cell r="F1393">
            <v>14.35</v>
          </cell>
          <cell r="G1393" t="str">
            <v>CDHU 197 (Fev/25)</v>
          </cell>
        </row>
        <row r="1394">
          <cell r="A1394" t="str">
            <v>24.20.060</v>
          </cell>
          <cell r="B1394" t="str">
            <v>Recolocação de escada de marinheiro</v>
          </cell>
          <cell r="C1394" t="str">
            <v>M</v>
          </cell>
          <cell r="D1394"/>
          <cell r="E1394">
            <v>28.51</v>
          </cell>
          <cell r="F1394">
            <v>28.51</v>
          </cell>
          <cell r="G1394" t="str">
            <v>CDHU 197 (Fev/25)</v>
          </cell>
        </row>
        <row r="1395">
          <cell r="A1395" t="str">
            <v>24.20.090</v>
          </cell>
          <cell r="B1395" t="str">
            <v>Solda MIG em esquadrias metálicas</v>
          </cell>
          <cell r="C1395" t="str">
            <v>M</v>
          </cell>
          <cell r="D1395">
            <v>25.47</v>
          </cell>
          <cell r="E1395">
            <v>29.68</v>
          </cell>
          <cell r="F1395">
            <v>55.15</v>
          </cell>
          <cell r="G1395" t="str">
            <v>CDHU 197 (Fev/25)</v>
          </cell>
        </row>
        <row r="1396">
          <cell r="A1396" t="str">
            <v>24.20.100</v>
          </cell>
          <cell r="B1396" t="str">
            <v>Brete para instalação lateral em grade de segurança</v>
          </cell>
          <cell r="C1396" t="str">
            <v>CJ</v>
          </cell>
          <cell r="D1396">
            <v>3958.76</v>
          </cell>
          <cell r="E1396">
            <v>110.92</v>
          </cell>
          <cell r="F1396">
            <v>4069.68</v>
          </cell>
          <cell r="G1396" t="str">
            <v>CDHU 197 (Fev/25)</v>
          </cell>
        </row>
        <row r="1397">
          <cell r="A1397" t="str">
            <v>24.20.120</v>
          </cell>
          <cell r="B1397" t="str">
            <v>Batente em chapa dobrada para portas</v>
          </cell>
          <cell r="C1397" t="str">
            <v>M</v>
          </cell>
          <cell r="D1397">
            <v>242.96</v>
          </cell>
          <cell r="E1397">
            <v>12.35</v>
          </cell>
          <cell r="F1397">
            <v>255.31</v>
          </cell>
          <cell r="G1397" t="str">
            <v>CDHU 197 (Fev/25)</v>
          </cell>
        </row>
        <row r="1398">
          <cell r="A1398" t="str">
            <v>24.20.140</v>
          </cell>
          <cell r="B1398" t="str">
            <v>Batente em chapa de aço SAE 1010/1020, espessura de 3/16´, para obras de segurança</v>
          </cell>
          <cell r="C1398" t="str">
            <v>M</v>
          </cell>
          <cell r="D1398">
            <v>324.17</v>
          </cell>
          <cell r="E1398">
            <v>12.35</v>
          </cell>
          <cell r="F1398">
            <v>336.52</v>
          </cell>
          <cell r="G1398" t="str">
            <v>CDHU 197 (Fev/25)</v>
          </cell>
        </row>
        <row r="1399">
          <cell r="A1399" t="str">
            <v>24.20.200</v>
          </cell>
          <cell r="B1399" t="str">
            <v>Chapa de ferro nº 14, inclusive soldagem</v>
          </cell>
          <cell r="C1399" t="str">
            <v>M2</v>
          </cell>
          <cell r="D1399">
            <v>271.20999999999998</v>
          </cell>
          <cell r="E1399">
            <v>57.03</v>
          </cell>
          <cell r="F1399">
            <v>328.24</v>
          </cell>
          <cell r="G1399" t="str">
            <v>CDHU 197 (Fev/25)</v>
          </cell>
        </row>
        <row r="1400">
          <cell r="A1400" t="str">
            <v>24.20.230</v>
          </cell>
          <cell r="B1400" t="str">
            <v>Tela ondulada em aço galvanizado fio 10 BWG, malha de 1´</v>
          </cell>
          <cell r="C1400" t="str">
            <v>M2</v>
          </cell>
          <cell r="D1400">
            <v>108</v>
          </cell>
          <cell r="E1400">
            <v>10.34</v>
          </cell>
          <cell r="F1400">
            <v>118.34</v>
          </cell>
          <cell r="G1400" t="str">
            <v>CDHU 197 (Fev/25)</v>
          </cell>
        </row>
        <row r="1401">
          <cell r="A1401" t="str">
            <v>24.20.270</v>
          </cell>
          <cell r="B1401" t="str">
            <v>Tela em aço galvanizado fio 16 BWG, malha de 1´ - tipo alambrado</v>
          </cell>
          <cell r="C1401" t="str">
            <v>M2</v>
          </cell>
          <cell r="D1401">
            <v>38.49</v>
          </cell>
          <cell r="E1401">
            <v>10.34</v>
          </cell>
          <cell r="F1401">
            <v>48.83</v>
          </cell>
          <cell r="G1401" t="str">
            <v>CDHU 197 (Fev/25)</v>
          </cell>
        </row>
        <row r="1402">
          <cell r="A1402" t="str">
            <v>24.20.300</v>
          </cell>
          <cell r="B1402" t="str">
            <v>Chapa perfurada em aço SAE 1020, furos redondos de diâmetro 7,5 mm, espessura 1/8´ - soldagem tipo MIG</v>
          </cell>
          <cell r="C1402" t="str">
            <v>M2</v>
          </cell>
          <cell r="D1402">
            <v>530.28</v>
          </cell>
          <cell r="E1402">
            <v>101.77</v>
          </cell>
          <cell r="F1402">
            <v>632.04999999999995</v>
          </cell>
          <cell r="G1402" t="str">
            <v>CDHU 197 (Fev/25)</v>
          </cell>
        </row>
        <row r="1403">
          <cell r="A1403" t="str">
            <v>24.20.310</v>
          </cell>
          <cell r="B1403" t="str">
            <v>Chapa perfurada em aço SAE 1020, furos redondos de diâmetro 25 mm, espessura 1/4´ - inclusive soldagem</v>
          </cell>
          <cell r="C1403" t="str">
            <v>M2</v>
          </cell>
          <cell r="D1403">
            <v>920.43</v>
          </cell>
          <cell r="E1403">
            <v>101.77</v>
          </cell>
          <cell r="F1403">
            <v>1022.2</v>
          </cell>
          <cell r="G1403" t="str">
            <v>CDHU 197 (Fev/25)</v>
          </cell>
        </row>
        <row r="1404">
          <cell r="A1404" t="str">
            <v>25</v>
          </cell>
          <cell r="B1404" t="str">
            <v>ESQUADRIA, SERRALHERIA E ELEMENTO EM ALUMINIO</v>
          </cell>
          <cell r="C1404"/>
          <cell r="D1404"/>
          <cell r="E1404"/>
          <cell r="F1404"/>
          <cell r="G1404">
            <v>2</v>
          </cell>
        </row>
        <row r="1405">
          <cell r="A1405" t="str">
            <v>25.01</v>
          </cell>
          <cell r="B1405" t="str">
            <v>Caixilho em aluminio</v>
          </cell>
          <cell r="C1405"/>
          <cell r="D1405"/>
          <cell r="E1405"/>
          <cell r="F1405"/>
          <cell r="G1405">
            <v>5</v>
          </cell>
        </row>
        <row r="1406">
          <cell r="A1406" t="str">
            <v>25.01.020</v>
          </cell>
          <cell r="B1406" t="str">
            <v>Caixilho em alumínio fixo, sob medida</v>
          </cell>
          <cell r="C1406" t="str">
            <v>M2</v>
          </cell>
          <cell r="D1406">
            <v>831.67</v>
          </cell>
          <cell r="E1406">
            <v>71.290000000000006</v>
          </cell>
          <cell r="F1406">
            <v>902.96</v>
          </cell>
          <cell r="G1406" t="str">
            <v>CDHU 197 (Fev/25)</v>
          </cell>
        </row>
        <row r="1407">
          <cell r="A1407" t="str">
            <v>25.01.030</v>
          </cell>
          <cell r="B1407" t="str">
            <v>Caixilho em alumínio basculante com vidro, linha comercial</v>
          </cell>
          <cell r="C1407" t="str">
            <v>M2</v>
          </cell>
          <cell r="D1407">
            <v>377.49</v>
          </cell>
          <cell r="E1407">
            <v>71.290000000000006</v>
          </cell>
          <cell r="F1407">
            <v>448.78</v>
          </cell>
          <cell r="G1407" t="str">
            <v>CDHU 197 (Fev/25)</v>
          </cell>
        </row>
        <row r="1408">
          <cell r="A1408" t="str">
            <v>25.01.040</v>
          </cell>
          <cell r="B1408" t="str">
            <v>Caixilho em alumínio basculante, sob medida</v>
          </cell>
          <cell r="C1408" t="str">
            <v>M2</v>
          </cell>
          <cell r="D1408">
            <v>1190.4000000000001</v>
          </cell>
          <cell r="E1408">
            <v>71.290000000000006</v>
          </cell>
          <cell r="F1408">
            <v>1261.69</v>
          </cell>
          <cell r="G1408" t="str">
            <v>CDHU 197 (Fev/25)</v>
          </cell>
        </row>
        <row r="1409">
          <cell r="A1409" t="str">
            <v>25.01.050</v>
          </cell>
          <cell r="B1409" t="str">
            <v>Caixilho em alumínio maxim-ar com vidro, linha comercial</v>
          </cell>
          <cell r="C1409" t="str">
            <v>M2</v>
          </cell>
          <cell r="D1409">
            <v>401.98</v>
          </cell>
          <cell r="E1409">
            <v>71.290000000000006</v>
          </cell>
          <cell r="F1409">
            <v>473.27</v>
          </cell>
          <cell r="G1409" t="str">
            <v>CDHU 197 (Fev/25)</v>
          </cell>
        </row>
        <row r="1410">
          <cell r="A1410" t="str">
            <v>25.01.060</v>
          </cell>
          <cell r="B1410" t="str">
            <v>Caixilho em alumínio maxim-ar, sob medida</v>
          </cell>
          <cell r="C1410" t="str">
            <v>M2</v>
          </cell>
          <cell r="D1410">
            <v>926.93</v>
          </cell>
          <cell r="E1410">
            <v>71.290000000000006</v>
          </cell>
          <cell r="F1410">
            <v>998.22</v>
          </cell>
          <cell r="G1410" t="str">
            <v>CDHU 197 (Fev/25)</v>
          </cell>
        </row>
        <row r="1411">
          <cell r="A1411" t="str">
            <v>25.01.070</v>
          </cell>
          <cell r="B1411" t="str">
            <v>Caixilho em alumínio de correr com vidro, linha comercial</v>
          </cell>
          <cell r="C1411" t="str">
            <v>M2</v>
          </cell>
          <cell r="D1411">
            <v>247.8</v>
          </cell>
          <cell r="E1411">
            <v>71.290000000000006</v>
          </cell>
          <cell r="F1411">
            <v>319.08999999999997</v>
          </cell>
          <cell r="G1411" t="str">
            <v>CDHU 197 (Fev/25)</v>
          </cell>
        </row>
        <row r="1412">
          <cell r="A1412" t="str">
            <v>25.01.080</v>
          </cell>
          <cell r="B1412" t="str">
            <v>Caixilho em alumínio de correr, sob medida</v>
          </cell>
          <cell r="C1412" t="str">
            <v>M2</v>
          </cell>
          <cell r="D1412">
            <v>768.11</v>
          </cell>
          <cell r="E1412">
            <v>71.290000000000006</v>
          </cell>
          <cell r="F1412">
            <v>839.4</v>
          </cell>
          <cell r="G1412" t="str">
            <v>CDHU 197 (Fev/25)</v>
          </cell>
        </row>
        <row r="1413">
          <cell r="A1413" t="str">
            <v>25.01.090</v>
          </cell>
          <cell r="B1413" t="str">
            <v>Caixilho em alumínio tipo veneziana com vidro, linha comercial</v>
          </cell>
          <cell r="C1413" t="str">
            <v>M2</v>
          </cell>
          <cell r="D1413">
            <v>354.1</v>
          </cell>
          <cell r="E1413">
            <v>71.290000000000006</v>
          </cell>
          <cell r="F1413">
            <v>425.39</v>
          </cell>
          <cell r="G1413" t="str">
            <v>CDHU 197 (Fev/25)</v>
          </cell>
        </row>
        <row r="1414">
          <cell r="A1414" t="str">
            <v>25.01.100</v>
          </cell>
          <cell r="B1414" t="str">
            <v>Caixilho em alumínio tipo veneziana, sob medida</v>
          </cell>
          <cell r="C1414" t="str">
            <v>M2</v>
          </cell>
          <cell r="D1414">
            <v>1262.7</v>
          </cell>
          <cell r="E1414">
            <v>71.290000000000006</v>
          </cell>
          <cell r="F1414">
            <v>1333.99</v>
          </cell>
          <cell r="G1414" t="str">
            <v>CDHU 197 (Fev/25)</v>
          </cell>
        </row>
        <row r="1415">
          <cell r="A1415" t="str">
            <v>25.01.110</v>
          </cell>
          <cell r="B1415" t="str">
            <v>Caixilho guilhotina em alumínio anodizado, sob medida</v>
          </cell>
          <cell r="C1415" t="str">
            <v>M2</v>
          </cell>
          <cell r="D1415">
            <v>1147.3599999999999</v>
          </cell>
          <cell r="E1415">
            <v>71.290000000000006</v>
          </cell>
          <cell r="F1415">
            <v>1218.6500000000001</v>
          </cell>
          <cell r="G1415" t="str">
            <v>CDHU 197 (Fev/25)</v>
          </cell>
        </row>
        <row r="1416">
          <cell r="A1416" t="str">
            <v>25.01.120</v>
          </cell>
          <cell r="B1416" t="str">
            <v>Caixilho tipo veneziana industrial com montantes em alumínio e aletas em fibra de vidro</v>
          </cell>
          <cell r="C1416" t="str">
            <v>M2</v>
          </cell>
          <cell r="D1416">
            <v>484.4</v>
          </cell>
          <cell r="E1416"/>
          <cell r="F1416">
            <v>484.4</v>
          </cell>
          <cell r="G1416" t="str">
            <v>CDHU 197 (Fev/25)</v>
          </cell>
        </row>
        <row r="1417">
          <cell r="A1417" t="str">
            <v>25.01.240</v>
          </cell>
          <cell r="B1417" t="str">
            <v>Caixilho fixo em alumínio, sob medida - branco</v>
          </cell>
          <cell r="C1417" t="str">
            <v>M2</v>
          </cell>
          <cell r="D1417">
            <v>1132.95</v>
          </cell>
          <cell r="E1417">
            <v>54.78</v>
          </cell>
          <cell r="F1417">
            <v>1187.73</v>
          </cell>
          <cell r="G1417" t="str">
            <v>CDHU 197 (Fev/25)</v>
          </cell>
        </row>
        <row r="1418">
          <cell r="A1418" t="str">
            <v>25.01.361</v>
          </cell>
          <cell r="B1418" t="str">
            <v>Caixilho em alumínio maxim-ar com vidro - branco</v>
          </cell>
          <cell r="C1418" t="str">
            <v>M2</v>
          </cell>
          <cell r="D1418">
            <v>1426.97</v>
          </cell>
          <cell r="E1418">
            <v>71.290000000000006</v>
          </cell>
          <cell r="F1418">
            <v>1498.26</v>
          </cell>
          <cell r="G1418" t="str">
            <v>CDHU 197 (Fev/25)</v>
          </cell>
        </row>
        <row r="1419">
          <cell r="A1419" t="str">
            <v>25.01.371</v>
          </cell>
          <cell r="B1419" t="str">
            <v>Caixilho em alumínio basculante com vidro - branco</v>
          </cell>
          <cell r="C1419" t="str">
            <v>M2</v>
          </cell>
          <cell r="D1419">
            <v>867.54</v>
          </cell>
          <cell r="E1419">
            <v>71.290000000000006</v>
          </cell>
          <cell r="F1419">
            <v>938.83</v>
          </cell>
          <cell r="G1419" t="str">
            <v>CDHU 197 (Fev/25)</v>
          </cell>
        </row>
        <row r="1420">
          <cell r="A1420" t="str">
            <v>25.01.380</v>
          </cell>
          <cell r="B1420" t="str">
            <v>Caixilho em alumínio de correr com vidro - branco</v>
          </cell>
          <cell r="C1420" t="str">
            <v>M2</v>
          </cell>
          <cell r="D1420">
            <v>650.21</v>
          </cell>
          <cell r="E1420">
            <v>71.290000000000006</v>
          </cell>
          <cell r="F1420">
            <v>721.5</v>
          </cell>
          <cell r="G1420" t="str">
            <v>CDHU 197 (Fev/25)</v>
          </cell>
        </row>
        <row r="1421">
          <cell r="A1421" t="str">
            <v>25.01.400</v>
          </cell>
          <cell r="B1421" t="str">
            <v>Caixilho em alumínio anodizado fixo</v>
          </cell>
          <cell r="C1421" t="str">
            <v>M2</v>
          </cell>
          <cell r="D1421">
            <v>584.17999999999995</v>
          </cell>
          <cell r="E1421">
            <v>54.78</v>
          </cell>
          <cell r="F1421">
            <v>638.96</v>
          </cell>
          <cell r="G1421" t="str">
            <v>CDHU 197 (Fev/25)</v>
          </cell>
        </row>
        <row r="1422">
          <cell r="A1422" t="str">
            <v>25.01.410</v>
          </cell>
          <cell r="B1422" t="str">
            <v>Caixilho em alumínio anodizado maxim-ar</v>
          </cell>
          <cell r="C1422" t="str">
            <v>M2</v>
          </cell>
          <cell r="D1422">
            <v>922.35</v>
          </cell>
          <cell r="E1422">
            <v>54.78</v>
          </cell>
          <cell r="F1422">
            <v>977.13</v>
          </cell>
          <cell r="G1422" t="str">
            <v>CDHU 197 (Fev/25)</v>
          </cell>
        </row>
        <row r="1423">
          <cell r="A1423" t="str">
            <v>25.01.430</v>
          </cell>
          <cell r="B1423" t="str">
            <v>Caixilho em alumínio fixo, tipo fachada</v>
          </cell>
          <cell r="C1423" t="str">
            <v>M2</v>
          </cell>
          <cell r="D1423">
            <v>912.48</v>
          </cell>
          <cell r="E1423">
            <v>41.09</v>
          </cell>
          <cell r="F1423">
            <v>953.57</v>
          </cell>
          <cell r="G1423" t="str">
            <v>CDHU 197 (Fev/25)</v>
          </cell>
        </row>
        <row r="1424">
          <cell r="A1424" t="str">
            <v>25.01.440</v>
          </cell>
          <cell r="B1424" t="str">
            <v>Caixilho em alumínio maxim-ar, tipo fachada</v>
          </cell>
          <cell r="C1424" t="str">
            <v>M2</v>
          </cell>
          <cell r="D1424">
            <v>940.23</v>
          </cell>
          <cell r="E1424">
            <v>41.09</v>
          </cell>
          <cell r="F1424">
            <v>981.32</v>
          </cell>
          <cell r="G1424" t="str">
            <v>CDHU 197 (Fev/25)</v>
          </cell>
        </row>
        <row r="1425">
          <cell r="A1425" t="str">
            <v>25.01.450</v>
          </cell>
          <cell r="B1425" t="str">
            <v>Caixilho em alumínio para pele de vidro, tipo fachada</v>
          </cell>
          <cell r="C1425" t="str">
            <v>M2</v>
          </cell>
          <cell r="D1425">
            <v>1363.46</v>
          </cell>
          <cell r="E1425">
            <v>41.09</v>
          </cell>
          <cell r="F1425">
            <v>1404.55</v>
          </cell>
          <cell r="G1425" t="str">
            <v>CDHU 197 (Fev/25)</v>
          </cell>
        </row>
        <row r="1426">
          <cell r="A1426" t="str">
            <v>25.01.460</v>
          </cell>
          <cell r="B1426" t="str">
            <v>Gradil em alumínio natural, sob medida</v>
          </cell>
          <cell r="C1426" t="str">
            <v>M2</v>
          </cell>
          <cell r="D1426">
            <v>745.71</v>
          </cell>
          <cell r="E1426"/>
          <cell r="F1426">
            <v>745.71</v>
          </cell>
          <cell r="G1426" t="str">
            <v>CDHU 197 (Fev/25)</v>
          </cell>
        </row>
        <row r="1427">
          <cell r="A1427" t="str">
            <v>25.01.470</v>
          </cell>
          <cell r="B1427" t="str">
            <v>Caixilho fixo tipo veneziana em alumínio anodizado, sob medida - branco</v>
          </cell>
          <cell r="C1427" t="str">
            <v>M2</v>
          </cell>
          <cell r="D1427">
            <v>1411.55</v>
          </cell>
          <cell r="E1427"/>
          <cell r="F1427">
            <v>1411.55</v>
          </cell>
          <cell r="G1427" t="str">
            <v>CDHU 197 (Fev/25)</v>
          </cell>
        </row>
        <row r="1428">
          <cell r="A1428" t="str">
            <v>25.01.480</v>
          </cell>
          <cell r="B1428" t="str">
            <v>Caixilho em alumínio com pintura eletrostática, basculante, sob medida - branco</v>
          </cell>
          <cell r="C1428" t="str">
            <v>M2</v>
          </cell>
          <cell r="D1428">
            <v>885.22</v>
          </cell>
          <cell r="E1428"/>
          <cell r="F1428">
            <v>885.22</v>
          </cell>
          <cell r="G1428" t="str">
            <v>CDHU 197 (Fev/25)</v>
          </cell>
        </row>
        <row r="1429">
          <cell r="A1429" t="str">
            <v>25.01.490</v>
          </cell>
          <cell r="B1429" t="str">
            <v>Caixilho em alumínio com pintura eletrostática, maxim-ar, sob medida - branco</v>
          </cell>
          <cell r="C1429" t="str">
            <v>M2</v>
          </cell>
          <cell r="D1429">
            <v>907.05</v>
          </cell>
          <cell r="E1429"/>
          <cell r="F1429">
            <v>907.05</v>
          </cell>
          <cell r="G1429" t="str">
            <v>CDHU 197 (Fev/25)</v>
          </cell>
        </row>
        <row r="1430">
          <cell r="A1430" t="str">
            <v>25.01.500</v>
          </cell>
          <cell r="B1430" t="str">
            <v>Caixilho em alumínio anodizado fixo, sob medida - bronze/preto</v>
          </cell>
          <cell r="C1430" t="str">
            <v>M2</v>
          </cell>
          <cell r="D1430">
            <v>1033.2</v>
          </cell>
          <cell r="E1430">
            <v>71.290000000000006</v>
          </cell>
          <cell r="F1430">
            <v>1104.49</v>
          </cell>
          <cell r="G1430" t="str">
            <v>CDHU 197 (Fev/25)</v>
          </cell>
        </row>
        <row r="1431">
          <cell r="A1431" t="str">
            <v>25.01.510</v>
          </cell>
          <cell r="B1431" t="str">
            <v>Caixilho em alumínio anodizado basculante, sob medida - bronze/preto</v>
          </cell>
          <cell r="C1431" t="str">
            <v>M2</v>
          </cell>
          <cell r="D1431">
            <v>1136.0999999999999</v>
          </cell>
          <cell r="E1431">
            <v>71.290000000000006</v>
          </cell>
          <cell r="F1431">
            <v>1207.3900000000001</v>
          </cell>
          <cell r="G1431" t="str">
            <v>CDHU 197 (Fev/25)</v>
          </cell>
        </row>
        <row r="1432">
          <cell r="A1432" t="str">
            <v>25.01.520</v>
          </cell>
          <cell r="B1432" t="str">
            <v>Caixilho em alumínio anodizado maxim-ar, sob medida - bronze/preto</v>
          </cell>
          <cell r="C1432" t="str">
            <v>M2</v>
          </cell>
          <cell r="D1432">
            <v>1145.75</v>
          </cell>
          <cell r="E1432">
            <v>71.290000000000006</v>
          </cell>
          <cell r="F1432">
            <v>1217.04</v>
          </cell>
          <cell r="G1432" t="str">
            <v>CDHU 197 (Fev/25)</v>
          </cell>
        </row>
        <row r="1433">
          <cell r="A1433" t="str">
            <v>25.01.530</v>
          </cell>
          <cell r="B1433" t="str">
            <v>Caixilho em alumínio anodizado de correr, sob medida - bronze/preto</v>
          </cell>
          <cell r="C1433" t="str">
            <v>M2</v>
          </cell>
          <cell r="D1433">
            <v>1123</v>
          </cell>
          <cell r="E1433">
            <v>71.290000000000006</v>
          </cell>
          <cell r="F1433">
            <v>1194.29</v>
          </cell>
          <cell r="G1433" t="str">
            <v>CDHU 197 (Fev/25)</v>
          </cell>
        </row>
        <row r="1434">
          <cell r="A1434" t="str">
            <v>25.02</v>
          </cell>
          <cell r="B1434" t="str">
            <v>Porta em aluminio</v>
          </cell>
          <cell r="C1434"/>
          <cell r="D1434"/>
          <cell r="E1434"/>
          <cell r="F1434"/>
          <cell r="G1434">
            <v>5</v>
          </cell>
        </row>
        <row r="1435">
          <cell r="A1435" t="str">
            <v>25.02.010</v>
          </cell>
          <cell r="B1435" t="str">
            <v>Porta de entrada de abrir em alumínio com vidro, linha comercial</v>
          </cell>
          <cell r="C1435" t="str">
            <v>M2</v>
          </cell>
          <cell r="D1435">
            <v>397.28</v>
          </cell>
          <cell r="E1435">
            <v>142.56</v>
          </cell>
          <cell r="F1435">
            <v>539.84</v>
          </cell>
          <cell r="G1435" t="str">
            <v>CDHU 197 (Fev/25)</v>
          </cell>
        </row>
        <row r="1436">
          <cell r="A1436" t="str">
            <v>25.02.020</v>
          </cell>
          <cell r="B1436" t="str">
            <v>Porta de entrada de abrir em alumínio, sob medida</v>
          </cell>
          <cell r="C1436" t="str">
            <v>M2</v>
          </cell>
          <cell r="D1436">
            <v>902.03</v>
          </cell>
          <cell r="E1436">
            <v>142.56</v>
          </cell>
          <cell r="F1436">
            <v>1044.5899999999999</v>
          </cell>
          <cell r="G1436" t="str">
            <v>CDHU 197 (Fev/25)</v>
          </cell>
        </row>
        <row r="1437">
          <cell r="A1437" t="str">
            <v>25.02.040</v>
          </cell>
          <cell r="B1437" t="str">
            <v>Porta de entrada de correr em alumínio, sob medida</v>
          </cell>
          <cell r="C1437" t="str">
            <v>M2</v>
          </cell>
          <cell r="D1437">
            <v>1010.42</v>
          </cell>
          <cell r="E1437">
            <v>142.56</v>
          </cell>
          <cell r="F1437">
            <v>1152.98</v>
          </cell>
          <cell r="G1437" t="str">
            <v>CDHU 197 (Fev/25)</v>
          </cell>
        </row>
        <row r="1438">
          <cell r="A1438" t="str">
            <v>25.02.042</v>
          </cell>
          <cell r="B1438" t="str">
            <v>Porta de correr em alumínio tipo lambri branco, sob medida</v>
          </cell>
          <cell r="C1438" t="str">
            <v>M2</v>
          </cell>
          <cell r="D1438">
            <v>958.79</v>
          </cell>
          <cell r="E1438">
            <v>71.290000000000006</v>
          </cell>
          <cell r="F1438">
            <v>1030.08</v>
          </cell>
          <cell r="G1438" t="str">
            <v>CDHU 197 (Fev/25)</v>
          </cell>
        </row>
        <row r="1439">
          <cell r="A1439" t="str">
            <v>25.02.050</v>
          </cell>
          <cell r="B1439" t="str">
            <v>Porta veneziana de abrir em alumínio, linha comercial</v>
          </cell>
          <cell r="C1439" t="str">
            <v>M2</v>
          </cell>
          <cell r="D1439">
            <v>370.76</v>
          </cell>
          <cell r="E1439">
            <v>142.56</v>
          </cell>
          <cell r="F1439">
            <v>513.32000000000005</v>
          </cell>
          <cell r="G1439" t="str">
            <v>CDHU 197 (Fev/25)</v>
          </cell>
        </row>
        <row r="1440">
          <cell r="A1440" t="str">
            <v>25.02.060</v>
          </cell>
          <cell r="B1440" t="str">
            <v>Porta/portinhola tipo veneziana de abrir em alumínio, sob medida</v>
          </cell>
          <cell r="C1440" t="str">
            <v>M2</v>
          </cell>
          <cell r="D1440">
            <v>725.66</v>
          </cell>
          <cell r="E1440">
            <v>142.56</v>
          </cell>
          <cell r="F1440">
            <v>868.22</v>
          </cell>
          <cell r="G1440" t="str">
            <v>CDHU 197 (Fev/25)</v>
          </cell>
        </row>
        <row r="1441">
          <cell r="A1441" t="str">
            <v>25.02.070</v>
          </cell>
          <cell r="B1441" t="str">
            <v>Portinhola tipo veneziana de abrir em alumínio, linha comercial</v>
          </cell>
          <cell r="C1441" t="str">
            <v>M2</v>
          </cell>
          <cell r="D1441">
            <v>508.16</v>
          </cell>
          <cell r="E1441">
            <v>142.56</v>
          </cell>
          <cell r="F1441">
            <v>650.72</v>
          </cell>
          <cell r="G1441" t="str">
            <v>CDHU 197 (Fev/25)</v>
          </cell>
        </row>
        <row r="1442">
          <cell r="A1442" t="str">
            <v>25.02.110</v>
          </cell>
          <cell r="B1442" t="str">
            <v>Porta veneziana de abrir em alumínio, sob medida</v>
          </cell>
          <cell r="C1442" t="str">
            <v>M2</v>
          </cell>
          <cell r="D1442">
            <v>1011.23</v>
          </cell>
          <cell r="E1442">
            <v>142.56</v>
          </cell>
          <cell r="F1442">
            <v>1153.79</v>
          </cell>
          <cell r="G1442" t="str">
            <v>CDHU 197 (Fev/25)</v>
          </cell>
        </row>
        <row r="1443">
          <cell r="A1443" t="str">
            <v>25.02.211</v>
          </cell>
          <cell r="B1443" t="str">
            <v>Porta veneziana de abrir em alumínio - cor branca</v>
          </cell>
          <cell r="C1443" t="str">
            <v>M2</v>
          </cell>
          <cell r="D1443">
            <v>550.48</v>
          </cell>
          <cell r="E1443">
            <v>142.56</v>
          </cell>
          <cell r="F1443">
            <v>693.04</v>
          </cell>
          <cell r="G1443" t="str">
            <v>CDHU 197 (Fev/25)</v>
          </cell>
        </row>
        <row r="1444">
          <cell r="A1444" t="str">
            <v>25.02.221</v>
          </cell>
          <cell r="B1444" t="str">
            <v>Porta de correr em alumínio com veneziana e vidro - cor branca</v>
          </cell>
          <cell r="C1444" t="str">
            <v>M2</v>
          </cell>
          <cell r="D1444">
            <v>663.34</v>
          </cell>
          <cell r="E1444">
            <v>142.56</v>
          </cell>
          <cell r="F1444">
            <v>805.9</v>
          </cell>
          <cell r="G1444" t="str">
            <v>CDHU 197 (Fev/25)</v>
          </cell>
        </row>
        <row r="1445">
          <cell r="A1445" t="str">
            <v>25.02.230</v>
          </cell>
          <cell r="B1445" t="str">
            <v>Porta em alumínio anodizado de abrir, sob medida - bronze/preto</v>
          </cell>
          <cell r="C1445" t="str">
            <v>M2</v>
          </cell>
          <cell r="D1445">
            <v>992.97</v>
          </cell>
          <cell r="E1445">
            <v>71.290000000000006</v>
          </cell>
          <cell r="F1445">
            <v>1064.26</v>
          </cell>
          <cell r="G1445" t="str">
            <v>CDHU 197 (Fev/25)</v>
          </cell>
        </row>
        <row r="1446">
          <cell r="A1446" t="str">
            <v>25.02.240</v>
          </cell>
          <cell r="B1446" t="str">
            <v>Porta em alumínio anodizado de correr, sob medida - bronze/preto</v>
          </cell>
          <cell r="C1446" t="str">
            <v>M2</v>
          </cell>
          <cell r="D1446">
            <v>943.64</v>
          </cell>
          <cell r="E1446">
            <v>71.290000000000006</v>
          </cell>
          <cell r="F1446">
            <v>1014.93</v>
          </cell>
          <cell r="G1446" t="str">
            <v>CDHU 197 (Fev/25)</v>
          </cell>
        </row>
        <row r="1447">
          <cell r="A1447" t="str">
            <v>25.02.250</v>
          </cell>
          <cell r="B1447" t="str">
            <v>Porta em alumínio anodizado de abrir, tipo veneziana, sob medida - bronze/preto</v>
          </cell>
          <cell r="C1447" t="str">
            <v>M2</v>
          </cell>
          <cell r="D1447">
            <v>910.83</v>
          </cell>
          <cell r="E1447">
            <v>71.290000000000006</v>
          </cell>
          <cell r="F1447">
            <v>982.12</v>
          </cell>
          <cell r="G1447" t="str">
            <v>CDHU 197 (Fev/25)</v>
          </cell>
        </row>
        <row r="1448">
          <cell r="A1448" t="str">
            <v>25.02.260</v>
          </cell>
          <cell r="B1448" t="str">
            <v>Portinhola em alumínio anodizado de correr, tipo veneziana, sob medida - bronze/preto</v>
          </cell>
          <cell r="C1448" t="str">
            <v>M2</v>
          </cell>
          <cell r="D1448">
            <v>1287.31</v>
          </cell>
          <cell r="E1448">
            <v>71.290000000000006</v>
          </cell>
          <cell r="F1448">
            <v>1358.6</v>
          </cell>
          <cell r="G1448" t="str">
            <v>CDHU 197 (Fev/25)</v>
          </cell>
        </row>
        <row r="1449">
          <cell r="A1449" t="str">
            <v>25.02.300</v>
          </cell>
          <cell r="B1449" t="str">
            <v>Porta de abrir em alumínio com pintura eletrostática, sob medida - cor branca</v>
          </cell>
          <cell r="C1449" t="str">
            <v>M2</v>
          </cell>
          <cell r="D1449">
            <v>1351.77</v>
          </cell>
          <cell r="E1449">
            <v>142.56</v>
          </cell>
          <cell r="F1449">
            <v>1494.33</v>
          </cell>
          <cell r="G1449" t="str">
            <v>CDHU 197 (Fev/25)</v>
          </cell>
        </row>
        <row r="1450">
          <cell r="A1450" t="str">
            <v>25.02.310</v>
          </cell>
          <cell r="B1450" t="str">
            <v>Porta de abrir em alumínio tipo lambri, sob medida - cor branca</v>
          </cell>
          <cell r="C1450" t="str">
            <v>M2</v>
          </cell>
          <cell r="D1450">
            <v>1320.1</v>
          </cell>
          <cell r="E1450">
            <v>142.56</v>
          </cell>
          <cell r="F1450">
            <v>1462.66</v>
          </cell>
          <cell r="G1450" t="str">
            <v>CDHU 197 (Fev/25)</v>
          </cell>
        </row>
        <row r="1451">
          <cell r="A1451" t="str">
            <v>25.20</v>
          </cell>
          <cell r="B1451" t="str">
            <v>Reparos, conservacoes e complementos - GRUPO 25</v>
          </cell>
          <cell r="C1451"/>
          <cell r="D1451"/>
          <cell r="E1451"/>
          <cell r="F1451"/>
          <cell r="G1451">
            <v>5</v>
          </cell>
        </row>
        <row r="1452">
          <cell r="A1452" t="str">
            <v>25.20.020</v>
          </cell>
          <cell r="B1452" t="str">
            <v>Tela de proteção tipo mosquiteira removível, em fibra de vidro com revestimento em PVC e requadro em alumínio</v>
          </cell>
          <cell r="C1452" t="str">
            <v>M2</v>
          </cell>
          <cell r="D1452">
            <v>181.86</v>
          </cell>
          <cell r="E1452">
            <v>15.83</v>
          </cell>
          <cell r="F1452">
            <v>197.69</v>
          </cell>
          <cell r="G1452" t="str">
            <v>CDHU 197 (Fev/25)</v>
          </cell>
        </row>
        <row r="1453">
          <cell r="A1453" t="str">
            <v>26</v>
          </cell>
          <cell r="B1453" t="str">
            <v>ESQUADRIA E ELEMENTO EM VIDRO</v>
          </cell>
          <cell r="C1453"/>
          <cell r="D1453"/>
          <cell r="E1453"/>
          <cell r="F1453"/>
          <cell r="G1453">
            <v>2</v>
          </cell>
        </row>
        <row r="1454">
          <cell r="A1454" t="str">
            <v>26.01</v>
          </cell>
          <cell r="B1454" t="str">
            <v>Vidro comum e laminado</v>
          </cell>
          <cell r="C1454"/>
          <cell r="D1454"/>
          <cell r="E1454"/>
          <cell r="F1454"/>
          <cell r="G1454">
            <v>5</v>
          </cell>
        </row>
        <row r="1455">
          <cell r="A1455" t="str">
            <v>26.01.020</v>
          </cell>
          <cell r="B1455" t="str">
            <v>Vidro liso transparente de 3 mm</v>
          </cell>
          <cell r="C1455" t="str">
            <v>M2</v>
          </cell>
          <cell r="D1455">
            <v>104.32</v>
          </cell>
          <cell r="E1455">
            <v>22.76</v>
          </cell>
          <cell r="F1455">
            <v>127.08</v>
          </cell>
          <cell r="G1455" t="str">
            <v>CDHU 197 (Fev/25)</v>
          </cell>
        </row>
        <row r="1456">
          <cell r="A1456" t="str">
            <v>26.01.040</v>
          </cell>
          <cell r="B1456" t="str">
            <v>Vidro liso transparente de 4 mm</v>
          </cell>
          <cell r="C1456" t="str">
            <v>M2</v>
          </cell>
          <cell r="D1456">
            <v>147.1</v>
          </cell>
          <cell r="E1456">
            <v>22.76</v>
          </cell>
          <cell r="F1456">
            <v>169.86</v>
          </cell>
          <cell r="G1456" t="str">
            <v>CDHU 197 (Fev/25)</v>
          </cell>
        </row>
        <row r="1457">
          <cell r="A1457" t="str">
            <v>26.01.060</v>
          </cell>
          <cell r="B1457" t="str">
            <v>Vidro liso transparente de 5 mm</v>
          </cell>
          <cell r="C1457" t="str">
            <v>M2</v>
          </cell>
          <cell r="D1457">
            <v>153.6</v>
          </cell>
          <cell r="E1457">
            <v>22.76</v>
          </cell>
          <cell r="F1457">
            <v>176.36</v>
          </cell>
          <cell r="G1457" t="str">
            <v>CDHU 197 (Fev/25)</v>
          </cell>
        </row>
        <row r="1458">
          <cell r="A1458" t="str">
            <v>26.01.080</v>
          </cell>
          <cell r="B1458" t="str">
            <v>Vidro liso transparente de 6 mm</v>
          </cell>
          <cell r="C1458" t="str">
            <v>M2</v>
          </cell>
          <cell r="D1458">
            <v>174.26</v>
          </cell>
          <cell r="E1458">
            <v>29.78</v>
          </cell>
          <cell r="F1458">
            <v>204.04</v>
          </cell>
          <cell r="G1458" t="str">
            <v>CDHU 197 (Fev/25)</v>
          </cell>
        </row>
        <row r="1459">
          <cell r="A1459" t="str">
            <v>26.01.140</v>
          </cell>
          <cell r="B1459" t="str">
            <v>Vidro liso laminado colorido de 6 mm</v>
          </cell>
          <cell r="C1459" t="str">
            <v>M2</v>
          </cell>
          <cell r="D1459">
            <v>419.87</v>
          </cell>
          <cell r="E1459">
            <v>29.78</v>
          </cell>
          <cell r="F1459">
            <v>449.65</v>
          </cell>
          <cell r="G1459" t="str">
            <v>CDHU 197 (Fev/25)</v>
          </cell>
        </row>
        <row r="1460">
          <cell r="A1460" t="str">
            <v>26.01.142</v>
          </cell>
          <cell r="B1460" t="str">
            <v>Vidro liso laminado colorido de 8 mm</v>
          </cell>
          <cell r="C1460" t="str">
            <v>M2</v>
          </cell>
          <cell r="D1460">
            <v>412.98</v>
          </cell>
          <cell r="E1460">
            <v>34.15</v>
          </cell>
          <cell r="F1460">
            <v>447.13</v>
          </cell>
          <cell r="G1460" t="str">
            <v>CDHU 197 (Fev/25)</v>
          </cell>
        </row>
        <row r="1461">
          <cell r="A1461" t="str">
            <v>26.01.155</v>
          </cell>
          <cell r="B1461" t="str">
            <v>Vidro liso laminado colorido de 10 mm</v>
          </cell>
          <cell r="C1461" t="str">
            <v>M2</v>
          </cell>
          <cell r="D1461">
            <v>506.79</v>
          </cell>
          <cell r="E1461">
            <v>35.93</v>
          </cell>
          <cell r="F1461">
            <v>542.72</v>
          </cell>
          <cell r="G1461" t="str">
            <v>CDHU 197 (Fev/25)</v>
          </cell>
        </row>
        <row r="1462">
          <cell r="A1462" t="str">
            <v>26.01.160</v>
          </cell>
          <cell r="B1462" t="str">
            <v>Vidro liso laminado leitoso de 6 mm</v>
          </cell>
          <cell r="C1462" t="str">
            <v>M2</v>
          </cell>
          <cell r="D1462">
            <v>438.92</v>
          </cell>
          <cell r="E1462">
            <v>29.78</v>
          </cell>
          <cell r="F1462">
            <v>468.7</v>
          </cell>
          <cell r="G1462" t="str">
            <v>CDHU 197 (Fev/25)</v>
          </cell>
        </row>
        <row r="1463">
          <cell r="A1463" t="str">
            <v>26.01.168</v>
          </cell>
          <cell r="B1463" t="str">
            <v>Vidro liso laminado incolor de 6 mm</v>
          </cell>
          <cell r="C1463" t="str">
            <v>M2</v>
          </cell>
          <cell r="D1463">
            <v>220.21</v>
          </cell>
          <cell r="E1463">
            <v>29.78</v>
          </cell>
          <cell r="F1463">
            <v>249.99</v>
          </cell>
          <cell r="G1463" t="str">
            <v>CDHU 197 (Fev/25)</v>
          </cell>
        </row>
        <row r="1464">
          <cell r="A1464" t="str">
            <v>26.01.169</v>
          </cell>
          <cell r="B1464" t="str">
            <v>Vidro liso laminado incolor de 8 mm</v>
          </cell>
          <cell r="C1464" t="str">
            <v>M2</v>
          </cell>
          <cell r="D1464">
            <v>246.59</v>
          </cell>
          <cell r="E1464">
            <v>34.15</v>
          </cell>
          <cell r="F1464">
            <v>280.74</v>
          </cell>
          <cell r="G1464" t="str">
            <v>CDHU 197 (Fev/25)</v>
          </cell>
        </row>
        <row r="1465">
          <cell r="A1465" t="str">
            <v>26.01.170</v>
          </cell>
          <cell r="B1465" t="str">
            <v>Vidro liso laminado incolor de 10 mm</v>
          </cell>
          <cell r="C1465" t="str">
            <v>M2</v>
          </cell>
          <cell r="D1465">
            <v>375.92</v>
          </cell>
          <cell r="E1465">
            <v>35.92</v>
          </cell>
          <cell r="F1465">
            <v>411.84</v>
          </cell>
          <cell r="G1465" t="str">
            <v>CDHU 197 (Fev/25)</v>
          </cell>
        </row>
        <row r="1466">
          <cell r="A1466" t="str">
            <v>26.01.230</v>
          </cell>
          <cell r="B1466" t="str">
            <v>Vidro fantasia de 3/4 mm</v>
          </cell>
          <cell r="C1466" t="str">
            <v>M2</v>
          </cell>
          <cell r="D1466">
            <v>206.14</v>
          </cell>
          <cell r="E1466">
            <v>22.76</v>
          </cell>
          <cell r="F1466">
            <v>228.9</v>
          </cell>
          <cell r="G1466" t="str">
            <v>CDHU 197 (Fev/25)</v>
          </cell>
        </row>
        <row r="1467">
          <cell r="A1467" t="str">
            <v>26.01.348</v>
          </cell>
          <cell r="B1467" t="str">
            <v>Vidro multilaminado de alta segurança, proteção balística nível III</v>
          </cell>
          <cell r="C1467" t="str">
            <v>M2</v>
          </cell>
          <cell r="D1467">
            <v>4054.28</v>
          </cell>
          <cell r="E1467"/>
          <cell r="F1467">
            <v>4054.28</v>
          </cell>
          <cell r="G1467" t="str">
            <v>CDHU 197 (Fev/25)</v>
          </cell>
        </row>
        <row r="1468">
          <cell r="A1468" t="str">
            <v>26.01.350</v>
          </cell>
          <cell r="B1468" t="str">
            <v>Vidro multilaminado de alta segurança em policarbonato, proteção balística nível III</v>
          </cell>
          <cell r="C1468" t="str">
            <v>M2</v>
          </cell>
          <cell r="D1468">
            <v>6036.35</v>
          </cell>
          <cell r="E1468">
            <v>89.64</v>
          </cell>
          <cell r="F1468">
            <v>6125.99</v>
          </cell>
          <cell r="G1468" t="str">
            <v>CDHU 197 (Fev/25)</v>
          </cell>
        </row>
        <row r="1469">
          <cell r="A1469" t="str">
            <v>26.01.460</v>
          </cell>
          <cell r="B1469" t="str">
            <v>Vidro float monolítico verde de 6 mm</v>
          </cell>
          <cell r="C1469" t="str">
            <v>M2</v>
          </cell>
          <cell r="D1469">
            <v>220.67</v>
          </cell>
          <cell r="E1469">
            <v>29.78</v>
          </cell>
          <cell r="F1469">
            <v>250.45</v>
          </cell>
          <cell r="G1469" t="str">
            <v>CDHU 197 (Fev/25)</v>
          </cell>
        </row>
        <row r="1470">
          <cell r="A1470" t="str">
            <v>26.02</v>
          </cell>
          <cell r="B1470" t="str">
            <v>Vidro temperado</v>
          </cell>
          <cell r="C1470"/>
          <cell r="D1470"/>
          <cell r="E1470"/>
          <cell r="F1470"/>
          <cell r="G1470">
            <v>5</v>
          </cell>
        </row>
        <row r="1471">
          <cell r="A1471" t="str">
            <v>26.02.020</v>
          </cell>
          <cell r="B1471" t="str">
            <v>Vidro temperado incolor de 6 mm</v>
          </cell>
          <cell r="C1471" t="str">
            <v>M2</v>
          </cell>
          <cell r="D1471">
            <v>212.63</v>
          </cell>
          <cell r="E1471">
            <v>29.78</v>
          </cell>
          <cell r="F1471">
            <v>242.41</v>
          </cell>
          <cell r="G1471" t="str">
            <v>CDHU 197 (Fev/25)</v>
          </cell>
        </row>
        <row r="1472">
          <cell r="A1472" t="str">
            <v>26.02.040</v>
          </cell>
          <cell r="B1472" t="str">
            <v>Vidro temperado incolor de 8 mm</v>
          </cell>
          <cell r="C1472" t="str">
            <v>M2</v>
          </cell>
          <cell r="D1472">
            <v>224.98</v>
          </cell>
          <cell r="E1472">
            <v>34.15</v>
          </cell>
          <cell r="F1472">
            <v>259.13</v>
          </cell>
          <cell r="G1472" t="str">
            <v>CDHU 197 (Fev/25)</v>
          </cell>
        </row>
        <row r="1473">
          <cell r="A1473" t="str">
            <v>26.02.060</v>
          </cell>
          <cell r="B1473" t="str">
            <v>Vidro temperado incolor de 10 mm</v>
          </cell>
          <cell r="C1473" t="str">
            <v>M2</v>
          </cell>
          <cell r="D1473">
            <v>252.78</v>
          </cell>
          <cell r="E1473">
            <v>35.92</v>
          </cell>
          <cell r="F1473">
            <v>288.7</v>
          </cell>
          <cell r="G1473" t="str">
            <v>CDHU 197 (Fev/25)</v>
          </cell>
        </row>
        <row r="1474">
          <cell r="A1474" t="str">
            <v>26.02.120</v>
          </cell>
          <cell r="B1474" t="str">
            <v>Vidro temperado cinza ou bronze de 6 mm</v>
          </cell>
          <cell r="C1474" t="str">
            <v>M2</v>
          </cell>
          <cell r="D1474">
            <v>261.14</v>
          </cell>
          <cell r="E1474">
            <v>29.76</v>
          </cell>
          <cell r="F1474">
            <v>290.89999999999998</v>
          </cell>
          <cell r="G1474" t="str">
            <v>CDHU 197 (Fev/25)</v>
          </cell>
        </row>
        <row r="1475">
          <cell r="A1475" t="str">
            <v>26.02.140</v>
          </cell>
          <cell r="B1475" t="str">
            <v>Vidro temperado cinza ou bronze de 8 mm</v>
          </cell>
          <cell r="C1475" t="str">
            <v>M2</v>
          </cell>
          <cell r="D1475">
            <v>302.8</v>
          </cell>
          <cell r="E1475">
            <v>34.15</v>
          </cell>
          <cell r="F1475">
            <v>336.95</v>
          </cell>
          <cell r="G1475" t="str">
            <v>CDHU 197 (Fev/25)</v>
          </cell>
        </row>
        <row r="1476">
          <cell r="A1476" t="str">
            <v>26.02.160</v>
          </cell>
          <cell r="B1476" t="str">
            <v>Vidro temperado cinza ou bronze de 10 mm</v>
          </cell>
          <cell r="C1476" t="str">
            <v>M2</v>
          </cell>
          <cell r="D1476">
            <v>460.84</v>
          </cell>
          <cell r="E1476">
            <v>35.92</v>
          </cell>
          <cell r="F1476">
            <v>496.76</v>
          </cell>
          <cell r="G1476" t="str">
            <v>CDHU 197 (Fev/25)</v>
          </cell>
        </row>
        <row r="1477">
          <cell r="A1477" t="str">
            <v>26.02.170</v>
          </cell>
          <cell r="B1477" t="str">
            <v>Vidro temperado serigrafado incolor de 8 mm</v>
          </cell>
          <cell r="C1477" t="str">
            <v>M2</v>
          </cell>
          <cell r="D1477">
            <v>573.15</v>
          </cell>
          <cell r="E1477">
            <v>34.15</v>
          </cell>
          <cell r="F1477">
            <v>607.29999999999995</v>
          </cell>
          <cell r="G1477" t="str">
            <v>CDHU 197 (Fev/25)</v>
          </cell>
        </row>
        <row r="1478">
          <cell r="A1478" t="str">
            <v>26.02.300</v>
          </cell>
          <cell r="B1478" t="str">
            <v>Vidro temperado neutro verde de 10 mm</v>
          </cell>
          <cell r="C1478" t="str">
            <v>M2</v>
          </cell>
          <cell r="D1478">
            <v>533.03</v>
          </cell>
          <cell r="E1478">
            <v>35.92</v>
          </cell>
          <cell r="F1478">
            <v>568.95000000000005</v>
          </cell>
          <cell r="G1478" t="str">
            <v>CDHU 197 (Fev/25)</v>
          </cell>
        </row>
        <row r="1479">
          <cell r="A1479" t="str">
            <v>26.03</v>
          </cell>
          <cell r="B1479" t="str">
            <v>Vidro especial</v>
          </cell>
          <cell r="C1479"/>
          <cell r="D1479"/>
          <cell r="E1479"/>
          <cell r="F1479"/>
          <cell r="G1479">
            <v>5</v>
          </cell>
        </row>
        <row r="1480">
          <cell r="A1480" t="str">
            <v>26.03.070</v>
          </cell>
          <cell r="B1480" t="str">
            <v>Vidro laminado temperado incolor de 8mm</v>
          </cell>
          <cell r="C1480" t="str">
            <v>M2</v>
          </cell>
          <cell r="D1480">
            <v>338.34</v>
          </cell>
          <cell r="E1480">
            <v>34.15</v>
          </cell>
          <cell r="F1480">
            <v>372.49</v>
          </cell>
          <cell r="G1480" t="str">
            <v>CDHU 197 (Fev/25)</v>
          </cell>
        </row>
        <row r="1481">
          <cell r="A1481" t="str">
            <v>26.03.074</v>
          </cell>
          <cell r="B1481" t="str">
            <v>Vidro laminado temperado incolor de 16 mm</v>
          </cell>
          <cell r="C1481" t="str">
            <v>M2</v>
          </cell>
          <cell r="D1481">
            <v>1182.1500000000001</v>
          </cell>
          <cell r="E1481">
            <v>45.53</v>
          </cell>
          <cell r="F1481">
            <v>1227.68</v>
          </cell>
          <cell r="G1481" t="str">
            <v>CDHU 197 (Fev/25)</v>
          </cell>
        </row>
        <row r="1482">
          <cell r="A1482" t="str">
            <v>26.04</v>
          </cell>
          <cell r="B1482" t="str">
            <v>Espelhos</v>
          </cell>
          <cell r="C1482"/>
          <cell r="D1482"/>
          <cell r="E1482"/>
          <cell r="F1482"/>
          <cell r="G1482">
            <v>5</v>
          </cell>
        </row>
        <row r="1483">
          <cell r="A1483" t="str">
            <v>26.04.010</v>
          </cell>
          <cell r="B1483" t="str">
            <v>Espelho em vidro cristal liso, espessura de 4 mm</v>
          </cell>
          <cell r="C1483" t="str">
            <v>M2</v>
          </cell>
          <cell r="D1483">
            <v>583.15</v>
          </cell>
          <cell r="E1483"/>
          <cell r="F1483">
            <v>583.15</v>
          </cell>
          <cell r="G1483" t="str">
            <v>CDHU 197 (Fev/25)</v>
          </cell>
        </row>
        <row r="1484">
          <cell r="A1484" t="str">
            <v>26.04.030</v>
          </cell>
          <cell r="B1484" t="str">
            <v>Espelho comum de 3 mm com moldura em alumínio</v>
          </cell>
          <cell r="C1484" t="str">
            <v>M2</v>
          </cell>
          <cell r="D1484">
            <v>954.49</v>
          </cell>
          <cell r="E1484">
            <v>23.77</v>
          </cell>
          <cell r="F1484">
            <v>978.26</v>
          </cell>
          <cell r="G1484" t="str">
            <v>CDHU 197 (Fev/25)</v>
          </cell>
        </row>
        <row r="1485">
          <cell r="A1485" t="str">
            <v>26.20</v>
          </cell>
          <cell r="B1485" t="str">
            <v>Reparos, conservacoes e complementos - GRUPO 26</v>
          </cell>
          <cell r="C1485"/>
          <cell r="D1485"/>
          <cell r="E1485"/>
          <cell r="F1485"/>
          <cell r="G1485">
            <v>5</v>
          </cell>
        </row>
        <row r="1486">
          <cell r="A1486" t="str">
            <v>26.20.010</v>
          </cell>
          <cell r="B1486" t="str">
            <v>Massa para vidro</v>
          </cell>
          <cell r="C1486" t="str">
            <v>M</v>
          </cell>
          <cell r="D1486">
            <v>2.65</v>
          </cell>
          <cell r="E1486">
            <v>4.6900000000000004</v>
          </cell>
          <cell r="F1486">
            <v>7.34</v>
          </cell>
          <cell r="G1486" t="str">
            <v>CDHU 197 (Fev/25)</v>
          </cell>
        </row>
        <row r="1487">
          <cell r="A1487" t="str">
            <v>26.20.020</v>
          </cell>
          <cell r="B1487" t="str">
            <v>Recolocação de vidro inclusive emassamento ou recolocação de baguetes</v>
          </cell>
          <cell r="C1487" t="str">
            <v>M2</v>
          </cell>
          <cell r="D1487">
            <v>13.26</v>
          </cell>
          <cell r="E1487">
            <v>62.48</v>
          </cell>
          <cell r="F1487">
            <v>75.739999999999995</v>
          </cell>
          <cell r="G1487" t="str">
            <v>CDHU 197 (Fev/25)</v>
          </cell>
        </row>
        <row r="1488">
          <cell r="A1488" t="str">
            <v>27</v>
          </cell>
          <cell r="B1488" t="str">
            <v>ESQUADRIA E ELEMENTO EM MATERIAL ESPECIAL</v>
          </cell>
          <cell r="C1488"/>
          <cell r="D1488"/>
          <cell r="E1488"/>
          <cell r="F1488"/>
          <cell r="G1488">
            <v>2</v>
          </cell>
        </row>
        <row r="1489">
          <cell r="A1489" t="str">
            <v>27.02</v>
          </cell>
          <cell r="B1489" t="str">
            <v>Policarbonato</v>
          </cell>
          <cell r="C1489"/>
          <cell r="D1489"/>
          <cell r="E1489"/>
          <cell r="F1489"/>
          <cell r="G1489">
            <v>5</v>
          </cell>
        </row>
        <row r="1490">
          <cell r="A1490" t="str">
            <v>27.02.001</v>
          </cell>
          <cell r="B1490" t="str">
            <v>Chapa em policarbonato compacta, fumê, espessura de 6 mm</v>
          </cell>
          <cell r="C1490" t="str">
            <v>M2</v>
          </cell>
          <cell r="D1490">
            <v>407</v>
          </cell>
          <cell r="E1490">
            <v>109.26</v>
          </cell>
          <cell r="F1490">
            <v>516.26</v>
          </cell>
          <cell r="G1490" t="str">
            <v>CDHU 197 (Fev/25)</v>
          </cell>
        </row>
        <row r="1491">
          <cell r="A1491" t="str">
            <v>27.02.011</v>
          </cell>
          <cell r="B1491" t="str">
            <v>Chapa em policarbonato compacta, cristal, espessura de 6 mm</v>
          </cell>
          <cell r="C1491" t="str">
            <v>M2</v>
          </cell>
          <cell r="D1491">
            <v>405.43</v>
          </cell>
          <cell r="E1491">
            <v>109.26</v>
          </cell>
          <cell r="F1491">
            <v>514.69000000000005</v>
          </cell>
          <cell r="G1491" t="str">
            <v>CDHU 197 (Fev/25)</v>
          </cell>
        </row>
        <row r="1492">
          <cell r="A1492" t="str">
            <v>27.02.041</v>
          </cell>
          <cell r="B1492" t="str">
            <v>Chapa em policarbonato compacta, cristal, espessura de 10 mm</v>
          </cell>
          <cell r="C1492" t="str">
            <v>M2</v>
          </cell>
          <cell r="D1492">
            <v>589.15</v>
          </cell>
          <cell r="E1492">
            <v>109.26</v>
          </cell>
          <cell r="F1492">
            <v>698.41</v>
          </cell>
          <cell r="G1492" t="str">
            <v>CDHU 197 (Fev/25)</v>
          </cell>
        </row>
        <row r="1493">
          <cell r="A1493" t="str">
            <v>27.02.050</v>
          </cell>
          <cell r="B1493" t="str">
            <v>Chapa de policarbonato alveolar de 6 mm</v>
          </cell>
          <cell r="C1493" t="str">
            <v>M2</v>
          </cell>
          <cell r="D1493">
            <v>66.64</v>
          </cell>
          <cell r="E1493">
            <v>109.26</v>
          </cell>
          <cell r="F1493">
            <v>175.9</v>
          </cell>
          <cell r="G1493" t="str">
            <v>CDHU 197 (Fev/25)</v>
          </cell>
        </row>
        <row r="1494">
          <cell r="A1494" t="str">
            <v>27.03</v>
          </cell>
          <cell r="B1494" t="str">
            <v>Chapa de fibra de vidro</v>
          </cell>
          <cell r="C1494"/>
          <cell r="D1494"/>
          <cell r="E1494"/>
          <cell r="F1494"/>
          <cell r="G1494">
            <v>5</v>
          </cell>
        </row>
        <row r="1495">
          <cell r="A1495" t="str">
            <v>27.03.030</v>
          </cell>
          <cell r="B1495" t="str">
            <v>Placa de poliéster reforçada com fibra de vidro de 3 mm</v>
          </cell>
          <cell r="C1495" t="str">
            <v>M2</v>
          </cell>
          <cell r="D1495">
            <v>124.36</v>
          </cell>
          <cell r="E1495">
            <v>62.48</v>
          </cell>
          <cell r="F1495">
            <v>186.84</v>
          </cell>
          <cell r="G1495" t="str">
            <v>CDHU 197 (Fev/25)</v>
          </cell>
        </row>
        <row r="1496">
          <cell r="A1496" t="str">
            <v>27.04</v>
          </cell>
          <cell r="B1496" t="str">
            <v>PVC / VINIL</v>
          </cell>
          <cell r="C1496"/>
          <cell r="D1496"/>
          <cell r="E1496"/>
          <cell r="F1496"/>
          <cell r="G1496">
            <v>5</v>
          </cell>
        </row>
        <row r="1497">
          <cell r="A1497" t="str">
            <v>27.04.031</v>
          </cell>
          <cell r="B1497" t="str">
            <v>Caixilho de correr em PVC com vidro e persiana</v>
          </cell>
          <cell r="C1497" t="str">
            <v>M2</v>
          </cell>
          <cell r="D1497">
            <v>2611.62</v>
          </cell>
          <cell r="E1497">
            <v>107.89</v>
          </cell>
          <cell r="F1497">
            <v>2719.51</v>
          </cell>
          <cell r="G1497" t="str">
            <v>CDHU 197 (Fev/25)</v>
          </cell>
        </row>
        <row r="1498">
          <cell r="A1498" t="str">
            <v>27.04.040</v>
          </cell>
          <cell r="B1498" t="str">
            <v>Corrimão, bate-maca ou protetor de parede em PVC, com amortecimento à impacto</v>
          </cell>
          <cell r="C1498" t="str">
            <v>M</v>
          </cell>
          <cell r="D1498">
            <v>242.6</v>
          </cell>
          <cell r="E1498">
            <v>87.68</v>
          </cell>
          <cell r="F1498">
            <v>330.28</v>
          </cell>
          <cell r="G1498" t="str">
            <v>CDHU 197 (Fev/25)</v>
          </cell>
        </row>
        <row r="1499">
          <cell r="A1499" t="str">
            <v>27.04.050</v>
          </cell>
          <cell r="B1499" t="str">
            <v>Protetor de parede ou bate-maca em PVC flexível, com amortecimento à impacto, altura de 150 mm</v>
          </cell>
          <cell r="C1499" t="str">
            <v>M</v>
          </cell>
          <cell r="D1499">
            <v>118.55</v>
          </cell>
          <cell r="E1499">
            <v>28.51</v>
          </cell>
          <cell r="F1499">
            <v>147.06</v>
          </cell>
          <cell r="G1499" t="str">
            <v>CDHU 197 (Fev/25)</v>
          </cell>
        </row>
        <row r="1500">
          <cell r="A1500" t="str">
            <v>27.04.051</v>
          </cell>
          <cell r="B1500" t="str">
            <v>Faixa em vinil para proteção de paredes, com amortecimento à alto impacto, altura de 400 mm</v>
          </cell>
          <cell r="C1500" t="str">
            <v>M</v>
          </cell>
          <cell r="D1500">
            <v>59.84</v>
          </cell>
          <cell r="E1500">
            <v>13.05</v>
          </cell>
          <cell r="F1500">
            <v>72.89</v>
          </cell>
          <cell r="G1500" t="str">
            <v>CDHU 197 (Fev/25)</v>
          </cell>
        </row>
        <row r="1501">
          <cell r="A1501" t="str">
            <v>27.04.052</v>
          </cell>
          <cell r="B1501" t="str">
            <v>Cantoneira adesiva em vinil de alto impacto</v>
          </cell>
          <cell r="C1501" t="str">
            <v>M</v>
          </cell>
          <cell r="D1501">
            <v>70.11</v>
          </cell>
          <cell r="E1501">
            <v>7.12</v>
          </cell>
          <cell r="F1501">
            <v>77.23</v>
          </cell>
          <cell r="G1501" t="str">
            <v>CDHU 197 (Fev/25)</v>
          </cell>
        </row>
        <row r="1502">
          <cell r="A1502" t="str">
            <v>27.04.060</v>
          </cell>
          <cell r="B1502" t="str">
            <v>Bate-maca ou protetor de parede curvo em PVC, com amortecimento à impacto, altura de 200 mm</v>
          </cell>
          <cell r="C1502" t="str">
            <v>M</v>
          </cell>
          <cell r="D1502">
            <v>92.39</v>
          </cell>
          <cell r="E1502">
            <v>77.709999999999994</v>
          </cell>
          <cell r="F1502">
            <v>170.1</v>
          </cell>
          <cell r="G1502" t="str">
            <v>CDHU 197 (Fev/25)</v>
          </cell>
        </row>
        <row r="1503">
          <cell r="A1503" t="str">
            <v>27.04.070</v>
          </cell>
          <cell r="B1503" t="str">
            <v>Bate-maca ou protetor de parede em PVC, com amortecimento à impacto, altura de 200 mm</v>
          </cell>
          <cell r="C1503" t="str">
            <v>M</v>
          </cell>
          <cell r="D1503">
            <v>113.4</v>
          </cell>
          <cell r="E1503">
            <v>39.69</v>
          </cell>
          <cell r="F1503">
            <v>153.09</v>
          </cell>
          <cell r="G1503" t="str">
            <v>CDHU 197 (Fev/25)</v>
          </cell>
        </row>
        <row r="1504">
          <cell r="A1504" t="str">
            <v>28</v>
          </cell>
          <cell r="B1504" t="str">
            <v>FERRAGEM COMPLEMENTAR PARA ESQUADRIAS</v>
          </cell>
          <cell r="C1504"/>
          <cell r="D1504"/>
          <cell r="E1504"/>
          <cell r="F1504"/>
          <cell r="G1504">
            <v>2</v>
          </cell>
        </row>
        <row r="1505">
          <cell r="A1505" t="str">
            <v>28.01</v>
          </cell>
          <cell r="B1505" t="str">
            <v>Ferragem para porta</v>
          </cell>
          <cell r="C1505"/>
          <cell r="D1505"/>
          <cell r="E1505"/>
          <cell r="F1505"/>
          <cell r="G1505">
            <v>5</v>
          </cell>
        </row>
        <row r="1506">
          <cell r="A1506" t="str">
            <v>28.01.020</v>
          </cell>
          <cell r="B1506" t="str">
            <v>Ferragem completa com maçaneta tipo alavanca, para porta externa com 1 folha</v>
          </cell>
          <cell r="C1506" t="str">
            <v>CJ</v>
          </cell>
          <cell r="D1506">
            <v>425.5</v>
          </cell>
          <cell r="E1506">
            <v>71.290000000000006</v>
          </cell>
          <cell r="F1506">
            <v>496.79</v>
          </cell>
          <cell r="G1506" t="str">
            <v>CDHU 197 (Fev/25)</v>
          </cell>
        </row>
        <row r="1507">
          <cell r="A1507" t="str">
            <v>28.01.030</v>
          </cell>
          <cell r="B1507" t="str">
            <v>Ferragem completa com maçaneta tipo alavanca, para porta externa com 2 folhas</v>
          </cell>
          <cell r="C1507" t="str">
            <v>CJ</v>
          </cell>
          <cell r="D1507">
            <v>800.31</v>
          </cell>
          <cell r="E1507">
            <v>95.04</v>
          </cell>
          <cell r="F1507">
            <v>895.35</v>
          </cell>
          <cell r="G1507" t="str">
            <v>CDHU 197 (Fev/25)</v>
          </cell>
        </row>
        <row r="1508">
          <cell r="A1508" t="str">
            <v>28.01.040</v>
          </cell>
          <cell r="B1508" t="str">
            <v>Ferragem completa com maçaneta tipo alavanca, para porta interna com 1 folha</v>
          </cell>
          <cell r="C1508" t="str">
            <v>CJ</v>
          </cell>
          <cell r="D1508">
            <v>334.03</v>
          </cell>
          <cell r="E1508">
            <v>71.290000000000006</v>
          </cell>
          <cell r="F1508">
            <v>405.32</v>
          </cell>
          <cell r="G1508" t="str">
            <v>CDHU 197 (Fev/25)</v>
          </cell>
        </row>
        <row r="1509">
          <cell r="A1509" t="str">
            <v>28.01.050</v>
          </cell>
          <cell r="B1509" t="str">
            <v>Ferragem completa com maçaneta tipo alavanca, para porta interna com 2 folhas</v>
          </cell>
          <cell r="C1509" t="str">
            <v>CJ</v>
          </cell>
          <cell r="D1509">
            <v>665.46</v>
          </cell>
          <cell r="E1509">
            <v>95.04</v>
          </cell>
          <cell r="F1509">
            <v>760.5</v>
          </cell>
          <cell r="G1509" t="str">
            <v>CDHU 197 (Fev/25)</v>
          </cell>
        </row>
        <row r="1510">
          <cell r="A1510" t="str">
            <v>28.01.070</v>
          </cell>
          <cell r="B1510" t="str">
            <v>Ferragem completa para porta de box de WC tipo livre/ocupado</v>
          </cell>
          <cell r="C1510" t="str">
            <v>CJ</v>
          </cell>
          <cell r="D1510">
            <v>263.83999999999997</v>
          </cell>
          <cell r="E1510">
            <v>71.290000000000006</v>
          </cell>
          <cell r="F1510">
            <v>335.13</v>
          </cell>
          <cell r="G1510" t="str">
            <v>CDHU 197 (Fev/25)</v>
          </cell>
        </row>
        <row r="1511">
          <cell r="A1511" t="str">
            <v>28.01.080</v>
          </cell>
          <cell r="B1511" t="str">
            <v>Ferragem adicional para porta vão simples em divisória</v>
          </cell>
          <cell r="C1511" t="str">
            <v>CJ</v>
          </cell>
          <cell r="D1511">
            <v>278.22000000000003</v>
          </cell>
          <cell r="E1511"/>
          <cell r="F1511">
            <v>278.22000000000003</v>
          </cell>
          <cell r="G1511" t="str">
            <v>CDHU 197 (Fev/25)</v>
          </cell>
        </row>
        <row r="1512">
          <cell r="A1512" t="str">
            <v>28.01.090</v>
          </cell>
          <cell r="B1512" t="str">
            <v>Ferragem adicional para porta vão duplo em divisória</v>
          </cell>
          <cell r="C1512" t="str">
            <v>CJ</v>
          </cell>
          <cell r="D1512">
            <v>371.88</v>
          </cell>
          <cell r="E1512"/>
          <cell r="F1512">
            <v>371.88</v>
          </cell>
          <cell r="G1512" t="str">
            <v>CDHU 197 (Fev/25)</v>
          </cell>
        </row>
        <row r="1513">
          <cell r="A1513" t="str">
            <v>28.01.146</v>
          </cell>
          <cell r="B1513" t="str">
            <v>Fechadura eletromagnética para capacidade de atraque de 150 kgf</v>
          </cell>
          <cell r="C1513" t="str">
            <v>UN</v>
          </cell>
          <cell r="D1513">
            <v>318.95</v>
          </cell>
          <cell r="E1513">
            <v>79.010000000000005</v>
          </cell>
          <cell r="F1513">
            <v>397.96</v>
          </cell>
          <cell r="G1513" t="str">
            <v>CDHU 197 (Fev/25)</v>
          </cell>
        </row>
        <row r="1514">
          <cell r="A1514" t="str">
            <v>28.01.150</v>
          </cell>
          <cell r="B1514" t="str">
            <v>Fechadura elétrica de sobrepor para porta ou portão com peso até 400 kg</v>
          </cell>
          <cell r="C1514" t="str">
            <v>CJ</v>
          </cell>
          <cell r="D1514">
            <v>479.11</v>
          </cell>
          <cell r="E1514">
            <v>79.010000000000005</v>
          </cell>
          <cell r="F1514">
            <v>558.12</v>
          </cell>
          <cell r="G1514" t="str">
            <v>CDHU 197 (Fev/25)</v>
          </cell>
        </row>
        <row r="1515">
          <cell r="A1515" t="str">
            <v>28.01.160</v>
          </cell>
          <cell r="B1515" t="str">
            <v>Mola aérea para porta, com esforço acima de 50 kg até 60 kg</v>
          </cell>
          <cell r="C1515" t="str">
            <v>UN</v>
          </cell>
          <cell r="D1515">
            <v>296.91000000000003</v>
          </cell>
          <cell r="E1515">
            <v>22.18</v>
          </cell>
          <cell r="F1515">
            <v>319.08999999999997</v>
          </cell>
          <cell r="G1515" t="str">
            <v>CDHU 197 (Fev/25)</v>
          </cell>
        </row>
        <row r="1516">
          <cell r="A1516" t="str">
            <v>28.01.171</v>
          </cell>
          <cell r="B1516" t="str">
            <v>Mola aérea para porta, com esforço acima de 60 kg até 80 kg</v>
          </cell>
          <cell r="C1516" t="str">
            <v>UN</v>
          </cell>
          <cell r="D1516">
            <v>331.61</v>
          </cell>
          <cell r="E1516">
            <v>22.18</v>
          </cell>
          <cell r="F1516">
            <v>353.79</v>
          </cell>
          <cell r="G1516" t="str">
            <v>CDHU 197 (Fev/25)</v>
          </cell>
        </row>
        <row r="1517">
          <cell r="A1517" t="str">
            <v>28.01.180</v>
          </cell>
          <cell r="B1517" t="str">
            <v>Mola aérea hidráulica, para porta com largura até 1,60 m</v>
          </cell>
          <cell r="C1517" t="str">
            <v>UN</v>
          </cell>
          <cell r="D1517">
            <v>2878.38</v>
          </cell>
          <cell r="E1517">
            <v>55.46</v>
          </cell>
          <cell r="F1517">
            <v>2933.84</v>
          </cell>
          <cell r="G1517" t="str">
            <v>CDHU 197 (Fev/25)</v>
          </cell>
        </row>
        <row r="1518">
          <cell r="A1518" t="str">
            <v>28.01.210</v>
          </cell>
          <cell r="B1518" t="str">
            <v>Fechadura tipo alavanca com chave para porta corta-fogo</v>
          </cell>
          <cell r="C1518" t="str">
            <v>UN</v>
          </cell>
          <cell r="D1518">
            <v>521.70000000000005</v>
          </cell>
          <cell r="E1518">
            <v>41.59</v>
          </cell>
          <cell r="F1518">
            <v>563.29</v>
          </cell>
          <cell r="G1518" t="str">
            <v>CDHU 197 (Fev/25)</v>
          </cell>
        </row>
        <row r="1519">
          <cell r="A1519" t="str">
            <v>28.01.250</v>
          </cell>
          <cell r="B1519" t="str">
            <v>Visor tipo olho mágico</v>
          </cell>
          <cell r="C1519" t="str">
            <v>UN</v>
          </cell>
          <cell r="D1519">
            <v>28.46</v>
          </cell>
          <cell r="E1519">
            <v>14.26</v>
          </cell>
          <cell r="F1519">
            <v>42.72</v>
          </cell>
          <cell r="G1519" t="str">
            <v>CDHU 197 (Fev/25)</v>
          </cell>
        </row>
        <row r="1520">
          <cell r="A1520" t="str">
            <v>28.01.330</v>
          </cell>
          <cell r="B1520" t="str">
            <v>Mola hidráulica de piso, para porta com largura até 1,10 m e peso até 120 kg</v>
          </cell>
          <cell r="C1520" t="str">
            <v>UN</v>
          </cell>
          <cell r="D1520">
            <v>1012.44</v>
          </cell>
          <cell r="E1520">
            <v>55.46</v>
          </cell>
          <cell r="F1520">
            <v>1067.9000000000001</v>
          </cell>
          <cell r="G1520" t="str">
            <v>CDHU 197 (Fev/25)</v>
          </cell>
        </row>
        <row r="1521">
          <cell r="A1521" t="str">
            <v>28.01.400</v>
          </cell>
          <cell r="B1521" t="str">
            <v>Ferrolho de segurança de 1,20 m, para adaptação em portas de celas, embutido em caixa</v>
          </cell>
          <cell r="C1521" t="str">
            <v>UN</v>
          </cell>
          <cell r="D1521">
            <v>1047.01</v>
          </cell>
          <cell r="E1521">
            <v>110.92</v>
          </cell>
          <cell r="F1521">
            <v>1157.93</v>
          </cell>
          <cell r="G1521" t="str">
            <v>CDHU 197 (Fev/25)</v>
          </cell>
        </row>
        <row r="1522">
          <cell r="A1522" t="str">
            <v>28.01.550</v>
          </cell>
          <cell r="B1522" t="str">
            <v>Fechadura com maçaneta tipo alavanca em aço inoxidável, para porta externa</v>
          </cell>
          <cell r="C1522" t="str">
            <v>UN</v>
          </cell>
          <cell r="D1522">
            <v>244.76</v>
          </cell>
          <cell r="E1522">
            <v>71.290000000000006</v>
          </cell>
          <cell r="F1522">
            <v>316.05</v>
          </cell>
          <cell r="G1522" t="str">
            <v>CDHU 197 (Fev/25)</v>
          </cell>
        </row>
        <row r="1523">
          <cell r="A1523" t="str">
            <v>28.05</v>
          </cell>
          <cell r="B1523" t="str">
            <v>Cadeado</v>
          </cell>
          <cell r="C1523"/>
          <cell r="D1523"/>
          <cell r="E1523"/>
          <cell r="F1523"/>
          <cell r="G1523">
            <v>5</v>
          </cell>
        </row>
        <row r="1524">
          <cell r="A1524" t="str">
            <v>28.05.020</v>
          </cell>
          <cell r="B1524" t="str">
            <v>Cadeado de latão com cilindro - trava dupla - 25/27mm</v>
          </cell>
          <cell r="C1524" t="str">
            <v>UN</v>
          </cell>
          <cell r="D1524">
            <v>19.059999999999999</v>
          </cell>
          <cell r="E1524"/>
          <cell r="F1524">
            <v>19.059999999999999</v>
          </cell>
          <cell r="G1524" t="str">
            <v>CDHU 197 (Fev/25)</v>
          </cell>
        </row>
        <row r="1525">
          <cell r="A1525" t="str">
            <v>28.05.040</v>
          </cell>
          <cell r="B1525" t="str">
            <v>Cadeado de latão com cilindro - trava dupla - 35/36mm</v>
          </cell>
          <cell r="C1525" t="str">
            <v>UN</v>
          </cell>
          <cell r="D1525">
            <v>29.91</v>
          </cell>
          <cell r="E1525"/>
          <cell r="F1525">
            <v>29.91</v>
          </cell>
          <cell r="G1525" t="str">
            <v>CDHU 197 (Fev/25)</v>
          </cell>
        </row>
        <row r="1526">
          <cell r="A1526" t="str">
            <v>28.05.060</v>
          </cell>
          <cell r="B1526" t="str">
            <v>Cadeado de latão com cilindro - trava dupla - 50mm</v>
          </cell>
          <cell r="C1526" t="str">
            <v>UN</v>
          </cell>
          <cell r="D1526">
            <v>47.58</v>
          </cell>
          <cell r="E1526"/>
          <cell r="F1526">
            <v>47.58</v>
          </cell>
          <cell r="G1526" t="str">
            <v>CDHU 197 (Fev/25)</v>
          </cell>
        </row>
        <row r="1527">
          <cell r="A1527" t="str">
            <v>28.05.070</v>
          </cell>
          <cell r="B1527" t="str">
            <v>Cadeado de latão com cilindro de alta segurança, com 16 pinos e tetra-chave - 70mm</v>
          </cell>
          <cell r="C1527" t="str">
            <v>UN</v>
          </cell>
          <cell r="D1527">
            <v>198.29</v>
          </cell>
          <cell r="E1527"/>
          <cell r="F1527">
            <v>198.29</v>
          </cell>
          <cell r="G1527" t="str">
            <v>CDHU 197 (Fev/25)</v>
          </cell>
        </row>
        <row r="1528">
          <cell r="A1528" t="str">
            <v>28.05.080</v>
          </cell>
          <cell r="B1528" t="str">
            <v>Cadeado de latão com cilindro - trava dupla - 60mm</v>
          </cell>
          <cell r="C1528" t="str">
            <v>UN</v>
          </cell>
          <cell r="D1528">
            <v>83.41</v>
          </cell>
          <cell r="E1528"/>
          <cell r="F1528">
            <v>83.41</v>
          </cell>
          <cell r="G1528" t="str">
            <v>CDHU 197 (Fev/25)</v>
          </cell>
        </row>
        <row r="1529">
          <cell r="A1529" t="str">
            <v>28.20</v>
          </cell>
          <cell r="B1529" t="str">
            <v>Reparos, conservacoes e complementos - GRUPO 28</v>
          </cell>
          <cell r="C1529"/>
          <cell r="D1529"/>
          <cell r="E1529"/>
          <cell r="F1529"/>
          <cell r="G1529">
            <v>5</v>
          </cell>
        </row>
        <row r="1530">
          <cell r="A1530" t="str">
            <v>28.20.020</v>
          </cell>
          <cell r="B1530" t="str">
            <v>Recolocação de fechaduras de embutir</v>
          </cell>
          <cell r="C1530" t="str">
            <v>UN</v>
          </cell>
          <cell r="D1530"/>
          <cell r="E1530">
            <v>71.290000000000006</v>
          </cell>
          <cell r="F1530">
            <v>71.290000000000006</v>
          </cell>
          <cell r="G1530" t="str">
            <v>CDHU 197 (Fev/25)</v>
          </cell>
        </row>
        <row r="1531">
          <cell r="A1531" t="str">
            <v>28.20.030</v>
          </cell>
          <cell r="B1531" t="str">
            <v>Barra antipânico de sobrepor para porta de 1 folha</v>
          </cell>
          <cell r="C1531" t="str">
            <v>UN</v>
          </cell>
          <cell r="D1531">
            <v>1146.19</v>
          </cell>
          <cell r="E1531">
            <v>55.46</v>
          </cell>
          <cell r="F1531">
            <v>1201.6500000000001</v>
          </cell>
          <cell r="G1531" t="str">
            <v>CDHU 197 (Fev/25)</v>
          </cell>
        </row>
        <row r="1532">
          <cell r="A1532" t="str">
            <v>28.20.040</v>
          </cell>
          <cell r="B1532" t="str">
            <v>Recolocação de fechaduras e fechos de sobrepor</v>
          </cell>
          <cell r="C1532" t="str">
            <v>UN</v>
          </cell>
          <cell r="D1532"/>
          <cell r="E1532">
            <v>61.3</v>
          </cell>
          <cell r="F1532">
            <v>61.3</v>
          </cell>
          <cell r="G1532" t="str">
            <v>CDHU 197 (Fev/25)</v>
          </cell>
        </row>
        <row r="1533">
          <cell r="A1533" t="str">
            <v>28.20.050</v>
          </cell>
          <cell r="B1533" t="str">
            <v>Barra antipânico de sobrepor e maçaneta livre para porta de 1 folha</v>
          </cell>
          <cell r="C1533" t="str">
            <v>CJ</v>
          </cell>
          <cell r="D1533">
            <v>1022.75</v>
          </cell>
          <cell r="E1533">
            <v>72.099999999999994</v>
          </cell>
          <cell r="F1533">
            <v>1094.8499999999999</v>
          </cell>
          <cell r="G1533" t="str">
            <v>CDHU 197 (Fev/25)</v>
          </cell>
        </row>
        <row r="1534">
          <cell r="A1534" t="str">
            <v>28.20.060</v>
          </cell>
          <cell r="B1534" t="str">
            <v>Recolocação de dobradiças</v>
          </cell>
          <cell r="C1534" t="str">
            <v>UN</v>
          </cell>
          <cell r="D1534"/>
          <cell r="E1534">
            <v>8.08</v>
          </cell>
          <cell r="F1534">
            <v>8.08</v>
          </cell>
          <cell r="G1534" t="str">
            <v>CDHU 197 (Fev/25)</v>
          </cell>
        </row>
        <row r="1535">
          <cell r="A1535" t="str">
            <v>28.20.070</v>
          </cell>
          <cell r="B1535" t="str">
            <v>Ferragem para portão de tapume</v>
          </cell>
          <cell r="C1535" t="str">
            <v>CJ</v>
          </cell>
          <cell r="D1535">
            <v>641.24</v>
          </cell>
          <cell r="E1535">
            <v>142.56</v>
          </cell>
          <cell r="F1535">
            <v>783.8</v>
          </cell>
          <cell r="G1535" t="str">
            <v>CDHU 197 (Fev/25)</v>
          </cell>
        </row>
        <row r="1536">
          <cell r="A1536" t="str">
            <v>28.20.090</v>
          </cell>
          <cell r="B1536" t="str">
            <v>Dobradiça tipo gonzo, diâmetro de 1 1/2´ com abas de 2´ x 3/8´</v>
          </cell>
          <cell r="C1536" t="str">
            <v>UN</v>
          </cell>
          <cell r="D1536">
            <v>162.07</v>
          </cell>
          <cell r="E1536">
            <v>26.91</v>
          </cell>
          <cell r="F1536">
            <v>188.98</v>
          </cell>
          <cell r="G1536" t="str">
            <v>CDHU 197 (Fev/25)</v>
          </cell>
        </row>
        <row r="1537">
          <cell r="A1537" t="str">
            <v>28.20.170</v>
          </cell>
          <cell r="B1537" t="str">
            <v>Brete para instalação superior em porta chapa/grade de segurança</v>
          </cell>
          <cell r="C1537" t="str">
            <v>CJ</v>
          </cell>
          <cell r="D1537">
            <v>4335.9799999999996</v>
          </cell>
          <cell r="E1537">
            <v>166.38</v>
          </cell>
          <cell r="F1537">
            <v>4502.3599999999997</v>
          </cell>
          <cell r="G1537" t="str">
            <v>CDHU 197 (Fev/25)</v>
          </cell>
        </row>
        <row r="1538">
          <cell r="A1538" t="str">
            <v>28.20.210</v>
          </cell>
          <cell r="B1538" t="str">
            <v>Ferrolho de segurança para adaptação em portas de celas</v>
          </cell>
          <cell r="C1538" t="str">
            <v>UN</v>
          </cell>
          <cell r="D1538">
            <v>421.94</v>
          </cell>
          <cell r="E1538">
            <v>55.46</v>
          </cell>
          <cell r="F1538">
            <v>477.4</v>
          </cell>
          <cell r="G1538" t="str">
            <v>CDHU 197 (Fev/25)</v>
          </cell>
        </row>
        <row r="1539">
          <cell r="A1539" t="str">
            <v>28.20.211</v>
          </cell>
          <cell r="B1539" t="str">
            <v>Maçaneta tipo alavanca, acionamento com chave, para porta corta-fogo</v>
          </cell>
          <cell r="C1539" t="str">
            <v>UN</v>
          </cell>
          <cell r="D1539">
            <v>196.15</v>
          </cell>
          <cell r="E1539">
            <v>41.59</v>
          </cell>
          <cell r="F1539">
            <v>237.74</v>
          </cell>
          <cell r="G1539" t="str">
            <v>CDHU 197 (Fev/25)</v>
          </cell>
        </row>
        <row r="1540">
          <cell r="A1540" t="str">
            <v>28.20.220</v>
          </cell>
          <cell r="B1540" t="str">
            <v>Dobradiça inferior para porta de vidro temperado</v>
          </cell>
          <cell r="C1540" t="str">
            <v>UN</v>
          </cell>
          <cell r="D1540">
            <v>105.08</v>
          </cell>
          <cell r="E1540">
            <v>9.43</v>
          </cell>
          <cell r="F1540">
            <v>114.51</v>
          </cell>
          <cell r="G1540" t="str">
            <v>CDHU 197 (Fev/25)</v>
          </cell>
        </row>
        <row r="1541">
          <cell r="A1541" t="str">
            <v>28.20.230</v>
          </cell>
          <cell r="B1541" t="str">
            <v>Dobradiça superior para porta de vidro temperado</v>
          </cell>
          <cell r="C1541" t="str">
            <v>UN</v>
          </cell>
          <cell r="D1541">
            <v>70.58</v>
          </cell>
          <cell r="E1541">
            <v>9.43</v>
          </cell>
          <cell r="F1541">
            <v>80.010000000000005</v>
          </cell>
          <cell r="G1541" t="str">
            <v>CDHU 197 (Fev/25)</v>
          </cell>
        </row>
        <row r="1542">
          <cell r="A1542" t="str">
            <v>28.20.360</v>
          </cell>
          <cell r="B1542" t="str">
            <v>Suporte duplo para vidro temperado fixado em alvenaria</v>
          </cell>
          <cell r="C1542" t="str">
            <v>UN</v>
          </cell>
          <cell r="D1542">
            <v>174.52</v>
          </cell>
          <cell r="E1542">
            <v>9.43</v>
          </cell>
          <cell r="F1542">
            <v>183.95</v>
          </cell>
          <cell r="G1542" t="str">
            <v>CDHU 197 (Fev/25)</v>
          </cell>
        </row>
        <row r="1543">
          <cell r="A1543" t="str">
            <v>28.20.411</v>
          </cell>
          <cell r="B1543" t="str">
            <v>Dobradiça em aço cromado de 3 1/2", para porta de até 21 kg</v>
          </cell>
          <cell r="C1543" t="str">
            <v>CJ</v>
          </cell>
          <cell r="D1543">
            <v>28.09</v>
          </cell>
          <cell r="E1543">
            <v>8.08</v>
          </cell>
          <cell r="F1543">
            <v>36.17</v>
          </cell>
          <cell r="G1543" t="str">
            <v>CDHU 197 (Fev/25)</v>
          </cell>
        </row>
        <row r="1544">
          <cell r="A1544" t="str">
            <v>28.20.412</v>
          </cell>
          <cell r="B1544" t="str">
            <v>Dobradiça em aço inoxidável de 3" x 2 1/2", para porta de até 25 kg</v>
          </cell>
          <cell r="C1544" t="str">
            <v>UN</v>
          </cell>
          <cell r="D1544">
            <v>59.71</v>
          </cell>
          <cell r="E1544">
            <v>8.08</v>
          </cell>
          <cell r="F1544">
            <v>67.790000000000006</v>
          </cell>
          <cell r="G1544" t="str">
            <v>CDHU 197 (Fev/25)</v>
          </cell>
        </row>
        <row r="1545">
          <cell r="A1545" t="str">
            <v>28.20.413</v>
          </cell>
          <cell r="B1545" t="str">
            <v>Dobradiça em latão cromado reforçada de 3 1/2" x 3", para porta de até 35 kg</v>
          </cell>
          <cell r="C1545" t="str">
            <v>UN</v>
          </cell>
          <cell r="D1545">
            <v>91.48</v>
          </cell>
          <cell r="E1545">
            <v>8.08</v>
          </cell>
          <cell r="F1545">
            <v>99.56</v>
          </cell>
          <cell r="G1545" t="str">
            <v>CDHU 197 (Fev/25)</v>
          </cell>
        </row>
        <row r="1546">
          <cell r="A1546" t="str">
            <v>28.20.430</v>
          </cell>
          <cell r="B1546" t="str">
            <v>Dobradiça em latão cromado, com mola tipo vai e vem, de 3"</v>
          </cell>
          <cell r="C1546" t="str">
            <v>CJ</v>
          </cell>
          <cell r="D1546">
            <v>196.03</v>
          </cell>
          <cell r="E1546">
            <v>17.100000000000001</v>
          </cell>
          <cell r="F1546">
            <v>213.13</v>
          </cell>
          <cell r="G1546" t="str">
            <v>CDHU 197 (Fev/25)</v>
          </cell>
        </row>
        <row r="1547">
          <cell r="A1547" t="str">
            <v>28.20.510</v>
          </cell>
          <cell r="B1547" t="str">
            <v>Pivô superior lateral para porta em vidro temperado</v>
          </cell>
          <cell r="C1547" t="str">
            <v>UN</v>
          </cell>
          <cell r="D1547">
            <v>72.69</v>
          </cell>
          <cell r="E1547">
            <v>9.43</v>
          </cell>
          <cell r="F1547">
            <v>82.12</v>
          </cell>
          <cell r="G1547" t="str">
            <v>CDHU 197 (Fev/25)</v>
          </cell>
        </row>
        <row r="1548">
          <cell r="A1548" t="str">
            <v>28.20.550</v>
          </cell>
          <cell r="B1548" t="str">
            <v>Mancal inferior com rolamento para porta em vidro temperado</v>
          </cell>
          <cell r="C1548" t="str">
            <v>UN</v>
          </cell>
          <cell r="D1548">
            <v>89.42</v>
          </cell>
          <cell r="E1548">
            <v>9.43</v>
          </cell>
          <cell r="F1548">
            <v>98.85</v>
          </cell>
          <cell r="G1548" t="str">
            <v>CDHU 197 (Fev/25)</v>
          </cell>
        </row>
        <row r="1549">
          <cell r="A1549" t="str">
            <v>28.20.590</v>
          </cell>
          <cell r="B1549" t="str">
            <v>Contra fechadura de centro para porta em vidro temperado</v>
          </cell>
          <cell r="C1549" t="str">
            <v>UN</v>
          </cell>
          <cell r="D1549">
            <v>190.87</v>
          </cell>
          <cell r="E1549">
            <v>6.81</v>
          </cell>
          <cell r="F1549">
            <v>197.68</v>
          </cell>
          <cell r="G1549" t="str">
            <v>CDHU 197 (Fev/25)</v>
          </cell>
        </row>
        <row r="1550">
          <cell r="A1550" t="str">
            <v>28.20.600</v>
          </cell>
          <cell r="B1550" t="str">
            <v>Fechadura de centro com cilindro para porta em vidro temperado</v>
          </cell>
          <cell r="C1550" t="str">
            <v>UN</v>
          </cell>
          <cell r="D1550">
            <v>217.04</v>
          </cell>
          <cell r="E1550">
            <v>9.43</v>
          </cell>
          <cell r="F1550">
            <v>226.47</v>
          </cell>
          <cell r="G1550" t="str">
            <v>CDHU 197 (Fev/25)</v>
          </cell>
        </row>
        <row r="1551">
          <cell r="A1551" t="str">
            <v>28.20.650</v>
          </cell>
          <cell r="B1551" t="str">
            <v>Puxador duplo em aço inoxidável, para porta de madeira, alumínio ou vidro, de 350 mm</v>
          </cell>
          <cell r="C1551" t="str">
            <v>UN</v>
          </cell>
          <cell r="D1551">
            <v>396.9</v>
          </cell>
          <cell r="E1551">
            <v>83.2</v>
          </cell>
          <cell r="F1551">
            <v>480.1</v>
          </cell>
          <cell r="G1551" t="str">
            <v>CDHU 197 (Fev/25)</v>
          </cell>
        </row>
        <row r="1552">
          <cell r="A1552" t="str">
            <v>28.20.655</v>
          </cell>
          <cell r="B1552" t="str">
            <v>Puxador duplo em aço inoxidável de 300 mm, para porta</v>
          </cell>
          <cell r="C1552" t="str">
            <v>UN</v>
          </cell>
          <cell r="D1552">
            <v>131.63999999999999</v>
          </cell>
          <cell r="E1552">
            <v>83.2</v>
          </cell>
          <cell r="F1552">
            <v>214.84</v>
          </cell>
          <cell r="G1552" t="str">
            <v>CDHU 197 (Fev/25)</v>
          </cell>
        </row>
        <row r="1553">
          <cell r="A1553" t="str">
            <v>28.20.750</v>
          </cell>
          <cell r="B1553" t="str">
            <v>Capa de proteção para fechadura / ferrolho</v>
          </cell>
          <cell r="C1553" t="str">
            <v>UN</v>
          </cell>
          <cell r="D1553">
            <v>22.39</v>
          </cell>
          <cell r="E1553">
            <v>53.82</v>
          </cell>
          <cell r="F1553">
            <v>76.209999999999994</v>
          </cell>
          <cell r="G1553" t="str">
            <v>CDHU 197 (Fev/25)</v>
          </cell>
        </row>
        <row r="1554">
          <cell r="A1554" t="str">
            <v>28.20.770</v>
          </cell>
          <cell r="B1554" t="str">
            <v>Trinco de piso para porta em vidro temperado</v>
          </cell>
          <cell r="C1554" t="str">
            <v>UN</v>
          </cell>
          <cell r="D1554">
            <v>178.46</v>
          </cell>
          <cell r="E1554">
            <v>9.43</v>
          </cell>
          <cell r="F1554">
            <v>187.89</v>
          </cell>
          <cell r="G1554" t="str">
            <v>CDHU 197 (Fev/25)</v>
          </cell>
        </row>
        <row r="1555">
          <cell r="A1555" t="str">
            <v>28.20.800</v>
          </cell>
          <cell r="B1555" t="str">
            <v>Equipamento automatizador de portas deslizantes para folha dupla</v>
          </cell>
          <cell r="C1555" t="str">
            <v>UN</v>
          </cell>
          <cell r="D1555">
            <v>13145.02</v>
          </cell>
          <cell r="E1555"/>
          <cell r="F1555">
            <v>13145.02</v>
          </cell>
          <cell r="G1555" t="str">
            <v>CDHU 197 (Fev/25)</v>
          </cell>
        </row>
        <row r="1556">
          <cell r="A1556" t="str">
            <v>28.20.810</v>
          </cell>
          <cell r="B1556" t="str">
            <v>Equipamento automatizador telescópico unilateral de portas deslizantes para folha dupla</v>
          </cell>
          <cell r="C1556" t="str">
            <v>UN</v>
          </cell>
          <cell r="D1556">
            <v>15298.15</v>
          </cell>
          <cell r="E1556"/>
          <cell r="F1556">
            <v>15298.15</v>
          </cell>
          <cell r="G1556" t="str">
            <v>CDHU 197 (Fev/25)</v>
          </cell>
        </row>
        <row r="1557">
          <cell r="A1557" t="str">
            <v>28.20.820</v>
          </cell>
          <cell r="B1557" t="str">
            <v>Barra antipânico de sobrepor com maçaneta e chave, para porta em vidro de 1 folha</v>
          </cell>
          <cell r="C1557" t="str">
            <v>CJ</v>
          </cell>
          <cell r="D1557">
            <v>463.95</v>
          </cell>
          <cell r="E1557">
            <v>110.92</v>
          </cell>
          <cell r="F1557">
            <v>574.87</v>
          </cell>
          <cell r="G1557" t="str">
            <v>CDHU 197 (Fev/25)</v>
          </cell>
        </row>
        <row r="1558">
          <cell r="A1558" t="str">
            <v>28.20.830</v>
          </cell>
          <cell r="B1558" t="str">
            <v>Barra antipânico de sobrepor com maçaneta e chave, para porta dupla em vidro</v>
          </cell>
          <cell r="C1558" t="str">
            <v>CJ</v>
          </cell>
          <cell r="D1558">
            <v>1184.33</v>
          </cell>
          <cell r="E1558">
            <v>221.84</v>
          </cell>
          <cell r="F1558">
            <v>1406.17</v>
          </cell>
          <cell r="G1558" t="str">
            <v>CDHU 197 (Fev/25)</v>
          </cell>
        </row>
        <row r="1559">
          <cell r="A1559" t="str">
            <v>28.20.840</v>
          </cell>
          <cell r="B1559" t="str">
            <v>Barra antipânico para porta dupla com travamentos horizontal e vertical completa, com maçaneta tipo alavanca e chave, para vãos de 1,40 a 1,60 m</v>
          </cell>
          <cell r="C1559" t="str">
            <v>CJ</v>
          </cell>
          <cell r="D1559">
            <v>1196.3900000000001</v>
          </cell>
          <cell r="E1559">
            <v>221.84</v>
          </cell>
          <cell r="F1559">
            <v>1418.23</v>
          </cell>
          <cell r="G1559" t="str">
            <v>CDHU 197 (Fev/25)</v>
          </cell>
        </row>
        <row r="1560">
          <cell r="A1560" t="str">
            <v>28.20.850</v>
          </cell>
          <cell r="B1560" t="str">
            <v>Barra antipânico para porta dupla com travamentos horizontal e vertical completa, com maçaneta tipo alavanca e chave, para vãos de 1,70 a 2,60 m</v>
          </cell>
          <cell r="C1560" t="str">
            <v>CJ</v>
          </cell>
          <cell r="D1560">
            <v>1264.3599999999999</v>
          </cell>
          <cell r="E1560">
            <v>221.84</v>
          </cell>
          <cell r="F1560">
            <v>1486.2</v>
          </cell>
          <cell r="G1560" t="str">
            <v>CDHU 197 (Fev/25)</v>
          </cell>
        </row>
        <row r="1561">
          <cell r="A1561" t="str">
            <v>28.20.860</v>
          </cell>
          <cell r="B1561" t="str">
            <v>Veda porta/veda fresta com escova em alumínio branco</v>
          </cell>
          <cell r="C1561" t="str">
            <v>M</v>
          </cell>
          <cell r="D1561">
            <v>50.13</v>
          </cell>
          <cell r="E1561">
            <v>13.05</v>
          </cell>
          <cell r="F1561">
            <v>63.18</v>
          </cell>
          <cell r="G1561" t="str">
            <v>CDHU 197 (Fev/25)</v>
          </cell>
        </row>
        <row r="1562">
          <cell r="A1562" t="str">
            <v>29</v>
          </cell>
          <cell r="B1562" t="str">
            <v>INSERTE METALICO</v>
          </cell>
          <cell r="C1562"/>
          <cell r="D1562"/>
          <cell r="E1562"/>
          <cell r="F1562"/>
          <cell r="G1562">
            <v>2</v>
          </cell>
        </row>
        <row r="1563">
          <cell r="A1563" t="str">
            <v>29.01</v>
          </cell>
          <cell r="B1563" t="str">
            <v>Cantoneira</v>
          </cell>
          <cell r="C1563"/>
          <cell r="D1563"/>
          <cell r="E1563"/>
          <cell r="F1563"/>
          <cell r="G1563">
            <v>5</v>
          </cell>
        </row>
        <row r="1564">
          <cell r="A1564" t="str">
            <v>29.01.020</v>
          </cell>
          <cell r="B1564" t="str">
            <v>Cantoneira em alumínio perfil sextavado</v>
          </cell>
          <cell r="C1564" t="str">
            <v>M</v>
          </cell>
          <cell r="D1564">
            <v>7</v>
          </cell>
          <cell r="E1564">
            <v>16.87</v>
          </cell>
          <cell r="F1564">
            <v>23.87</v>
          </cell>
          <cell r="G1564" t="str">
            <v>CDHU 197 (Fev/25)</v>
          </cell>
        </row>
        <row r="1565">
          <cell r="A1565" t="str">
            <v>29.01.030</v>
          </cell>
          <cell r="B1565" t="str">
            <v>Perfil em alumínio natural</v>
          </cell>
          <cell r="C1565" t="str">
            <v>KG</v>
          </cell>
          <cell r="D1565">
            <v>38.19</v>
          </cell>
          <cell r="E1565">
            <v>75.430000000000007</v>
          </cell>
          <cell r="F1565">
            <v>113.62</v>
          </cell>
          <cell r="G1565" t="str">
            <v>CDHU 197 (Fev/25)</v>
          </cell>
        </row>
        <row r="1566">
          <cell r="A1566" t="str">
            <v>29.01.040</v>
          </cell>
          <cell r="B1566" t="str">
            <v>Cantoneira em alumínio perfil ´Y´</v>
          </cell>
          <cell r="C1566" t="str">
            <v>M</v>
          </cell>
          <cell r="D1566">
            <v>8.23</v>
          </cell>
          <cell r="E1566">
            <v>16.87</v>
          </cell>
          <cell r="F1566">
            <v>25.1</v>
          </cell>
          <cell r="G1566" t="str">
            <v>CDHU 197 (Fev/25)</v>
          </cell>
        </row>
        <row r="1567">
          <cell r="A1567" t="str">
            <v>29.01.210</v>
          </cell>
          <cell r="B1567" t="str">
            <v>Cantoneira em aço galvanizado</v>
          </cell>
          <cell r="C1567" t="str">
            <v>KG</v>
          </cell>
          <cell r="D1567">
            <v>15.19</v>
          </cell>
          <cell r="E1567">
            <v>16.87</v>
          </cell>
          <cell r="F1567">
            <v>32.06</v>
          </cell>
          <cell r="G1567" t="str">
            <v>CDHU 197 (Fev/25)</v>
          </cell>
        </row>
        <row r="1568">
          <cell r="A1568" t="str">
            <v>29.01.230</v>
          </cell>
          <cell r="B1568" t="str">
            <v>Cantoneira e perfis em ferro</v>
          </cell>
          <cell r="C1568" t="str">
            <v>KG</v>
          </cell>
          <cell r="D1568">
            <v>9.94</v>
          </cell>
          <cell r="E1568">
            <v>16.87</v>
          </cell>
          <cell r="F1568">
            <v>26.81</v>
          </cell>
          <cell r="G1568" t="str">
            <v>CDHU 197 (Fev/25)</v>
          </cell>
        </row>
        <row r="1569">
          <cell r="A1569" t="str">
            <v>29.03</v>
          </cell>
          <cell r="B1569" t="str">
            <v>Cabos e cordoalhas</v>
          </cell>
          <cell r="C1569"/>
          <cell r="D1569"/>
          <cell r="E1569"/>
          <cell r="F1569"/>
          <cell r="G1569">
            <v>5</v>
          </cell>
        </row>
        <row r="1570">
          <cell r="A1570" t="str">
            <v>29.03.010</v>
          </cell>
          <cell r="B1570" t="str">
            <v>Cabo em aço galvanizado com alma de aço, diâmetro de 3/16´ (4,76 mm)</v>
          </cell>
          <cell r="C1570" t="str">
            <v>M</v>
          </cell>
          <cell r="D1570">
            <v>8.94</v>
          </cell>
          <cell r="E1570">
            <v>14.26</v>
          </cell>
          <cell r="F1570">
            <v>23.2</v>
          </cell>
          <cell r="G1570" t="str">
            <v>CDHU 197 (Fev/25)</v>
          </cell>
        </row>
        <row r="1571">
          <cell r="A1571" t="str">
            <v>29.03.020</v>
          </cell>
          <cell r="B1571" t="str">
            <v>Cabo em aço galvanizado com alma de aço, diâmetro de 5/16´ (7,94 mm)</v>
          </cell>
          <cell r="C1571" t="str">
            <v>M</v>
          </cell>
          <cell r="D1571">
            <v>13.27</v>
          </cell>
          <cell r="E1571">
            <v>14.26</v>
          </cell>
          <cell r="F1571">
            <v>27.53</v>
          </cell>
          <cell r="G1571" t="str">
            <v>CDHU 197 (Fev/25)</v>
          </cell>
        </row>
        <row r="1572">
          <cell r="A1572" t="str">
            <v>29.03.030</v>
          </cell>
          <cell r="B1572" t="str">
            <v>Cordoalha de aço galvanizado, diâmetro de 1/4´ (6,35 mm)</v>
          </cell>
          <cell r="C1572" t="str">
            <v>M</v>
          </cell>
          <cell r="D1572">
            <v>10.029999999999999</v>
          </cell>
          <cell r="E1572">
            <v>14.26</v>
          </cell>
          <cell r="F1572">
            <v>24.29</v>
          </cell>
          <cell r="G1572" t="str">
            <v>CDHU 197 (Fev/25)</v>
          </cell>
        </row>
        <row r="1573">
          <cell r="A1573" t="str">
            <v>29.03.040</v>
          </cell>
          <cell r="B1573" t="str">
            <v>Cabo em aço galvanizado com alma de aço, diâmetro de 3/8´ (9,52 mm)</v>
          </cell>
          <cell r="C1573" t="str">
            <v>M</v>
          </cell>
          <cell r="D1573">
            <v>17.84</v>
          </cell>
          <cell r="E1573">
            <v>14.26</v>
          </cell>
          <cell r="F1573">
            <v>32.1</v>
          </cell>
          <cell r="G1573" t="str">
            <v>CDHU 197 (Fev/25)</v>
          </cell>
        </row>
        <row r="1574">
          <cell r="A1574" t="str">
            <v>29.20</v>
          </cell>
          <cell r="B1574" t="str">
            <v>Reparos, conservacoes e complementos - GRUPO 29</v>
          </cell>
          <cell r="C1574"/>
          <cell r="D1574"/>
          <cell r="E1574"/>
          <cell r="F1574"/>
          <cell r="G1574">
            <v>5</v>
          </cell>
        </row>
        <row r="1575">
          <cell r="A1575" t="str">
            <v>29.20.030</v>
          </cell>
          <cell r="B1575" t="str">
            <v>Alumínio liso para complementos e reparos</v>
          </cell>
          <cell r="C1575" t="str">
            <v>KG</v>
          </cell>
          <cell r="D1575">
            <v>53.18</v>
          </cell>
          <cell r="E1575">
            <v>17.27</v>
          </cell>
          <cell r="F1575">
            <v>70.45</v>
          </cell>
          <cell r="G1575" t="str">
            <v>CDHU 197 (Fev/25)</v>
          </cell>
        </row>
        <row r="1576">
          <cell r="A1576" t="str">
            <v>30</v>
          </cell>
          <cell r="B1576" t="str">
            <v>ACESSIBILIDADE</v>
          </cell>
          <cell r="C1576"/>
          <cell r="D1576"/>
          <cell r="E1576"/>
          <cell r="F1576"/>
          <cell r="G1576">
            <v>2</v>
          </cell>
        </row>
        <row r="1577">
          <cell r="A1577" t="str">
            <v>30.01</v>
          </cell>
          <cell r="B1577" t="str">
            <v>Barra de apoio</v>
          </cell>
          <cell r="C1577"/>
          <cell r="D1577"/>
          <cell r="E1577"/>
          <cell r="F1577"/>
          <cell r="G1577">
            <v>5</v>
          </cell>
        </row>
        <row r="1578">
          <cell r="A1578" t="str">
            <v>30.01.010</v>
          </cell>
          <cell r="B1578" t="str">
            <v>Barra de apoio reta, para pessoas com mobilidade reduzida, em tubo de aço inoxidável de 1 1/2´</v>
          </cell>
          <cell r="C1578" t="str">
            <v>M</v>
          </cell>
          <cell r="D1578">
            <v>193.69</v>
          </cell>
          <cell r="E1578">
            <v>14.26</v>
          </cell>
          <cell r="F1578">
            <v>207.95</v>
          </cell>
          <cell r="G1578" t="str">
            <v>CDHU 197 (Fev/25)</v>
          </cell>
        </row>
        <row r="1579">
          <cell r="A1579" t="str">
            <v>30.01.020</v>
          </cell>
          <cell r="B1579" t="str">
            <v>Barra de apoio reta, para pessoas com mobilidade reduzida, em tubo de aço inoxidável de 1 1/2´ x 500 mm</v>
          </cell>
          <cell r="C1579" t="str">
            <v>UN</v>
          </cell>
          <cell r="D1579">
            <v>133.09</v>
          </cell>
          <cell r="E1579">
            <v>14.26</v>
          </cell>
          <cell r="F1579">
            <v>147.35</v>
          </cell>
          <cell r="G1579" t="str">
            <v>CDHU 197 (Fev/25)</v>
          </cell>
        </row>
        <row r="1580">
          <cell r="A1580" t="str">
            <v>30.01.030</v>
          </cell>
          <cell r="B1580" t="str">
            <v>Barra de apoio reta, para pessoas com mobilidade reduzida, em tubo de aço inoxidável de 1 1/2´ x 800 mm</v>
          </cell>
          <cell r="C1580" t="str">
            <v>UN</v>
          </cell>
          <cell r="D1580">
            <v>161.41</v>
          </cell>
          <cell r="E1580">
            <v>14.26</v>
          </cell>
          <cell r="F1580">
            <v>175.67</v>
          </cell>
          <cell r="G1580" t="str">
            <v>CDHU 197 (Fev/25)</v>
          </cell>
        </row>
        <row r="1581">
          <cell r="A1581" t="str">
            <v>30.01.050</v>
          </cell>
          <cell r="B1581" t="str">
            <v>Barra de apoio em ângulo de 90°, para pessoas com mobilidade reduzida, em tubo de aço inoxidável de 1 1/2´ x 800 x 800 mm</v>
          </cell>
          <cell r="C1581" t="str">
            <v>UN</v>
          </cell>
          <cell r="D1581">
            <v>349.69</v>
          </cell>
          <cell r="E1581">
            <v>14.26</v>
          </cell>
          <cell r="F1581">
            <v>363.95</v>
          </cell>
          <cell r="G1581" t="str">
            <v>CDHU 197 (Fev/25)</v>
          </cell>
        </row>
        <row r="1582">
          <cell r="A1582" t="str">
            <v>30.01.061</v>
          </cell>
          <cell r="B1582" t="str">
            <v>Barra de apoio lateral para lavatório, para pessoas com mobilidade reduzida, em tubo de aço inoxidável de 1.1/4", comprimento 25 a 30 cm</v>
          </cell>
          <cell r="C1582" t="str">
            <v>UN</v>
          </cell>
          <cell r="D1582">
            <v>163.4</v>
          </cell>
          <cell r="E1582">
            <v>14.26</v>
          </cell>
          <cell r="F1582">
            <v>177.66</v>
          </cell>
          <cell r="G1582" t="str">
            <v>CDHU 197 (Fev/25)</v>
          </cell>
        </row>
        <row r="1583">
          <cell r="A1583" t="str">
            <v>30.01.080</v>
          </cell>
          <cell r="B1583" t="str">
            <v>Barra de apoio reta, para pessoas com mobilidade reduzida, em tubo de alumínio, comprimento de 800 mm, acabamento com pintura epóxi</v>
          </cell>
          <cell r="C1583" t="str">
            <v>UN</v>
          </cell>
          <cell r="D1583">
            <v>139.88999999999999</v>
          </cell>
          <cell r="E1583">
            <v>14.26</v>
          </cell>
          <cell r="F1583">
            <v>154.15</v>
          </cell>
          <cell r="G1583" t="str">
            <v>CDHU 197 (Fev/25)</v>
          </cell>
        </row>
        <row r="1584">
          <cell r="A1584" t="str">
            <v>30.01.090</v>
          </cell>
          <cell r="B1584" t="str">
            <v>Barra de apoio em ângulo de 90°, para pessoas com mobilidade reduzida, em tubo de alumínio de 800 x 800 mm, acabamento com pintura epóxi</v>
          </cell>
          <cell r="C1584" t="str">
            <v>UN</v>
          </cell>
          <cell r="D1584">
            <v>306.19</v>
          </cell>
          <cell r="E1584">
            <v>14.26</v>
          </cell>
          <cell r="F1584">
            <v>320.45</v>
          </cell>
          <cell r="G1584" t="str">
            <v>CDHU 197 (Fev/25)</v>
          </cell>
        </row>
        <row r="1585">
          <cell r="A1585" t="str">
            <v>30.01.110</v>
          </cell>
          <cell r="B1585" t="str">
            <v>Barra de proteção para sifão, para pessoas com mobilidade reduzida, em tubo de alumínio, acabamento com pintura epóxi</v>
          </cell>
          <cell r="C1585" t="str">
            <v>UN</v>
          </cell>
          <cell r="D1585">
            <v>247.78</v>
          </cell>
          <cell r="E1585">
            <v>14.26</v>
          </cell>
          <cell r="F1585">
            <v>262.04000000000002</v>
          </cell>
          <cell r="G1585" t="str">
            <v>CDHU 197 (Fev/25)</v>
          </cell>
        </row>
        <row r="1586">
          <cell r="A1586" t="str">
            <v>30.01.120</v>
          </cell>
          <cell r="B1586" t="str">
            <v>Barra de apoio reta, para pessoas com mobilidade reduzida, em tubo de aço inoxidável de 1 1/4´ x 400 mm</v>
          </cell>
          <cell r="C1586" t="str">
            <v>UN</v>
          </cell>
          <cell r="D1586">
            <v>145.66999999999999</v>
          </cell>
          <cell r="E1586">
            <v>14.26</v>
          </cell>
          <cell r="F1586">
            <v>159.93</v>
          </cell>
          <cell r="G1586" t="str">
            <v>CDHU 197 (Fev/25)</v>
          </cell>
        </row>
        <row r="1587">
          <cell r="A1587" t="str">
            <v>30.01.130</v>
          </cell>
          <cell r="B1587" t="str">
            <v>Barra de proteção para lavatório, para pessoas com mobilidade reduzida, em tubo de alumínio acabamento com pintura epóxi</v>
          </cell>
          <cell r="C1587" t="str">
            <v>UN</v>
          </cell>
          <cell r="D1587">
            <v>390.59</v>
          </cell>
          <cell r="E1587">
            <v>23.77</v>
          </cell>
          <cell r="F1587">
            <v>414.36</v>
          </cell>
          <cell r="G1587" t="str">
            <v>CDHU 197 (Fev/25)</v>
          </cell>
        </row>
        <row r="1588">
          <cell r="A1588" t="str">
            <v>30.03</v>
          </cell>
          <cell r="B1588" t="str">
            <v>Aparelhos eletricos, hidraulicos e a gas</v>
          </cell>
          <cell r="C1588"/>
          <cell r="D1588"/>
          <cell r="E1588"/>
          <cell r="F1588"/>
          <cell r="G1588">
            <v>5</v>
          </cell>
        </row>
        <row r="1589">
          <cell r="A1589" t="str">
            <v>30.03.032</v>
          </cell>
          <cell r="B1589" t="str">
            <v>Purificador de pressão elétrico em chapa eletrozincado pré-pintada e tampo em aço inoxidável, capacidade de refrigeração de 2,75 l/h</v>
          </cell>
          <cell r="C1589" t="str">
            <v>UN</v>
          </cell>
          <cell r="D1589">
            <v>2835.58</v>
          </cell>
          <cell r="E1589">
            <v>74.099999999999994</v>
          </cell>
          <cell r="F1589">
            <v>2909.68</v>
          </cell>
          <cell r="G1589" t="str">
            <v>CDHU 197 (Fev/25)</v>
          </cell>
        </row>
        <row r="1590">
          <cell r="A1590" t="str">
            <v>30.03.042</v>
          </cell>
          <cell r="B1590" t="str">
            <v>Purificador de pressão elétrico em chapa eletrozincado pré-pintada e tampo em aço inoxidável, capacidade de refrigeração de 7,2 l/h</v>
          </cell>
          <cell r="C1590" t="str">
            <v>UN</v>
          </cell>
          <cell r="D1590">
            <v>3721.82</v>
          </cell>
          <cell r="E1590">
            <v>74.099999999999994</v>
          </cell>
          <cell r="F1590">
            <v>3795.92</v>
          </cell>
          <cell r="G1590" t="str">
            <v>CDHU 197 (Fev/25)</v>
          </cell>
        </row>
        <row r="1591">
          <cell r="A1591" t="str">
            <v>30.04</v>
          </cell>
          <cell r="B1591" t="str">
            <v>Revestimento</v>
          </cell>
          <cell r="C1591"/>
          <cell r="D1591"/>
          <cell r="E1591"/>
          <cell r="F1591"/>
          <cell r="G1591">
            <v>5</v>
          </cell>
        </row>
        <row r="1592">
          <cell r="A1592" t="str">
            <v>30.04.010</v>
          </cell>
          <cell r="B1592" t="str">
            <v>Revestimento sintético de borracha ou PVC colorido, para sinalização tátil de alerta / direcional - assentamento argamassado</v>
          </cell>
          <cell r="C1592" t="str">
            <v>M2</v>
          </cell>
          <cell r="D1592">
            <v>378.35</v>
          </cell>
          <cell r="E1592">
            <v>26.12</v>
          </cell>
          <cell r="F1592">
            <v>404.47</v>
          </cell>
          <cell r="G1592" t="str">
            <v>CDHU 197 (Fev/25)</v>
          </cell>
        </row>
        <row r="1593">
          <cell r="A1593" t="str">
            <v>30.04.020</v>
          </cell>
          <cell r="B1593" t="str">
            <v>Revestimento sintético de borracha ou PVC colorido, para sinalização tátil de alerta / direcional - colado</v>
          </cell>
          <cell r="C1593" t="str">
            <v>M2</v>
          </cell>
          <cell r="D1593">
            <v>185.99</v>
          </cell>
          <cell r="E1593">
            <v>10.93</v>
          </cell>
          <cell r="F1593">
            <v>196.92</v>
          </cell>
          <cell r="G1593" t="str">
            <v>CDHU 197 (Fev/25)</v>
          </cell>
        </row>
        <row r="1594">
          <cell r="A1594" t="str">
            <v>30.04.030</v>
          </cell>
          <cell r="B1594" t="str">
            <v>Piso em ladrilho hidráulico podotátil várias cores (25x25cm), assentado com argamassa mista</v>
          </cell>
          <cell r="C1594" t="str">
            <v>M2</v>
          </cell>
          <cell r="D1594">
            <v>103.33</v>
          </cell>
          <cell r="E1594">
            <v>30.65</v>
          </cell>
          <cell r="F1594">
            <v>133.97999999999999</v>
          </cell>
          <cell r="G1594" t="str">
            <v>CDHU 197 (Fev/25)</v>
          </cell>
        </row>
        <row r="1595">
          <cell r="A1595" t="str">
            <v>30.04.034</v>
          </cell>
          <cell r="B1595" t="str">
            <v>Piso em ladrilho hidráulico podotátil várias cores, assentado com argamassa mista</v>
          </cell>
          <cell r="C1595" t="str">
            <v>M2</v>
          </cell>
          <cell r="D1595">
            <v>142.79</v>
          </cell>
          <cell r="E1595">
            <v>30.65</v>
          </cell>
          <cell r="F1595">
            <v>173.44</v>
          </cell>
          <cell r="G1595" t="str">
            <v>CDHU 197 (Fev/25)</v>
          </cell>
        </row>
        <row r="1596">
          <cell r="A1596" t="str">
            <v>30.04.040</v>
          </cell>
          <cell r="B1596" t="str">
            <v>Faixa em policarbonato para sinalização visual fotoluminescente, para degraus, comprimento de 20 cm</v>
          </cell>
          <cell r="C1596" t="str">
            <v>UN</v>
          </cell>
          <cell r="D1596">
            <v>4.54</v>
          </cell>
          <cell r="E1596">
            <v>1.66</v>
          </cell>
          <cell r="F1596">
            <v>6.2</v>
          </cell>
          <cell r="G1596" t="str">
            <v>CDHU 197 (Fev/25)</v>
          </cell>
        </row>
        <row r="1597">
          <cell r="A1597" t="str">
            <v>30.04.060</v>
          </cell>
          <cell r="B1597" t="str">
            <v>Revestimento em chapa de aço inoxidável para proteção de portas, altura de 40 cm</v>
          </cell>
          <cell r="C1597" t="str">
            <v>M</v>
          </cell>
          <cell r="D1597">
            <v>527</v>
          </cell>
          <cell r="E1597"/>
          <cell r="F1597">
            <v>527</v>
          </cell>
          <cell r="G1597" t="str">
            <v>CDHU 197 (Fev/25)</v>
          </cell>
        </row>
        <row r="1598">
          <cell r="A1598" t="str">
            <v>30.04.070</v>
          </cell>
          <cell r="B1598" t="str">
            <v>Rejuntamento de piso em ladrilho hidráulico (25x25cm) com argamassa industrializada para rejunte, juntas de 2 mm</v>
          </cell>
          <cell r="C1598" t="str">
            <v>M2</v>
          </cell>
          <cell r="D1598">
            <v>6.18</v>
          </cell>
          <cell r="E1598">
            <v>10.81</v>
          </cell>
          <cell r="F1598">
            <v>16.989999999999998</v>
          </cell>
          <cell r="G1598" t="str">
            <v>CDHU 197 (Fev/25)</v>
          </cell>
        </row>
        <row r="1599">
          <cell r="A1599" t="str">
            <v>30.04.090</v>
          </cell>
          <cell r="B1599" t="str">
            <v>Sinalização visual de degraus com pintura esmalte epóxi, comprimento de 20 cm</v>
          </cell>
          <cell r="C1599" t="str">
            <v>UN</v>
          </cell>
          <cell r="D1599">
            <v>0.6</v>
          </cell>
          <cell r="E1599">
            <v>17.38</v>
          </cell>
          <cell r="F1599">
            <v>17.98</v>
          </cell>
          <cell r="G1599" t="str">
            <v>CDHU 197 (Fev/25)</v>
          </cell>
        </row>
        <row r="1600">
          <cell r="A1600" t="str">
            <v>30.04.100</v>
          </cell>
          <cell r="B1600" t="str">
            <v>Piso tátil de concreto intertravado alerta / direcional, espessura de 6 cm, com rejunte em areia</v>
          </cell>
          <cell r="C1600" t="str">
            <v>M2</v>
          </cell>
          <cell r="D1600">
            <v>121.83</v>
          </cell>
          <cell r="E1600">
            <v>16.93</v>
          </cell>
          <cell r="F1600">
            <v>138.76</v>
          </cell>
          <cell r="G1600" t="str">
            <v>CDHU 197 (Fev/25)</v>
          </cell>
        </row>
        <row r="1601">
          <cell r="A1601" t="str">
            <v>30.06</v>
          </cell>
          <cell r="B1601" t="str">
            <v>Comunicacao visual e sonora</v>
          </cell>
          <cell r="C1601"/>
          <cell r="D1601"/>
          <cell r="E1601"/>
          <cell r="F1601"/>
          <cell r="G1601">
            <v>5</v>
          </cell>
        </row>
        <row r="1602">
          <cell r="A1602" t="str">
            <v>30.06.010</v>
          </cell>
          <cell r="B1602" t="str">
            <v>Placa para sinalização tátil (início ou final) em braile para corrimão</v>
          </cell>
          <cell r="C1602" t="str">
            <v>UN</v>
          </cell>
          <cell r="D1602">
            <v>10.72</v>
          </cell>
          <cell r="E1602">
            <v>1.66</v>
          </cell>
          <cell r="F1602">
            <v>12.38</v>
          </cell>
          <cell r="G1602" t="str">
            <v>CDHU 197 (Fev/25)</v>
          </cell>
        </row>
        <row r="1603">
          <cell r="A1603" t="str">
            <v>30.06.020</v>
          </cell>
          <cell r="B1603" t="str">
            <v>Placa para sinalização tátil (pavimento) em braile para corrimão</v>
          </cell>
          <cell r="C1603" t="str">
            <v>UN</v>
          </cell>
          <cell r="D1603">
            <v>10.73</v>
          </cell>
          <cell r="E1603">
            <v>1.66</v>
          </cell>
          <cell r="F1603">
            <v>12.39</v>
          </cell>
          <cell r="G1603" t="str">
            <v>CDHU 197 (Fev/25)</v>
          </cell>
        </row>
        <row r="1604">
          <cell r="A1604" t="str">
            <v>30.06.050</v>
          </cell>
          <cell r="B1604" t="str">
            <v>Tinta acrílica para sinalização visual de piso, com acabamento microtexturizado e antiderrapante</v>
          </cell>
          <cell r="C1604" t="str">
            <v>M</v>
          </cell>
          <cell r="D1604">
            <v>41.93</v>
          </cell>
          <cell r="E1604">
            <v>26.34</v>
          </cell>
          <cell r="F1604">
            <v>68.27</v>
          </cell>
          <cell r="G1604" t="str">
            <v>CDHU 197 (Fev/25)</v>
          </cell>
        </row>
        <row r="1605">
          <cell r="A1605" t="str">
            <v>30.06.061</v>
          </cell>
          <cell r="B1605" t="str">
            <v>Sistema de alarme PNE com indicador audiovisual, para pessoas com mobilidade reduzida ou cadeirante</v>
          </cell>
          <cell r="C1605" t="str">
            <v>CJ</v>
          </cell>
          <cell r="D1605">
            <v>256.27999999999997</v>
          </cell>
          <cell r="E1605">
            <v>26.34</v>
          </cell>
          <cell r="F1605">
            <v>282.62</v>
          </cell>
          <cell r="G1605" t="str">
            <v>CDHU 197 (Fev/25)</v>
          </cell>
        </row>
        <row r="1606">
          <cell r="A1606" t="str">
            <v>30.06.064</v>
          </cell>
          <cell r="B1606" t="str">
            <v>Sistema de alarme PNE com indicador audiovisual, sistema sem fio (Wireless), para pessoas com mobilidade reduzida ou cadeirante</v>
          </cell>
          <cell r="C1606" t="str">
            <v>CJ</v>
          </cell>
          <cell r="D1606">
            <v>657.83</v>
          </cell>
          <cell r="E1606">
            <v>26.34</v>
          </cell>
          <cell r="F1606">
            <v>684.17</v>
          </cell>
          <cell r="G1606" t="str">
            <v>CDHU 197 (Fev/25)</v>
          </cell>
        </row>
        <row r="1607">
          <cell r="A1607" t="str">
            <v>30.06.080</v>
          </cell>
          <cell r="B1607" t="str">
            <v>Placa de identificação em alumínio para WC, com desenho universal de acessibilidade</v>
          </cell>
          <cell r="C1607" t="str">
            <v>UN</v>
          </cell>
          <cell r="D1607">
            <v>31.32</v>
          </cell>
          <cell r="E1607">
            <v>4.29</v>
          </cell>
          <cell r="F1607">
            <v>35.61</v>
          </cell>
          <cell r="G1607" t="str">
            <v>CDHU 197 (Fev/25)</v>
          </cell>
        </row>
        <row r="1608">
          <cell r="A1608" t="str">
            <v>30.06.090</v>
          </cell>
          <cell r="B1608" t="str">
            <v>Placa de identificação para estacionamento, com desenho universal de acessibilidade, tipo pedestal</v>
          </cell>
          <cell r="C1608" t="str">
            <v>UN</v>
          </cell>
          <cell r="D1608">
            <v>837.1</v>
          </cell>
          <cell r="E1608">
            <v>5.36</v>
          </cell>
          <cell r="F1608">
            <v>842.46</v>
          </cell>
          <cell r="G1608" t="str">
            <v>CDHU 197 (Fev/25)</v>
          </cell>
        </row>
        <row r="1609">
          <cell r="A1609" t="str">
            <v>30.06.100</v>
          </cell>
          <cell r="B1609" t="str">
            <v>Sinalização com pictograma para vaga de estacionamento</v>
          </cell>
          <cell r="C1609" t="str">
            <v>UN</v>
          </cell>
          <cell r="D1609">
            <v>145.86000000000001</v>
          </cell>
          <cell r="E1609">
            <v>92.17</v>
          </cell>
          <cell r="F1609">
            <v>238.03</v>
          </cell>
          <cell r="G1609" t="str">
            <v>CDHU 197 (Fev/25)</v>
          </cell>
        </row>
        <row r="1610">
          <cell r="A1610" t="str">
            <v>30.06.110</v>
          </cell>
          <cell r="B1610" t="str">
            <v>Sinalização com pictograma para vaga de estacionamento, com faixas demarcatórias</v>
          </cell>
          <cell r="C1610" t="str">
            <v>UN</v>
          </cell>
          <cell r="D1610">
            <v>301.64</v>
          </cell>
          <cell r="E1610">
            <v>210.68</v>
          </cell>
          <cell r="F1610">
            <v>512.32000000000005</v>
          </cell>
          <cell r="G1610" t="str">
            <v>CDHU 197 (Fev/25)</v>
          </cell>
        </row>
        <row r="1611">
          <cell r="A1611" t="str">
            <v>30.06.124</v>
          </cell>
          <cell r="B1611" t="str">
            <v>Sinalização com pictograma autoadesivo em policarbonato para piso 80 cm x 120 cm - área de resgate</v>
          </cell>
          <cell r="C1611" t="str">
            <v>UN</v>
          </cell>
          <cell r="D1611">
            <v>198.47</v>
          </cell>
          <cell r="E1611">
            <v>23.77</v>
          </cell>
          <cell r="F1611">
            <v>222.24</v>
          </cell>
          <cell r="G1611" t="str">
            <v>CDHU 197 (Fev/25)</v>
          </cell>
        </row>
        <row r="1612">
          <cell r="A1612" t="str">
            <v>30.06.132</v>
          </cell>
          <cell r="B1612" t="str">
            <v>Placa de sinalização tátil em poliestireno com alto relevo em braile, para identificação de pavimentos</v>
          </cell>
          <cell r="C1612" t="str">
            <v>UN</v>
          </cell>
          <cell r="D1612">
            <v>26.29</v>
          </cell>
          <cell r="E1612">
            <v>4.29</v>
          </cell>
          <cell r="F1612">
            <v>30.58</v>
          </cell>
          <cell r="G1612" t="str">
            <v>CDHU 197 (Fev/25)</v>
          </cell>
        </row>
        <row r="1613">
          <cell r="A1613" t="str">
            <v>30.08</v>
          </cell>
          <cell r="B1613" t="str">
            <v>Aparelhos sanitarios</v>
          </cell>
          <cell r="C1613"/>
          <cell r="D1613"/>
          <cell r="E1613"/>
          <cell r="F1613"/>
          <cell r="G1613">
            <v>5</v>
          </cell>
        </row>
        <row r="1614">
          <cell r="A1614" t="str">
            <v>30.08.030</v>
          </cell>
          <cell r="B1614" t="str">
            <v>Assento articulado para banho, em alumínio com pintura epóxi de 700 x 450 mm</v>
          </cell>
          <cell r="C1614" t="str">
            <v>UN</v>
          </cell>
          <cell r="D1614">
            <v>748.22</v>
          </cell>
          <cell r="E1614">
            <v>5.36</v>
          </cell>
          <cell r="F1614">
            <v>753.58</v>
          </cell>
          <cell r="G1614" t="str">
            <v>CDHU 197 (Fev/25)</v>
          </cell>
        </row>
        <row r="1615">
          <cell r="A1615" t="str">
            <v>30.08.040</v>
          </cell>
          <cell r="B1615" t="str">
            <v>Lavatório de louça para canto sem coluna para pessoas com mobilidade reduzida</v>
          </cell>
          <cell r="C1615" t="str">
            <v>UN</v>
          </cell>
          <cell r="D1615">
            <v>1618.87</v>
          </cell>
          <cell r="E1615">
            <v>74.099999999999994</v>
          </cell>
          <cell r="F1615">
            <v>1692.97</v>
          </cell>
          <cell r="G1615" t="str">
            <v>CDHU 197 (Fev/25)</v>
          </cell>
        </row>
        <row r="1616">
          <cell r="A1616" t="str">
            <v>30.08.050</v>
          </cell>
          <cell r="B1616" t="str">
            <v>Trocador acessível em MDF com revestimento em laminado melamínico de 180x80 cm</v>
          </cell>
          <cell r="C1616" t="str">
            <v>UN</v>
          </cell>
          <cell r="D1616">
            <v>2596.69</v>
          </cell>
          <cell r="E1616">
            <v>386.52</v>
          </cell>
          <cell r="F1616">
            <v>2983.21</v>
          </cell>
          <cell r="G1616" t="str">
            <v>CDHU 197 (Fev/25)</v>
          </cell>
        </row>
        <row r="1617">
          <cell r="A1617" t="str">
            <v>30.08.060</v>
          </cell>
          <cell r="B1617" t="str">
            <v>Bacia sifonada de louça para pessoas com mobilidade reduzida - capacidade de 6 litros</v>
          </cell>
          <cell r="C1617" t="str">
            <v>UN</v>
          </cell>
          <cell r="D1617">
            <v>1115.97</v>
          </cell>
          <cell r="E1617">
            <v>63.39</v>
          </cell>
          <cell r="F1617">
            <v>1179.3599999999999</v>
          </cell>
          <cell r="G1617" t="str">
            <v>CDHU 197 (Fev/25)</v>
          </cell>
        </row>
        <row r="1618">
          <cell r="A1618" t="str">
            <v>30.14</v>
          </cell>
          <cell r="B1618" t="str">
            <v>Elevador e plataforma</v>
          </cell>
          <cell r="C1618"/>
          <cell r="D1618"/>
          <cell r="E1618"/>
          <cell r="F1618"/>
          <cell r="G1618">
            <v>5</v>
          </cell>
        </row>
        <row r="1619">
          <cell r="A1619" t="str">
            <v>30.14.010</v>
          </cell>
          <cell r="B1619" t="str">
            <v>Elevador de uso restrito a pessoas com mobilidade reduzida com 02 paradas, capacidade de 225 kg - uso interno em alvenaria</v>
          </cell>
          <cell r="C1619" t="str">
            <v>CJ</v>
          </cell>
          <cell r="D1619">
            <v>136963.07999999999</v>
          </cell>
          <cell r="E1619"/>
          <cell r="F1619">
            <v>136963.07999999999</v>
          </cell>
          <cell r="G1619" t="str">
            <v>CDHU 197 (Fev/25)</v>
          </cell>
        </row>
        <row r="1620">
          <cell r="A1620" t="str">
            <v>30.14.020</v>
          </cell>
          <cell r="B1620" t="str">
            <v>Elevador de uso restrito a pessoas com mobilidade reduzida com 03 paradas, capacidade de 225 kg - uso interno em alvenaria</v>
          </cell>
          <cell r="C1620" t="str">
            <v>CJ</v>
          </cell>
          <cell r="D1620">
            <v>126043.21</v>
          </cell>
          <cell r="E1620"/>
          <cell r="F1620">
            <v>126043.21</v>
          </cell>
          <cell r="G1620" t="str">
            <v>CDHU 197 (Fev/25)</v>
          </cell>
        </row>
        <row r="1621">
          <cell r="A1621" t="str">
            <v>30.14.030</v>
          </cell>
          <cell r="B1621" t="str">
            <v>Plataforma para elevação até 2,00 m, nas dimensões de 900 x 1400 mm, capacidade de 250 kg- percurso até 1,00 m de altura</v>
          </cell>
          <cell r="C1621" t="str">
            <v>CJ</v>
          </cell>
          <cell r="D1621">
            <v>29020.37</v>
          </cell>
          <cell r="E1621"/>
          <cell r="F1621">
            <v>29020.37</v>
          </cell>
          <cell r="G1621" t="str">
            <v>CDHU 197 (Fev/25)</v>
          </cell>
        </row>
        <row r="1622">
          <cell r="A1622" t="str">
            <v>30.14.040</v>
          </cell>
          <cell r="B1622" t="str">
            <v>Plataforma para elevação até 2,00 m, nas dimensões de 900 x 1400 mm, capacidade de 250 kg - percurso superior a 1,00 m de altura</v>
          </cell>
          <cell r="C1622" t="str">
            <v>CJ</v>
          </cell>
          <cell r="D1622">
            <v>30241.919999999998</v>
          </cell>
          <cell r="E1622"/>
          <cell r="F1622">
            <v>30241.919999999998</v>
          </cell>
          <cell r="G1622" t="str">
            <v>CDHU 197 (Fev/25)</v>
          </cell>
        </row>
        <row r="1623">
          <cell r="A1623" t="str">
            <v>32</v>
          </cell>
          <cell r="B1623" t="str">
            <v>IMPERMEABILIZACAO, PROTECAO E JUNTA</v>
          </cell>
          <cell r="C1623"/>
          <cell r="D1623"/>
          <cell r="E1623"/>
          <cell r="F1623"/>
          <cell r="G1623">
            <v>2</v>
          </cell>
        </row>
        <row r="1624">
          <cell r="A1624" t="str">
            <v>32.06</v>
          </cell>
          <cell r="B1624" t="str">
            <v>Isolamentos termicos / acusticos</v>
          </cell>
          <cell r="C1624"/>
          <cell r="D1624"/>
          <cell r="E1624"/>
          <cell r="F1624"/>
          <cell r="G1624">
            <v>5</v>
          </cell>
        </row>
        <row r="1625">
          <cell r="A1625" t="str">
            <v>32.06.010</v>
          </cell>
          <cell r="B1625" t="str">
            <v>Lã de vidro e/ou lã de rocha com espessura de 1´</v>
          </cell>
          <cell r="C1625" t="str">
            <v>M2</v>
          </cell>
          <cell r="D1625">
            <v>17.079999999999998</v>
          </cell>
          <cell r="E1625">
            <v>4.29</v>
          </cell>
          <cell r="F1625">
            <v>21.37</v>
          </cell>
          <cell r="G1625" t="str">
            <v>CDHU 197 (Fev/25)</v>
          </cell>
        </row>
        <row r="1626">
          <cell r="A1626" t="str">
            <v>32.06.030</v>
          </cell>
          <cell r="B1626" t="str">
            <v>Lã de vidro e/ou lã de rocha com espessura de 2´</v>
          </cell>
          <cell r="C1626" t="str">
            <v>M2</v>
          </cell>
          <cell r="D1626">
            <v>30.79</v>
          </cell>
          <cell r="E1626">
            <v>4.29</v>
          </cell>
          <cell r="F1626">
            <v>35.08</v>
          </cell>
          <cell r="G1626" t="str">
            <v>CDHU 197 (Fev/25)</v>
          </cell>
        </row>
        <row r="1627">
          <cell r="A1627" t="str">
            <v>32.06.120</v>
          </cell>
          <cell r="B1627" t="str">
            <v>Argila expandida</v>
          </cell>
          <cell r="C1627" t="str">
            <v>M3</v>
          </cell>
          <cell r="D1627">
            <v>616</v>
          </cell>
          <cell r="E1627">
            <v>60</v>
          </cell>
          <cell r="F1627">
            <v>676</v>
          </cell>
          <cell r="G1627" t="str">
            <v>CDHU 197 (Fev/25)</v>
          </cell>
        </row>
        <row r="1628">
          <cell r="A1628" t="str">
            <v>32.06.130</v>
          </cell>
          <cell r="B1628" t="str">
            <v>Espuma flexível de poliuretano poliéter/poliéster para absorção acústica, espessura de 50 mm</v>
          </cell>
          <cell r="C1628" t="str">
            <v>M2</v>
          </cell>
          <cell r="D1628">
            <v>176.96</v>
          </cell>
          <cell r="E1628">
            <v>7.89</v>
          </cell>
          <cell r="F1628">
            <v>184.85</v>
          </cell>
          <cell r="G1628" t="str">
            <v>CDHU 197 (Fev/25)</v>
          </cell>
        </row>
        <row r="1629">
          <cell r="A1629" t="str">
            <v>32.06.151</v>
          </cell>
          <cell r="B1629" t="str">
            <v>Lâmina refletiva revestida com dupla face em alumínio, dupla malha de reforço e laminação entre camadas, para isolação térmica</v>
          </cell>
          <cell r="C1629" t="str">
            <v>M2</v>
          </cell>
          <cell r="D1629">
            <v>19.309999999999999</v>
          </cell>
          <cell r="E1629">
            <v>11.65</v>
          </cell>
          <cell r="F1629">
            <v>30.96</v>
          </cell>
          <cell r="G1629" t="str">
            <v>CDHU 197 (Fev/25)</v>
          </cell>
        </row>
        <row r="1630">
          <cell r="A1630" t="str">
            <v>32.06.231</v>
          </cell>
          <cell r="B1630" t="str">
            <v>Película de controle solar refletiva na cor prata, aplicado em vidros</v>
          </cell>
          <cell r="C1630" t="str">
            <v>M2</v>
          </cell>
          <cell r="D1630">
            <v>83.16</v>
          </cell>
          <cell r="E1630"/>
          <cell r="F1630">
            <v>83.16</v>
          </cell>
          <cell r="G1630" t="str">
            <v>CDHU 197 (Fev/25)</v>
          </cell>
        </row>
        <row r="1631">
          <cell r="A1631" t="str">
            <v>32.06.240</v>
          </cell>
          <cell r="B1631" t="str">
            <v>Película adesiva jateada para vidros - uso interno</v>
          </cell>
          <cell r="C1631" t="str">
            <v>M2</v>
          </cell>
          <cell r="D1631">
            <v>47.98</v>
          </cell>
          <cell r="E1631">
            <v>36.869999999999997</v>
          </cell>
          <cell r="F1631">
            <v>84.85</v>
          </cell>
          <cell r="G1631" t="str">
            <v>CDHU 197 (Fev/25)</v>
          </cell>
        </row>
        <row r="1632">
          <cell r="A1632" t="str">
            <v>32.06.380</v>
          </cell>
          <cell r="B1632" t="str">
            <v>Isolamento acústico em placas de espuma semirrígida, com uma camada de manta HD, espessura de 50 mm</v>
          </cell>
          <cell r="C1632" t="str">
            <v>M2</v>
          </cell>
          <cell r="D1632">
            <v>1388.9</v>
          </cell>
          <cell r="E1632"/>
          <cell r="F1632">
            <v>1388.9</v>
          </cell>
          <cell r="G1632" t="str">
            <v>CDHU 197 (Fev/25)</v>
          </cell>
        </row>
        <row r="1633">
          <cell r="A1633" t="str">
            <v>32.06.396</v>
          </cell>
          <cell r="B1633" t="str">
            <v>Manta termoacústica em fibra cerâmica aluminizada, espessura de 38 mm</v>
          </cell>
          <cell r="C1633" t="str">
            <v>M2</v>
          </cell>
          <cell r="D1633">
            <v>84.88</v>
          </cell>
          <cell r="E1633">
            <v>31.6</v>
          </cell>
          <cell r="F1633">
            <v>116.48</v>
          </cell>
          <cell r="G1633" t="str">
            <v>CDHU 197 (Fev/25)</v>
          </cell>
        </row>
        <row r="1634">
          <cell r="A1634" t="str">
            <v>32.06.400</v>
          </cell>
          <cell r="B1634" t="str">
            <v>Isolamento acústico em placas de espuma semirrígida incombustível, com superfície em cunhas anecóicas, espessura de 50 mm</v>
          </cell>
          <cell r="C1634" t="str">
            <v>M2</v>
          </cell>
          <cell r="D1634">
            <v>652.03</v>
          </cell>
          <cell r="E1634"/>
          <cell r="F1634">
            <v>652.03</v>
          </cell>
          <cell r="G1634" t="str">
            <v>CDHU 197 (Fev/25)</v>
          </cell>
        </row>
        <row r="1635">
          <cell r="A1635" t="str">
            <v>32.07</v>
          </cell>
          <cell r="B1635" t="str">
            <v>Junta de dilatacao</v>
          </cell>
          <cell r="C1635"/>
          <cell r="D1635"/>
          <cell r="E1635"/>
          <cell r="F1635"/>
          <cell r="G1635">
            <v>5</v>
          </cell>
        </row>
        <row r="1636">
          <cell r="A1636" t="str">
            <v>32.07.040</v>
          </cell>
          <cell r="B1636" t="str">
            <v>Junta plástica de 3/4´ x 1/8´</v>
          </cell>
          <cell r="C1636" t="str">
            <v>M</v>
          </cell>
          <cell r="D1636">
            <v>1.38</v>
          </cell>
          <cell r="E1636">
            <v>7.81</v>
          </cell>
          <cell r="F1636">
            <v>9.19</v>
          </cell>
          <cell r="G1636" t="str">
            <v>CDHU 197 (Fev/25)</v>
          </cell>
        </row>
        <row r="1637">
          <cell r="A1637" t="str">
            <v>32.07.060</v>
          </cell>
          <cell r="B1637" t="str">
            <v>Junta de latão bitola de 1/8´</v>
          </cell>
          <cell r="C1637" t="str">
            <v>M</v>
          </cell>
          <cell r="D1637">
            <v>76.59</v>
          </cell>
          <cell r="E1637">
            <v>7.81</v>
          </cell>
          <cell r="F1637">
            <v>84.4</v>
          </cell>
          <cell r="G1637" t="str">
            <v>CDHU 197 (Fev/25)</v>
          </cell>
        </row>
        <row r="1638">
          <cell r="A1638" t="str">
            <v>32.07.090</v>
          </cell>
          <cell r="B1638" t="str">
            <v>Junta de dilatação ou vedação com mastique de silicone, 1,0 x 0,5 cm - inclusive guia de apoio em polietileno</v>
          </cell>
          <cell r="C1638" t="str">
            <v>M</v>
          </cell>
          <cell r="D1638">
            <v>9.01</v>
          </cell>
          <cell r="E1638">
            <v>3.26</v>
          </cell>
          <cell r="F1638">
            <v>12.27</v>
          </cell>
          <cell r="G1638" t="str">
            <v>CDHU 197 (Fev/25)</v>
          </cell>
        </row>
        <row r="1639">
          <cell r="A1639" t="str">
            <v>32.07.110</v>
          </cell>
          <cell r="B1639" t="str">
            <v>Junta a base de asfalto oxidado a quente</v>
          </cell>
          <cell r="C1639" t="str">
            <v>CM3</v>
          </cell>
          <cell r="D1639">
            <v>0.14000000000000001</v>
          </cell>
          <cell r="E1639">
            <v>0.06</v>
          </cell>
          <cell r="F1639">
            <v>0.2</v>
          </cell>
          <cell r="G1639" t="str">
            <v>CDHU 197 (Fev/25)</v>
          </cell>
        </row>
        <row r="1640">
          <cell r="A1640" t="str">
            <v>32.07.120</v>
          </cell>
          <cell r="B1640" t="str">
            <v>Mangueira plástica flexível para junta de dilatação</v>
          </cell>
          <cell r="C1640" t="str">
            <v>M</v>
          </cell>
          <cell r="D1640">
            <v>6.91</v>
          </cell>
          <cell r="E1640">
            <v>5.22</v>
          </cell>
          <cell r="F1640">
            <v>12.13</v>
          </cell>
          <cell r="G1640" t="str">
            <v>CDHU 197 (Fev/25)</v>
          </cell>
        </row>
        <row r="1641">
          <cell r="A1641" t="str">
            <v>32.07.160</v>
          </cell>
          <cell r="B1641" t="str">
            <v>Junta de dilatação elástica a base de poliuretano</v>
          </cell>
          <cell r="C1641" t="str">
            <v>CM3</v>
          </cell>
          <cell r="D1641">
            <v>0.16</v>
          </cell>
          <cell r="E1641">
            <v>0.13</v>
          </cell>
          <cell r="F1641">
            <v>0.28999999999999998</v>
          </cell>
          <cell r="G1641" t="str">
            <v>CDHU 197 (Fev/25)</v>
          </cell>
        </row>
        <row r="1642">
          <cell r="A1642" t="str">
            <v>32.07.226</v>
          </cell>
          <cell r="B1642" t="str">
            <v>Selante elástico monocomponente a base de poliuretano (PU) para juntas de dilatação</v>
          </cell>
          <cell r="C1642" t="str">
            <v>M</v>
          </cell>
          <cell r="D1642">
            <v>7.4</v>
          </cell>
          <cell r="E1642">
            <v>0.1</v>
          </cell>
          <cell r="F1642">
            <v>7.5</v>
          </cell>
          <cell r="G1642" t="str">
            <v>CDHU 197 (Fev/25)</v>
          </cell>
        </row>
        <row r="1643">
          <cell r="A1643" t="str">
            <v>32.07.230</v>
          </cell>
          <cell r="B1643" t="str">
            <v>Perfil de acabamento com borracha termoplástica vulcanizada contínua flexível, para junta de dilatação de embutir - piso-piso</v>
          </cell>
          <cell r="C1643" t="str">
            <v>M</v>
          </cell>
          <cell r="D1643">
            <v>236.04</v>
          </cell>
          <cell r="E1643">
            <v>4.75</v>
          </cell>
          <cell r="F1643">
            <v>240.79</v>
          </cell>
          <cell r="G1643" t="str">
            <v>CDHU 197 (Fev/25)</v>
          </cell>
        </row>
        <row r="1644">
          <cell r="A1644" t="str">
            <v>32.07.240</v>
          </cell>
          <cell r="B1644" t="str">
            <v>Perfil de acabamento com borracha termoplástica vulcanizada contínua flexível, para junta de dilatação de embutir - piso-parede</v>
          </cell>
          <cell r="C1644" t="str">
            <v>M</v>
          </cell>
          <cell r="D1644">
            <v>282.14</v>
          </cell>
          <cell r="E1644">
            <v>4.75</v>
          </cell>
          <cell r="F1644">
            <v>286.89</v>
          </cell>
          <cell r="G1644" t="str">
            <v>CDHU 197 (Fev/25)</v>
          </cell>
        </row>
        <row r="1645">
          <cell r="A1645" t="str">
            <v>32.07.250</v>
          </cell>
          <cell r="B1645" t="str">
            <v>Perfil de acabamento com borracha termoplástica vulcanizada contínua flexível, para junta de dilatação de embutir - parede-parede ou forro-forro</v>
          </cell>
          <cell r="C1645" t="str">
            <v>M</v>
          </cell>
          <cell r="D1645">
            <v>110.76</v>
          </cell>
          <cell r="E1645">
            <v>4.75</v>
          </cell>
          <cell r="F1645">
            <v>115.51</v>
          </cell>
          <cell r="G1645" t="str">
            <v>CDHU 197 (Fev/25)</v>
          </cell>
        </row>
        <row r="1646">
          <cell r="A1646" t="str">
            <v>32.07.260</v>
          </cell>
          <cell r="B1646" t="str">
            <v>Perfil de acabamento com borracha termoplástica vulcanizada contínua flexível, para junta de dilatação de embutir - parede-parede ou forro-forro - canto</v>
          </cell>
          <cell r="C1646" t="str">
            <v>M</v>
          </cell>
          <cell r="D1646">
            <v>105.21</v>
          </cell>
          <cell r="E1646">
            <v>4.75</v>
          </cell>
          <cell r="F1646">
            <v>109.96</v>
          </cell>
          <cell r="G1646" t="str">
            <v>CDHU 197 (Fev/25)</v>
          </cell>
        </row>
        <row r="1647">
          <cell r="A1647" t="str">
            <v>32.08</v>
          </cell>
          <cell r="B1647" t="str">
            <v>Junta de dilatacao estrutural</v>
          </cell>
          <cell r="C1647"/>
          <cell r="D1647"/>
          <cell r="E1647"/>
          <cell r="F1647"/>
          <cell r="G1647">
            <v>5</v>
          </cell>
        </row>
        <row r="1648">
          <cell r="A1648" t="str">
            <v>32.08.010</v>
          </cell>
          <cell r="B1648" t="str">
            <v>Junta estrutural com poliestireno expandido de alta densidade P-III, espessura de 10 mm</v>
          </cell>
          <cell r="C1648" t="str">
            <v>M2</v>
          </cell>
          <cell r="D1648">
            <v>8.64</v>
          </cell>
          <cell r="E1648">
            <v>3.21</v>
          </cell>
          <cell r="F1648">
            <v>11.85</v>
          </cell>
          <cell r="G1648" t="str">
            <v>CDHU 197 (Fev/25)</v>
          </cell>
        </row>
        <row r="1649">
          <cell r="A1649" t="str">
            <v>32.08.030</v>
          </cell>
          <cell r="B1649" t="str">
            <v>Junta estrutural com poliestireno expandido de alta densidade P-III, espessura de 20 mm</v>
          </cell>
          <cell r="C1649" t="str">
            <v>M2</v>
          </cell>
          <cell r="D1649">
            <v>26.32</v>
          </cell>
          <cell r="E1649">
            <v>3.21</v>
          </cell>
          <cell r="F1649">
            <v>29.53</v>
          </cell>
          <cell r="G1649" t="str">
            <v>CDHU 197 (Fev/25)</v>
          </cell>
        </row>
        <row r="1650">
          <cell r="A1650" t="str">
            <v>32.08.050</v>
          </cell>
          <cell r="B1650" t="str">
            <v>Junta estrutural com perfilado termoplástico em PVC, perfil O-12</v>
          </cell>
          <cell r="C1650" t="str">
            <v>M</v>
          </cell>
          <cell r="D1650">
            <v>48.69</v>
          </cell>
          <cell r="E1650">
            <v>22.08</v>
          </cell>
          <cell r="F1650">
            <v>70.77</v>
          </cell>
          <cell r="G1650" t="str">
            <v>CDHU 197 (Fev/25)</v>
          </cell>
        </row>
        <row r="1651">
          <cell r="A1651" t="str">
            <v>32.08.060</v>
          </cell>
          <cell r="B1651" t="str">
            <v>Junta estrutural com perfilado termoplástico em PVC, perfil O-22</v>
          </cell>
          <cell r="C1651" t="str">
            <v>M</v>
          </cell>
          <cell r="D1651">
            <v>97.05</v>
          </cell>
          <cell r="E1651">
            <v>22.08</v>
          </cell>
          <cell r="F1651">
            <v>119.13</v>
          </cell>
          <cell r="G1651" t="str">
            <v>CDHU 197 (Fev/25)</v>
          </cell>
        </row>
        <row r="1652">
          <cell r="A1652" t="str">
            <v>32.08.070</v>
          </cell>
          <cell r="B1652" t="str">
            <v>Junta estrutural com perfil elastomérico para fissuras, painéis e estruturas em geral, movimentação máxima 15 mm</v>
          </cell>
          <cell r="C1652" t="str">
            <v>M</v>
          </cell>
          <cell r="D1652">
            <v>174.57</v>
          </cell>
          <cell r="E1652"/>
          <cell r="F1652">
            <v>174.57</v>
          </cell>
          <cell r="G1652" t="str">
            <v>CDHU 197 (Fev/25)</v>
          </cell>
        </row>
        <row r="1653">
          <cell r="A1653" t="str">
            <v>32.08.090</v>
          </cell>
          <cell r="B1653" t="str">
            <v>Junta estrutural com perfil elastomérico para fissuras, painéis e estruturas em geral, movimentação máxima 30 mm</v>
          </cell>
          <cell r="C1653" t="str">
            <v>M</v>
          </cell>
          <cell r="D1653">
            <v>399.7</v>
          </cell>
          <cell r="E1653"/>
          <cell r="F1653">
            <v>399.7</v>
          </cell>
          <cell r="G1653" t="str">
            <v>CDHU 197 (Fev/25)</v>
          </cell>
        </row>
        <row r="1654">
          <cell r="A1654" t="str">
            <v>32.08.110</v>
          </cell>
          <cell r="B1654" t="str">
            <v>Junta estrutural com perfil elastomérico e lábios poliméricos para obras de arte, movimentação máxima 40 mm</v>
          </cell>
          <cell r="C1654" t="str">
            <v>M</v>
          </cell>
          <cell r="D1654">
            <v>874.24</v>
          </cell>
          <cell r="E1654">
            <v>10.72</v>
          </cell>
          <cell r="F1654">
            <v>884.96</v>
          </cell>
          <cell r="G1654" t="str">
            <v>CDHU 197 (Fev/25)</v>
          </cell>
        </row>
        <row r="1655">
          <cell r="A1655" t="str">
            <v>32.08.130</v>
          </cell>
          <cell r="B1655" t="str">
            <v>Junta estrutural com perfil elastomérico e lábios poliméricos para obras de arte, movimentação máxima 55 mm</v>
          </cell>
          <cell r="C1655" t="str">
            <v>M</v>
          </cell>
          <cell r="D1655">
            <v>1215.8399999999999</v>
          </cell>
          <cell r="E1655">
            <v>10.72</v>
          </cell>
          <cell r="F1655">
            <v>1226.56</v>
          </cell>
          <cell r="G1655" t="str">
            <v>CDHU 197 (Fev/25)</v>
          </cell>
        </row>
        <row r="1656">
          <cell r="A1656" t="str">
            <v>32.08.160</v>
          </cell>
          <cell r="B1656" t="str">
            <v>Junta elástica estrutural de neoprene</v>
          </cell>
          <cell r="C1656" t="str">
            <v>M</v>
          </cell>
          <cell r="D1656">
            <v>170.74</v>
          </cell>
          <cell r="E1656"/>
          <cell r="F1656">
            <v>170.74</v>
          </cell>
          <cell r="G1656" t="str">
            <v>CDHU 197 (Fev/25)</v>
          </cell>
        </row>
        <row r="1657">
          <cell r="A1657" t="str">
            <v>32.09</v>
          </cell>
          <cell r="B1657" t="str">
            <v>Apoios e afins</v>
          </cell>
          <cell r="C1657"/>
          <cell r="D1657"/>
          <cell r="E1657"/>
          <cell r="F1657"/>
          <cell r="G1657">
            <v>5</v>
          </cell>
        </row>
        <row r="1658">
          <cell r="A1658" t="str">
            <v>32.09.020</v>
          </cell>
          <cell r="B1658" t="str">
            <v>Chapa de aço em bitolas medias</v>
          </cell>
          <cell r="C1658" t="str">
            <v>KG</v>
          </cell>
          <cell r="D1658">
            <v>10.32</v>
          </cell>
          <cell r="E1658">
            <v>14.26</v>
          </cell>
          <cell r="F1658">
            <v>24.58</v>
          </cell>
          <cell r="G1658" t="str">
            <v>CDHU 197 (Fev/25)</v>
          </cell>
        </row>
        <row r="1659">
          <cell r="A1659" t="str">
            <v>32.09.040</v>
          </cell>
          <cell r="B1659" t="str">
            <v>Apoio em placa de neoprene fretado</v>
          </cell>
          <cell r="C1659" t="str">
            <v>DM3</v>
          </cell>
          <cell r="D1659">
            <v>195.66</v>
          </cell>
          <cell r="E1659">
            <v>9.51</v>
          </cell>
          <cell r="F1659">
            <v>205.17</v>
          </cell>
          <cell r="G1659" t="str">
            <v>CDHU 197 (Fev/25)</v>
          </cell>
        </row>
        <row r="1660">
          <cell r="A1660" t="str">
            <v>32.10</v>
          </cell>
          <cell r="B1660" t="str">
            <v>Envelope de concreto e protecao de tubos</v>
          </cell>
          <cell r="C1660"/>
          <cell r="D1660"/>
          <cell r="E1660"/>
          <cell r="F1660"/>
          <cell r="G1660">
            <v>5</v>
          </cell>
        </row>
        <row r="1661">
          <cell r="A1661" t="str">
            <v>32.10.050</v>
          </cell>
          <cell r="B1661" t="str">
            <v>Proteção anticorrosiva, a base de resina epóxi com alcatrão, para ramais sob a terra, com DN até 1´</v>
          </cell>
          <cell r="C1661" t="str">
            <v>M</v>
          </cell>
          <cell r="D1661">
            <v>4.8099999999999996</v>
          </cell>
          <cell r="E1661">
            <v>2.89</v>
          </cell>
          <cell r="F1661">
            <v>7.7</v>
          </cell>
          <cell r="G1661" t="str">
            <v>CDHU 197 (Fev/25)</v>
          </cell>
        </row>
        <row r="1662">
          <cell r="A1662" t="str">
            <v>32.10.060</v>
          </cell>
          <cell r="B1662" t="str">
            <v>Proteção anticorrosiva, a base de resina epóxi com alcatrão, para ramais sob a terra, com DN acima de 1´ até 2´</v>
          </cell>
          <cell r="C1662" t="str">
            <v>M</v>
          </cell>
          <cell r="D1662">
            <v>9.64</v>
          </cell>
          <cell r="E1662">
            <v>5.79</v>
          </cell>
          <cell r="F1662">
            <v>15.43</v>
          </cell>
          <cell r="G1662" t="str">
            <v>CDHU 197 (Fev/25)</v>
          </cell>
        </row>
        <row r="1663">
          <cell r="A1663" t="str">
            <v>32.10.070</v>
          </cell>
          <cell r="B1663" t="str">
            <v>Proteção anticorrosiva, a base de resina epóxi com alcatrão, para ramais sob a terra, com DN acima de 2´ até 3´</v>
          </cell>
          <cell r="C1663" t="str">
            <v>M</v>
          </cell>
          <cell r="D1663">
            <v>14.46</v>
          </cell>
          <cell r="E1663">
            <v>8.68</v>
          </cell>
          <cell r="F1663">
            <v>23.14</v>
          </cell>
          <cell r="G1663" t="str">
            <v>CDHU 197 (Fev/25)</v>
          </cell>
        </row>
        <row r="1664">
          <cell r="A1664" t="str">
            <v>32.10.080</v>
          </cell>
          <cell r="B1664" t="str">
            <v>Proteção anticorrosiva, a base de resina epóxi com alcatrão, para ramais sob a terra, com DN acima de 3´ até 4´</v>
          </cell>
          <cell r="C1664" t="str">
            <v>M</v>
          </cell>
          <cell r="D1664">
            <v>19.28</v>
          </cell>
          <cell r="E1664">
            <v>11.57</v>
          </cell>
          <cell r="F1664">
            <v>30.85</v>
          </cell>
          <cell r="G1664" t="str">
            <v>CDHU 197 (Fev/25)</v>
          </cell>
        </row>
        <row r="1665">
          <cell r="A1665" t="str">
            <v>32.10.082</v>
          </cell>
          <cell r="B1665" t="str">
            <v>Proteção anticorrosiva, a base de resina epóxi com alcatrão, para ramais sob a terra, com DN acima de 5´ até 6´</v>
          </cell>
          <cell r="C1665" t="str">
            <v>M</v>
          </cell>
          <cell r="D1665">
            <v>28.96</v>
          </cell>
          <cell r="E1665">
            <v>17.38</v>
          </cell>
          <cell r="F1665">
            <v>46.34</v>
          </cell>
          <cell r="G1665" t="str">
            <v>CDHU 197 (Fev/25)</v>
          </cell>
        </row>
        <row r="1666">
          <cell r="A1666" t="str">
            <v>32.10.090</v>
          </cell>
          <cell r="B1666" t="str">
            <v>Proteção anticorrosiva, com fita adesiva, para ramais sob a terra, com DN até 1´</v>
          </cell>
          <cell r="C1666" t="str">
            <v>M</v>
          </cell>
          <cell r="D1666">
            <v>28.51</v>
          </cell>
          <cell r="E1666">
            <v>1.79</v>
          </cell>
          <cell r="F1666">
            <v>30.3</v>
          </cell>
          <cell r="G1666" t="str">
            <v>CDHU 197 (Fev/25)</v>
          </cell>
        </row>
        <row r="1667">
          <cell r="A1667" t="str">
            <v>32.10.100</v>
          </cell>
          <cell r="B1667" t="str">
            <v>Proteção anticorrosiva, com fita adesiva, para ramais sob a terra, com DN acima de 1´ até 2´</v>
          </cell>
          <cell r="C1667" t="str">
            <v>M</v>
          </cell>
          <cell r="D1667">
            <v>50.69</v>
          </cell>
          <cell r="E1667">
            <v>2.5</v>
          </cell>
          <cell r="F1667">
            <v>53.19</v>
          </cell>
          <cell r="G1667" t="str">
            <v>CDHU 197 (Fev/25)</v>
          </cell>
        </row>
        <row r="1668">
          <cell r="A1668" t="str">
            <v>32.10.110</v>
          </cell>
          <cell r="B1668" t="str">
            <v>Proteção anticorrosiva, com fita adesiva, para ramais sob a terra, com DN acima de 2´ até 3´</v>
          </cell>
          <cell r="C1668" t="str">
            <v>M</v>
          </cell>
          <cell r="D1668">
            <v>72.13</v>
          </cell>
          <cell r="E1668">
            <v>3.21</v>
          </cell>
          <cell r="F1668">
            <v>75.34</v>
          </cell>
          <cell r="G1668" t="str">
            <v>CDHU 197 (Fev/25)</v>
          </cell>
        </row>
        <row r="1669">
          <cell r="A1669" t="str">
            <v>32.11</v>
          </cell>
          <cell r="B1669" t="str">
            <v>Isolante termico para tubos e dutos</v>
          </cell>
          <cell r="C1669"/>
          <cell r="D1669"/>
          <cell r="E1669"/>
          <cell r="F1669"/>
          <cell r="G1669">
            <v>5</v>
          </cell>
        </row>
        <row r="1670">
          <cell r="A1670" t="str">
            <v>32.11.150</v>
          </cell>
          <cell r="B1670" t="str">
            <v>Proteção para isolamento térmico em alumínio</v>
          </cell>
          <cell r="C1670" t="str">
            <v>M2</v>
          </cell>
          <cell r="D1670">
            <v>30.83</v>
          </cell>
          <cell r="E1670">
            <v>12.12</v>
          </cell>
          <cell r="F1670">
            <v>42.95</v>
          </cell>
          <cell r="G1670" t="str">
            <v>CDHU 197 (Fev/25)</v>
          </cell>
        </row>
        <row r="1671">
          <cell r="A1671" t="str">
            <v>32.11.200</v>
          </cell>
          <cell r="B1671" t="str">
            <v>Isolamento térmico em polietileno expandido, espessura de 5 mm, para tubulação de 1/2´ (15 mm)</v>
          </cell>
          <cell r="C1671" t="str">
            <v>M</v>
          </cell>
          <cell r="D1671">
            <v>1.7</v>
          </cell>
          <cell r="E1671">
            <v>12.12</v>
          </cell>
          <cell r="F1671">
            <v>13.82</v>
          </cell>
          <cell r="G1671" t="str">
            <v>CDHU 197 (Fev/25)</v>
          </cell>
        </row>
        <row r="1672">
          <cell r="A1672" t="str">
            <v>32.11.210</v>
          </cell>
          <cell r="B1672" t="str">
            <v>Isolamento térmico em polietileno expandido, espessura de 5 mm, para tubulação de 3/4´ (22 mm)</v>
          </cell>
          <cell r="C1672" t="str">
            <v>M</v>
          </cell>
          <cell r="D1672">
            <v>2.59</v>
          </cell>
          <cell r="E1672">
            <v>12.12</v>
          </cell>
          <cell r="F1672">
            <v>14.71</v>
          </cell>
          <cell r="G1672" t="str">
            <v>CDHU 197 (Fev/25)</v>
          </cell>
        </row>
        <row r="1673">
          <cell r="A1673" t="str">
            <v>32.11.220</v>
          </cell>
          <cell r="B1673" t="str">
            <v>Isolamento térmico em polietileno expandido, espessura de 5 mm, para tubulação de 1´ (28 mm)</v>
          </cell>
          <cell r="C1673" t="str">
            <v>M</v>
          </cell>
          <cell r="D1673">
            <v>3.06</v>
          </cell>
          <cell r="E1673">
            <v>12.12</v>
          </cell>
          <cell r="F1673">
            <v>15.18</v>
          </cell>
          <cell r="G1673" t="str">
            <v>CDHU 197 (Fev/25)</v>
          </cell>
        </row>
        <row r="1674">
          <cell r="A1674" t="str">
            <v>32.11.230</v>
          </cell>
          <cell r="B1674" t="str">
            <v>Isolamento térmico em polietileno expandido, espessura de 10 mm, para tubulação de 1 1/4´ (35 mm)</v>
          </cell>
          <cell r="C1674" t="str">
            <v>M</v>
          </cell>
          <cell r="D1674">
            <v>3.68</v>
          </cell>
          <cell r="E1674">
            <v>12.12</v>
          </cell>
          <cell r="F1674">
            <v>15.8</v>
          </cell>
          <cell r="G1674" t="str">
            <v>CDHU 197 (Fev/25)</v>
          </cell>
        </row>
        <row r="1675">
          <cell r="A1675" t="str">
            <v>32.11.240</v>
          </cell>
          <cell r="B1675" t="str">
            <v>Isolamento térmico em polietileno expandido, espessura de 10 mm, para tubulação de 1 1/2´ (42 mm)</v>
          </cell>
          <cell r="C1675" t="str">
            <v>M</v>
          </cell>
          <cell r="D1675">
            <v>5.08</v>
          </cell>
          <cell r="E1675">
            <v>12.12</v>
          </cell>
          <cell r="F1675">
            <v>17.2</v>
          </cell>
          <cell r="G1675" t="str">
            <v>CDHU 197 (Fev/25)</v>
          </cell>
        </row>
        <row r="1676">
          <cell r="A1676" t="str">
            <v>32.11.250</v>
          </cell>
          <cell r="B1676" t="str">
            <v>Isolamento térmico em polietileno expandido, espessura de 10 mm, para tubulação de 2´ (54 mm)</v>
          </cell>
          <cell r="C1676" t="str">
            <v>M</v>
          </cell>
          <cell r="D1676">
            <v>9.26</v>
          </cell>
          <cell r="E1676">
            <v>12.12</v>
          </cell>
          <cell r="F1676">
            <v>21.38</v>
          </cell>
          <cell r="G1676" t="str">
            <v>CDHU 197 (Fev/25)</v>
          </cell>
        </row>
        <row r="1677">
          <cell r="A1677" t="str">
            <v>32.11.270</v>
          </cell>
          <cell r="B1677" t="str">
            <v>Isolamento térmico em espuma elastomérica, espessura de 9 a 12 mm, para tubulação de 1/4´ (cobre)</v>
          </cell>
          <cell r="C1677" t="str">
            <v>M</v>
          </cell>
          <cell r="D1677">
            <v>7.11</v>
          </cell>
          <cell r="E1677">
            <v>12.12</v>
          </cell>
          <cell r="F1677">
            <v>19.23</v>
          </cell>
          <cell r="G1677" t="str">
            <v>CDHU 197 (Fev/25)</v>
          </cell>
        </row>
        <row r="1678">
          <cell r="A1678" t="str">
            <v>32.11.280</v>
          </cell>
          <cell r="B1678" t="str">
            <v>Isolamento térmico em espuma elastomérica, espessura de 9 a 12 mm, para tubulação de 1/2´ (cobre)</v>
          </cell>
          <cell r="C1678" t="str">
            <v>M</v>
          </cell>
          <cell r="D1678">
            <v>7.65</v>
          </cell>
          <cell r="E1678">
            <v>12.12</v>
          </cell>
          <cell r="F1678">
            <v>19.77</v>
          </cell>
          <cell r="G1678" t="str">
            <v>CDHU 197 (Fev/25)</v>
          </cell>
        </row>
        <row r="1679">
          <cell r="A1679" t="str">
            <v>32.11.290</v>
          </cell>
          <cell r="B1679" t="str">
            <v>Isolamento térmico em espuma elastomérica, espessura de 9 a 12 mm, para tubulação de 5/8´ (cobre) ou 1/4´ (ferro)</v>
          </cell>
          <cell r="C1679" t="str">
            <v>M</v>
          </cell>
          <cell r="D1679">
            <v>8.49</v>
          </cell>
          <cell r="E1679">
            <v>12.12</v>
          </cell>
          <cell r="F1679">
            <v>20.61</v>
          </cell>
          <cell r="G1679" t="str">
            <v>CDHU 197 (Fev/25)</v>
          </cell>
        </row>
        <row r="1680">
          <cell r="A1680" t="str">
            <v>32.11.300</v>
          </cell>
          <cell r="B1680" t="str">
            <v>Isolamento térmico em espuma elastomérica, espessura de 9 a 12 mm, para tubulação de 1´ (cobre)</v>
          </cell>
          <cell r="C1680" t="str">
            <v>M</v>
          </cell>
          <cell r="D1680">
            <v>9.64</v>
          </cell>
          <cell r="E1680">
            <v>12.12</v>
          </cell>
          <cell r="F1680">
            <v>21.76</v>
          </cell>
          <cell r="G1680" t="str">
            <v>CDHU 197 (Fev/25)</v>
          </cell>
        </row>
        <row r="1681">
          <cell r="A1681" t="str">
            <v>32.11.310</v>
          </cell>
          <cell r="B1681" t="str">
            <v>Isolamento térmico em espuma elastomérica, espessura de 19 a 26 mm, para tubulação de 7/8´ (cobre) ou 1/2´ (ferro)</v>
          </cell>
          <cell r="C1681" t="str">
            <v>M</v>
          </cell>
          <cell r="D1681">
            <v>21.27</v>
          </cell>
          <cell r="E1681">
            <v>12.12</v>
          </cell>
          <cell r="F1681">
            <v>33.39</v>
          </cell>
          <cell r="G1681" t="str">
            <v>CDHU 197 (Fev/25)</v>
          </cell>
        </row>
        <row r="1682">
          <cell r="A1682" t="str">
            <v>32.11.320</v>
          </cell>
          <cell r="B1682" t="str">
            <v>Isolamento térmico em espuma elastomérica, espessura de 19 a 26 mm, para tubulação de 1 1/8´ (cobre) ou 3/4´ (ferro)</v>
          </cell>
          <cell r="C1682" t="str">
            <v>M</v>
          </cell>
          <cell r="D1682">
            <v>24.6</v>
          </cell>
          <cell r="E1682">
            <v>12.12</v>
          </cell>
          <cell r="F1682">
            <v>36.72</v>
          </cell>
          <cell r="G1682" t="str">
            <v>CDHU 197 (Fev/25)</v>
          </cell>
        </row>
        <row r="1683">
          <cell r="A1683" t="str">
            <v>32.11.330</v>
          </cell>
          <cell r="B1683" t="str">
            <v>Isolamento térmico em espuma elastomérica, espessura de 19 a 26 mm, para tubulação de 1 3/8´ (cobre) ou 1´ (ferro)</v>
          </cell>
          <cell r="C1683" t="str">
            <v>M</v>
          </cell>
          <cell r="D1683">
            <v>28.09</v>
          </cell>
          <cell r="E1683">
            <v>12.12</v>
          </cell>
          <cell r="F1683">
            <v>40.21</v>
          </cell>
          <cell r="G1683" t="str">
            <v>CDHU 197 (Fev/25)</v>
          </cell>
        </row>
        <row r="1684">
          <cell r="A1684" t="str">
            <v>32.11.340</v>
          </cell>
          <cell r="B1684" t="str">
            <v>Isolamento térmico em espuma elastomérica, espessura de 19 a 26 mm, para tubulação de 1 5/8´ (cobre) ou 1 1/4´ (ferro)</v>
          </cell>
          <cell r="C1684" t="str">
            <v>M</v>
          </cell>
          <cell r="D1684">
            <v>33.14</v>
          </cell>
          <cell r="E1684">
            <v>12.12</v>
          </cell>
          <cell r="F1684">
            <v>45.26</v>
          </cell>
          <cell r="G1684" t="str">
            <v>CDHU 197 (Fev/25)</v>
          </cell>
        </row>
        <row r="1685">
          <cell r="A1685" t="str">
            <v>32.11.350</v>
          </cell>
          <cell r="B1685" t="str">
            <v>Isolamento térmico em espuma elastomérica, espessura de 19 a 26 mm, para tubulação de 1 1/2´ (ferro)</v>
          </cell>
          <cell r="C1685" t="str">
            <v>M</v>
          </cell>
          <cell r="D1685">
            <v>36.659999999999997</v>
          </cell>
          <cell r="E1685">
            <v>12.12</v>
          </cell>
          <cell r="F1685">
            <v>48.78</v>
          </cell>
          <cell r="G1685" t="str">
            <v>CDHU 197 (Fev/25)</v>
          </cell>
        </row>
        <row r="1686">
          <cell r="A1686" t="str">
            <v>32.11.360</v>
          </cell>
          <cell r="B1686" t="str">
            <v>Isolamento térmico em espuma elastomérica, espessura de 19 a 26 mm, para tubulação de 2´ (ferro)</v>
          </cell>
          <cell r="C1686" t="str">
            <v>M</v>
          </cell>
          <cell r="D1686">
            <v>46.48</v>
          </cell>
          <cell r="E1686">
            <v>12.12</v>
          </cell>
          <cell r="F1686">
            <v>58.6</v>
          </cell>
          <cell r="G1686" t="str">
            <v>CDHU 197 (Fev/25)</v>
          </cell>
        </row>
        <row r="1687">
          <cell r="A1687" t="str">
            <v>32.11.370</v>
          </cell>
          <cell r="B1687" t="str">
            <v>Isolamento térmico em espuma elastomérica, espessura de 19 a 26 mm, para tubulação de 2 1/2´ (ferro)</v>
          </cell>
          <cell r="C1687" t="str">
            <v>M</v>
          </cell>
          <cell r="D1687">
            <v>57.76</v>
          </cell>
          <cell r="E1687">
            <v>12.12</v>
          </cell>
          <cell r="F1687">
            <v>69.88</v>
          </cell>
          <cell r="G1687" t="str">
            <v>CDHU 197 (Fev/25)</v>
          </cell>
        </row>
        <row r="1688">
          <cell r="A1688" t="str">
            <v>32.11.380</v>
          </cell>
          <cell r="B1688" t="str">
            <v>Isolamento térmico em espuma elastomérica, espessura de 19 a 26 mm, para tubulação de 3 1/2´ (cobre) ou 3´ (ferro)</v>
          </cell>
          <cell r="C1688" t="str">
            <v>M</v>
          </cell>
          <cell r="D1688">
            <v>62.38</v>
          </cell>
          <cell r="E1688">
            <v>12.12</v>
          </cell>
          <cell r="F1688">
            <v>74.5</v>
          </cell>
          <cell r="G1688" t="str">
            <v>CDHU 197 (Fev/25)</v>
          </cell>
        </row>
        <row r="1689">
          <cell r="A1689" t="str">
            <v>32.11.390</v>
          </cell>
          <cell r="B1689" t="str">
            <v>Isolamento térmico em espuma elastomérica, espessura de 19 a 26 mm, para tubulação de 4´ (ferro)</v>
          </cell>
          <cell r="C1689" t="str">
            <v>M</v>
          </cell>
          <cell r="D1689">
            <v>101.93</v>
          </cell>
          <cell r="E1689">
            <v>12.12</v>
          </cell>
          <cell r="F1689">
            <v>114.05</v>
          </cell>
          <cell r="G1689" t="str">
            <v>CDHU 197 (Fev/25)</v>
          </cell>
        </row>
        <row r="1690">
          <cell r="A1690" t="str">
            <v>32.11.400</v>
          </cell>
          <cell r="B1690" t="str">
            <v>Isolamento térmico em espuma elastomérica, espessura de 19 a 26 mm, para tubulação de 5´ (ferro)</v>
          </cell>
          <cell r="C1690" t="str">
            <v>M</v>
          </cell>
          <cell r="D1690">
            <v>118.31</v>
          </cell>
          <cell r="E1690">
            <v>12.12</v>
          </cell>
          <cell r="F1690">
            <v>130.43</v>
          </cell>
          <cell r="G1690" t="str">
            <v>CDHU 197 (Fev/25)</v>
          </cell>
        </row>
        <row r="1691">
          <cell r="A1691" t="str">
            <v>32.11.410</v>
          </cell>
          <cell r="B1691" t="str">
            <v>Isolamento térmico em espuma elastomérica, espessura de 19 a 26 mm, para tubulação de 6´ (ferro)</v>
          </cell>
          <cell r="C1691" t="str">
            <v>M</v>
          </cell>
          <cell r="D1691">
            <v>146.31</v>
          </cell>
          <cell r="E1691">
            <v>12.12</v>
          </cell>
          <cell r="F1691">
            <v>158.43</v>
          </cell>
          <cell r="G1691" t="str">
            <v>CDHU 197 (Fev/25)</v>
          </cell>
        </row>
        <row r="1692">
          <cell r="A1692" t="str">
            <v>32.11.420</v>
          </cell>
          <cell r="B1692" t="str">
            <v>Manta em espuma elastomérica, espessura de 19 a 26 mm, para isolamento térmico de tubulação acima de 6´</v>
          </cell>
          <cell r="C1692" t="str">
            <v>M2</v>
          </cell>
          <cell r="D1692">
            <v>190.14</v>
          </cell>
          <cell r="E1692">
            <v>22.23</v>
          </cell>
          <cell r="F1692">
            <v>212.37</v>
          </cell>
          <cell r="G1692" t="str">
            <v>CDHU 197 (Fev/25)</v>
          </cell>
        </row>
        <row r="1693">
          <cell r="A1693" t="str">
            <v>32.11.430</v>
          </cell>
          <cell r="B1693" t="str">
            <v>Isolamento térmico em espuma elastomérica, espessura de 19 a 26 mm, para tubulação de 3/8" (cobre) ou 1/8" (ferro)</v>
          </cell>
          <cell r="C1693" t="str">
            <v>M</v>
          </cell>
          <cell r="D1693">
            <v>16.95</v>
          </cell>
          <cell r="E1693">
            <v>12.12</v>
          </cell>
          <cell r="F1693">
            <v>29.07</v>
          </cell>
          <cell r="G1693" t="str">
            <v>CDHU 197 (Fev/25)</v>
          </cell>
        </row>
        <row r="1694">
          <cell r="A1694" t="str">
            <v>32.11.440</v>
          </cell>
          <cell r="B1694" t="str">
            <v>Isolamento térmico em espuma elastomérica, espessura de 19 a 26 mm, para tubulação de 3/4" (cobre) ou 3/8" (ferro)</v>
          </cell>
          <cell r="C1694" t="str">
            <v>M</v>
          </cell>
          <cell r="D1694">
            <v>19.07</v>
          </cell>
          <cell r="E1694">
            <v>12.12</v>
          </cell>
          <cell r="F1694">
            <v>31.19</v>
          </cell>
          <cell r="G1694" t="str">
            <v>CDHU 197 (Fev/25)</v>
          </cell>
        </row>
        <row r="1695">
          <cell r="A1695" t="str">
            <v>32.15</v>
          </cell>
          <cell r="B1695" t="str">
            <v>Impermeabilizacao flexivel com manta</v>
          </cell>
          <cell r="C1695"/>
          <cell r="D1695"/>
          <cell r="E1695"/>
          <cell r="F1695"/>
          <cell r="G1695">
            <v>5</v>
          </cell>
        </row>
        <row r="1696">
          <cell r="A1696" t="str">
            <v>32.15.030</v>
          </cell>
          <cell r="B1696" t="str">
            <v>Impermeabilização em manta asfáltica com armadura, tipo III-B, espessura de 3 mm</v>
          </cell>
          <cell r="C1696" t="str">
            <v>M2</v>
          </cell>
          <cell r="D1696">
            <v>64.97</v>
          </cell>
          <cell r="E1696">
            <v>20.69</v>
          </cell>
          <cell r="F1696">
            <v>85.66</v>
          </cell>
          <cell r="G1696" t="str">
            <v>CDHU 197 (Fev/25)</v>
          </cell>
        </row>
        <row r="1697">
          <cell r="A1697" t="str">
            <v>32.15.040</v>
          </cell>
          <cell r="B1697" t="str">
            <v>Impermeabilização em manta asfáltica com armadura, tipo III-B, espessura de 4 mm</v>
          </cell>
          <cell r="C1697" t="str">
            <v>M2</v>
          </cell>
          <cell r="D1697">
            <v>73.52</v>
          </cell>
          <cell r="E1697">
            <v>20.69</v>
          </cell>
          <cell r="F1697">
            <v>94.21</v>
          </cell>
          <cell r="G1697" t="str">
            <v>CDHU 197 (Fev/25)</v>
          </cell>
        </row>
        <row r="1698">
          <cell r="A1698" t="str">
            <v>32.15.080</v>
          </cell>
          <cell r="B1698" t="str">
            <v>Impermeabilização em manta asfáltica tipo III-B, espessura de 3 mm, face exposta em geotêxtil, com membrana acrílica</v>
          </cell>
          <cell r="C1698" t="str">
            <v>M2</v>
          </cell>
          <cell r="D1698">
            <v>138.12</v>
          </cell>
          <cell r="E1698">
            <v>26.05</v>
          </cell>
          <cell r="F1698">
            <v>164.17</v>
          </cell>
          <cell r="G1698" t="str">
            <v>CDHU 197 (Fev/25)</v>
          </cell>
        </row>
        <row r="1699">
          <cell r="A1699" t="str">
            <v>32.15.100</v>
          </cell>
          <cell r="B1699" t="str">
            <v>Impermeabilização em manta asfáltica plastomérica com armadura, tipo III, espessura de 4 mm, face exposta em geotêxtil com membrana acrílica</v>
          </cell>
          <cell r="C1699" t="str">
            <v>M2</v>
          </cell>
          <cell r="D1699">
            <v>145.72999999999999</v>
          </cell>
          <cell r="E1699">
            <v>26.05</v>
          </cell>
          <cell r="F1699">
            <v>171.78</v>
          </cell>
          <cell r="G1699" t="str">
            <v>CDHU 197 (Fev/25)</v>
          </cell>
        </row>
        <row r="1700">
          <cell r="A1700" t="str">
            <v>32.15.240</v>
          </cell>
          <cell r="B1700" t="str">
            <v>Impermeabilização com manta asfáltica tipo III, anti raiz, espessura de 4 mm</v>
          </cell>
          <cell r="C1700" t="str">
            <v>M2</v>
          </cell>
          <cell r="D1700">
            <v>145.69</v>
          </cell>
          <cell r="E1700"/>
          <cell r="F1700">
            <v>145.69</v>
          </cell>
          <cell r="G1700" t="str">
            <v>CDHU 197 (Fev/25)</v>
          </cell>
        </row>
        <row r="1701">
          <cell r="A1701" t="str">
            <v>32.16</v>
          </cell>
          <cell r="B1701" t="str">
            <v>Impermeabilizacao flexivel com membranas</v>
          </cell>
          <cell r="C1701"/>
          <cell r="D1701"/>
          <cell r="E1701"/>
          <cell r="F1701"/>
          <cell r="G1701">
            <v>5</v>
          </cell>
        </row>
        <row r="1702">
          <cell r="A1702" t="str">
            <v>32.16.010</v>
          </cell>
          <cell r="B1702" t="str">
            <v>Impermeabilização em pintura de asfalto oxidado com solventes orgânicos, sobre massa</v>
          </cell>
          <cell r="C1702" t="str">
            <v>M2</v>
          </cell>
          <cell r="D1702">
            <v>10.84</v>
          </cell>
          <cell r="E1702">
            <v>8.57</v>
          </cell>
          <cell r="F1702">
            <v>19.41</v>
          </cell>
          <cell r="G1702" t="str">
            <v>CDHU 197 (Fev/25)</v>
          </cell>
        </row>
        <row r="1703">
          <cell r="A1703" t="str">
            <v>32.16.020</v>
          </cell>
          <cell r="B1703" t="str">
            <v>Impermeabilização em pintura de asfalto oxidado com solventes orgânicos, sobre metal</v>
          </cell>
          <cell r="C1703" t="str">
            <v>M2</v>
          </cell>
          <cell r="D1703">
            <v>7.58</v>
          </cell>
          <cell r="E1703">
            <v>8.57</v>
          </cell>
          <cell r="F1703">
            <v>16.149999999999999</v>
          </cell>
          <cell r="G1703" t="str">
            <v>CDHU 197 (Fev/25)</v>
          </cell>
        </row>
        <row r="1704">
          <cell r="A1704" t="str">
            <v>32.16.030</v>
          </cell>
          <cell r="B1704" t="str">
            <v>Impermeabilização em membrana de asfalto modificado com elastômeros, na cor preta</v>
          </cell>
          <cell r="C1704" t="str">
            <v>M2</v>
          </cell>
          <cell r="D1704">
            <v>52.9</v>
          </cell>
          <cell r="E1704">
            <v>8.57</v>
          </cell>
          <cell r="F1704">
            <v>61.47</v>
          </cell>
          <cell r="G1704" t="str">
            <v>CDHU 197 (Fev/25)</v>
          </cell>
        </row>
        <row r="1705">
          <cell r="A1705" t="str">
            <v>32.16.040</v>
          </cell>
          <cell r="B1705" t="str">
            <v>Impermeabilização em membrana de asfalto modificado com elastômeros, na cor preta e reforço em tela poliéster</v>
          </cell>
          <cell r="C1705" t="str">
            <v>M2</v>
          </cell>
          <cell r="D1705">
            <v>81.180000000000007</v>
          </cell>
          <cell r="E1705">
            <v>23.77</v>
          </cell>
          <cell r="F1705">
            <v>104.95</v>
          </cell>
          <cell r="G1705" t="str">
            <v>CDHU 197 (Fev/25)</v>
          </cell>
        </row>
        <row r="1706">
          <cell r="A1706" t="str">
            <v>32.16.050</v>
          </cell>
          <cell r="B1706" t="str">
            <v>Impermeabilização em membrana à base de polímeros acrílicos, na cor branca</v>
          </cell>
          <cell r="C1706" t="str">
            <v>M2</v>
          </cell>
          <cell r="D1706">
            <v>49.65</v>
          </cell>
          <cell r="E1706">
            <v>8.57</v>
          </cell>
          <cell r="F1706">
            <v>58.22</v>
          </cell>
          <cell r="G1706" t="str">
            <v>CDHU 197 (Fev/25)</v>
          </cell>
        </row>
        <row r="1707">
          <cell r="A1707" t="str">
            <v>32.16.060</v>
          </cell>
          <cell r="B1707" t="str">
            <v>Impermeabilização em membrana à base de polímeros acrílicos, na cor branca e reforço em tela poliéster</v>
          </cell>
          <cell r="C1707" t="str">
            <v>M2</v>
          </cell>
          <cell r="D1707">
            <v>76.63</v>
          </cell>
          <cell r="E1707">
            <v>23.77</v>
          </cell>
          <cell r="F1707">
            <v>100.4</v>
          </cell>
          <cell r="G1707" t="str">
            <v>CDHU 197 (Fev/25)</v>
          </cell>
        </row>
        <row r="1708">
          <cell r="A1708" t="str">
            <v>32.16.070</v>
          </cell>
          <cell r="B1708" t="str">
            <v>Impermeabilização em membrana à base de resina termoplástica e cimentos aditivados com reforço em tela poliéster</v>
          </cell>
          <cell r="C1708" t="str">
            <v>M2</v>
          </cell>
          <cell r="D1708">
            <v>45.64</v>
          </cell>
          <cell r="E1708">
            <v>28.05</v>
          </cell>
          <cell r="F1708">
            <v>73.69</v>
          </cell>
          <cell r="G1708" t="str">
            <v>CDHU 197 (Fev/25)</v>
          </cell>
        </row>
        <row r="1709">
          <cell r="A1709" t="str">
            <v>32.17</v>
          </cell>
          <cell r="B1709" t="str">
            <v>Impermeabilizacao rigida</v>
          </cell>
          <cell r="C1709"/>
          <cell r="D1709"/>
          <cell r="E1709"/>
          <cell r="F1709"/>
          <cell r="G1709">
            <v>5</v>
          </cell>
        </row>
        <row r="1710">
          <cell r="A1710" t="str">
            <v>32.17.010</v>
          </cell>
          <cell r="B1710" t="str">
            <v>Impermeabilização em argamassa impermeável com aditivo hidrófugo</v>
          </cell>
          <cell r="C1710" t="str">
            <v>M3</v>
          </cell>
          <cell r="D1710">
            <v>468.34</v>
          </cell>
          <cell r="E1710">
            <v>370.84</v>
          </cell>
          <cell r="F1710">
            <v>839.18</v>
          </cell>
          <cell r="G1710" t="str">
            <v>CDHU 197 (Fev/25)</v>
          </cell>
        </row>
        <row r="1711">
          <cell r="A1711" t="str">
            <v>32.17.012</v>
          </cell>
          <cell r="B1711" t="str">
            <v>Impermeabilização em argamassa de concreto não estrutural com aditivo hidrófugo</v>
          </cell>
          <cell r="C1711" t="str">
            <v>M3</v>
          </cell>
          <cell r="D1711">
            <v>510.63</v>
          </cell>
          <cell r="E1711">
            <v>42.87</v>
          </cell>
          <cell r="F1711">
            <v>553.5</v>
          </cell>
          <cell r="G1711" t="str">
            <v>CDHU 197 (Fev/25)</v>
          </cell>
        </row>
        <row r="1712">
          <cell r="A1712" t="str">
            <v>32.17.030</v>
          </cell>
          <cell r="B1712" t="str">
            <v>Impermeabilização em argamassa polimérica para umidade e água de percolação</v>
          </cell>
          <cell r="C1712" t="str">
            <v>M2</v>
          </cell>
          <cell r="D1712">
            <v>5.58</v>
          </cell>
          <cell r="E1712">
            <v>9.0399999999999991</v>
          </cell>
          <cell r="F1712">
            <v>14.62</v>
          </cell>
          <cell r="G1712" t="str">
            <v>CDHU 197 (Fev/25)</v>
          </cell>
        </row>
        <row r="1713">
          <cell r="A1713" t="str">
            <v>32.17.040</v>
          </cell>
          <cell r="B1713" t="str">
            <v>Impermeabilização em argamassa polimérica com reforço em tela poliéster para pressão hidrostática positiva</v>
          </cell>
          <cell r="C1713" t="str">
            <v>M2</v>
          </cell>
          <cell r="D1713">
            <v>18.28</v>
          </cell>
          <cell r="E1713">
            <v>18.079999999999998</v>
          </cell>
          <cell r="F1713">
            <v>36.36</v>
          </cell>
          <cell r="G1713" t="str">
            <v>CDHU 197 (Fev/25)</v>
          </cell>
        </row>
        <row r="1714">
          <cell r="A1714" t="str">
            <v>32.17.070</v>
          </cell>
          <cell r="B1714" t="str">
            <v>Impermeabilização anticorrosiva em membrana epoxídica com alcatrão de hulha, sobre massa</v>
          </cell>
          <cell r="C1714" t="str">
            <v>M2</v>
          </cell>
          <cell r="D1714">
            <v>58.18</v>
          </cell>
          <cell r="E1714">
            <v>9.0399999999999991</v>
          </cell>
          <cell r="F1714">
            <v>67.22</v>
          </cell>
          <cell r="G1714" t="str">
            <v>CDHU 197 (Fev/25)</v>
          </cell>
        </row>
        <row r="1715">
          <cell r="A1715" t="str">
            <v>32.20</v>
          </cell>
          <cell r="B1715" t="str">
            <v>Reparos, conservacoes e complementos - GRUPO 32</v>
          </cell>
          <cell r="C1715"/>
          <cell r="D1715"/>
          <cell r="E1715"/>
          <cell r="F1715"/>
          <cell r="G1715">
            <v>5</v>
          </cell>
        </row>
        <row r="1716">
          <cell r="A1716" t="str">
            <v>32.20.010</v>
          </cell>
          <cell r="B1716" t="str">
            <v>Recolocação de argila expandida</v>
          </cell>
          <cell r="C1716" t="str">
            <v>M3</v>
          </cell>
          <cell r="D1716"/>
          <cell r="E1716">
            <v>85.72</v>
          </cell>
          <cell r="F1716">
            <v>85.72</v>
          </cell>
          <cell r="G1716" t="str">
            <v>CDHU 197 (Fev/25)</v>
          </cell>
        </row>
        <row r="1717">
          <cell r="A1717" t="str">
            <v>32.20.020</v>
          </cell>
          <cell r="B1717" t="str">
            <v>Aplicação de papel Kraft</v>
          </cell>
          <cell r="C1717" t="str">
            <v>M2</v>
          </cell>
          <cell r="D1717">
            <v>4.95</v>
          </cell>
          <cell r="E1717">
            <v>4.29</v>
          </cell>
          <cell r="F1717">
            <v>9.24</v>
          </cell>
          <cell r="G1717" t="str">
            <v>CDHU 197 (Fev/25)</v>
          </cell>
        </row>
        <row r="1718">
          <cell r="A1718" t="str">
            <v>32.20.050</v>
          </cell>
          <cell r="B1718" t="str">
            <v>Tela em polietileno, malha hexagonal de 1/2´, para armadura de argamassa</v>
          </cell>
          <cell r="C1718" t="str">
            <v>M2</v>
          </cell>
          <cell r="D1718">
            <v>5.32</v>
          </cell>
          <cell r="E1718">
            <v>4.29</v>
          </cell>
          <cell r="F1718">
            <v>9.61</v>
          </cell>
          <cell r="G1718" t="str">
            <v>CDHU 197 (Fev/25)</v>
          </cell>
        </row>
        <row r="1719">
          <cell r="A1719" t="str">
            <v>32.20.060</v>
          </cell>
          <cell r="B1719" t="str">
            <v>Tela galvanizada fio 24 BWG, malha hexagonal de 1/2´, para armadura de argamassa</v>
          </cell>
          <cell r="C1719" t="str">
            <v>M2</v>
          </cell>
          <cell r="D1719">
            <v>14.23</v>
          </cell>
          <cell r="E1719">
            <v>4.29</v>
          </cell>
          <cell r="F1719">
            <v>18.52</v>
          </cell>
          <cell r="G1719" t="str">
            <v>CDHU 197 (Fev/25)</v>
          </cell>
        </row>
        <row r="1720">
          <cell r="A1720" t="str">
            <v>32.20.066</v>
          </cell>
          <cell r="B1720" t="str">
            <v>Lona plástica em polietileno, 150 micras, para camada separadora de piso/pavimento</v>
          </cell>
          <cell r="C1720" t="str">
            <v>M2</v>
          </cell>
          <cell r="D1720">
            <v>0.9</v>
          </cell>
          <cell r="E1720">
            <v>0.31</v>
          </cell>
          <cell r="F1720">
            <v>1.21</v>
          </cell>
          <cell r="G1720" t="str">
            <v>CDHU 197 (Fev/25)</v>
          </cell>
        </row>
        <row r="1721">
          <cell r="A1721" t="str">
            <v>33</v>
          </cell>
          <cell r="B1721" t="str">
            <v>PINTURA</v>
          </cell>
          <cell r="C1721"/>
          <cell r="D1721"/>
          <cell r="E1721"/>
          <cell r="F1721"/>
          <cell r="G1721">
            <v>2</v>
          </cell>
        </row>
        <row r="1722">
          <cell r="A1722" t="str">
            <v>33.01</v>
          </cell>
          <cell r="B1722" t="str">
            <v>Preparo de base</v>
          </cell>
          <cell r="C1722"/>
          <cell r="D1722"/>
          <cell r="E1722"/>
          <cell r="F1722"/>
          <cell r="G1722">
            <v>5</v>
          </cell>
        </row>
        <row r="1723">
          <cell r="A1723" t="str">
            <v>33.01.040</v>
          </cell>
          <cell r="B1723" t="str">
            <v>Estucamento e lixamento de concreto deteriorado</v>
          </cell>
          <cell r="C1723" t="str">
            <v>M2</v>
          </cell>
          <cell r="D1723">
            <v>8.32</v>
          </cell>
          <cell r="E1723">
            <v>36.81</v>
          </cell>
          <cell r="F1723">
            <v>45.13</v>
          </cell>
          <cell r="G1723" t="str">
            <v>CDHU 197 (Fev/25)</v>
          </cell>
        </row>
        <row r="1724">
          <cell r="A1724" t="str">
            <v>33.01.050</v>
          </cell>
          <cell r="B1724" t="str">
            <v>Estucamento e lixamento de concreto</v>
          </cell>
          <cell r="C1724" t="str">
            <v>M2</v>
          </cell>
          <cell r="D1724">
            <v>4.74</v>
          </cell>
          <cell r="E1724">
            <v>36.81</v>
          </cell>
          <cell r="F1724">
            <v>41.55</v>
          </cell>
          <cell r="G1724" t="str">
            <v>CDHU 197 (Fev/25)</v>
          </cell>
        </row>
        <row r="1725">
          <cell r="A1725" t="str">
            <v>33.01.060</v>
          </cell>
          <cell r="B1725" t="str">
            <v>Imunizante para madeira</v>
          </cell>
          <cell r="C1725" t="str">
            <v>M2</v>
          </cell>
          <cell r="D1725">
            <v>7.18</v>
          </cell>
          <cell r="E1725">
            <v>9.3699999999999992</v>
          </cell>
          <cell r="F1725">
            <v>16.55</v>
          </cell>
          <cell r="G1725" t="str">
            <v>CDHU 197 (Fev/25)</v>
          </cell>
        </row>
        <row r="1726">
          <cell r="A1726" t="str">
            <v>33.01.280</v>
          </cell>
          <cell r="B1726" t="str">
            <v>Reparo de trincas rasas até 5 mm de largura, na massa</v>
          </cell>
          <cell r="C1726" t="str">
            <v>M</v>
          </cell>
          <cell r="D1726">
            <v>27.09</v>
          </cell>
          <cell r="E1726">
            <v>26.34</v>
          </cell>
          <cell r="F1726">
            <v>53.43</v>
          </cell>
          <cell r="G1726" t="str">
            <v>CDHU 197 (Fev/25)</v>
          </cell>
        </row>
        <row r="1727">
          <cell r="A1727" t="str">
            <v>33.01.350</v>
          </cell>
          <cell r="B1727" t="str">
            <v>Preparo de base para superfície metálica com fundo antioxidante</v>
          </cell>
          <cell r="C1727" t="str">
            <v>M2</v>
          </cell>
          <cell r="D1727">
            <v>7.9</v>
          </cell>
          <cell r="E1727">
            <v>10.07</v>
          </cell>
          <cell r="F1727">
            <v>17.97</v>
          </cell>
          <cell r="G1727" t="str">
            <v>CDHU 197 (Fev/25)</v>
          </cell>
        </row>
        <row r="1728">
          <cell r="A1728" t="str">
            <v>33.02</v>
          </cell>
          <cell r="B1728" t="str">
            <v>Massa corrida</v>
          </cell>
          <cell r="C1728"/>
          <cell r="D1728"/>
          <cell r="E1728"/>
          <cell r="F1728"/>
          <cell r="G1728">
            <v>5</v>
          </cell>
        </row>
        <row r="1729">
          <cell r="A1729" t="str">
            <v>33.02.060</v>
          </cell>
          <cell r="B1729" t="str">
            <v>Massa corrida a base de PVA</v>
          </cell>
          <cell r="C1729" t="str">
            <v>M2</v>
          </cell>
          <cell r="D1729">
            <v>2.92</v>
          </cell>
          <cell r="E1729">
            <v>12.68</v>
          </cell>
          <cell r="F1729">
            <v>15.6</v>
          </cell>
          <cell r="G1729" t="str">
            <v>CDHU 197 (Fev/25)</v>
          </cell>
        </row>
        <row r="1730">
          <cell r="A1730" t="str">
            <v>33.02.080</v>
          </cell>
          <cell r="B1730" t="str">
            <v>Massa corrida à base de resina acrílica</v>
          </cell>
          <cell r="C1730" t="str">
            <v>M2</v>
          </cell>
          <cell r="D1730">
            <v>5.42</v>
          </cell>
          <cell r="E1730">
            <v>12.68</v>
          </cell>
          <cell r="F1730">
            <v>18.100000000000001</v>
          </cell>
          <cell r="G1730" t="str">
            <v>CDHU 197 (Fev/25)</v>
          </cell>
        </row>
        <row r="1731">
          <cell r="A1731" t="str">
            <v>33.03</v>
          </cell>
          <cell r="B1731" t="str">
            <v>Pintura em superficies de concreto / massa / gesso / pedras</v>
          </cell>
          <cell r="C1731"/>
          <cell r="D1731"/>
          <cell r="E1731"/>
          <cell r="F1731"/>
          <cell r="G1731">
            <v>5</v>
          </cell>
        </row>
        <row r="1732">
          <cell r="A1732" t="str">
            <v>33.03.220</v>
          </cell>
          <cell r="B1732" t="str">
            <v>Tinta látex em elemento vazado</v>
          </cell>
          <cell r="C1732" t="str">
            <v>M2</v>
          </cell>
          <cell r="D1732">
            <v>5.86</v>
          </cell>
          <cell r="E1732">
            <v>27.9</v>
          </cell>
          <cell r="F1732">
            <v>33.76</v>
          </cell>
          <cell r="G1732" t="str">
            <v>CDHU 197 (Fev/25)</v>
          </cell>
        </row>
        <row r="1733">
          <cell r="A1733" t="str">
            <v>33.03.350</v>
          </cell>
          <cell r="B1733" t="str">
            <v>Pintura especial em esmalte para lousa cor verde</v>
          </cell>
          <cell r="C1733" t="str">
            <v>M2</v>
          </cell>
          <cell r="D1733">
            <v>8.77</v>
          </cell>
          <cell r="E1733">
            <v>23.7</v>
          </cell>
          <cell r="F1733">
            <v>32.47</v>
          </cell>
          <cell r="G1733" t="str">
            <v>CDHU 197 (Fev/25)</v>
          </cell>
        </row>
        <row r="1734">
          <cell r="A1734" t="str">
            <v>33.03.740</v>
          </cell>
          <cell r="B1734" t="str">
            <v>Resina acrílica plastificante</v>
          </cell>
          <cell r="C1734" t="str">
            <v>M2</v>
          </cell>
          <cell r="D1734">
            <v>18.32</v>
          </cell>
          <cell r="E1734">
            <v>13.17</v>
          </cell>
          <cell r="F1734">
            <v>31.49</v>
          </cell>
          <cell r="G1734" t="str">
            <v>CDHU 197 (Fev/25)</v>
          </cell>
        </row>
        <row r="1735">
          <cell r="A1735" t="str">
            <v>33.03.750</v>
          </cell>
          <cell r="B1735" t="str">
            <v>Verniz acrílico</v>
          </cell>
          <cell r="C1735" t="str">
            <v>M2</v>
          </cell>
          <cell r="D1735">
            <v>18.649999999999999</v>
          </cell>
          <cell r="E1735">
            <v>22.63</v>
          </cell>
          <cell r="F1735">
            <v>41.28</v>
          </cell>
          <cell r="G1735" t="str">
            <v>CDHU 197 (Fev/25)</v>
          </cell>
        </row>
        <row r="1736">
          <cell r="A1736" t="str">
            <v>33.03.760</v>
          </cell>
          <cell r="B1736" t="str">
            <v>Hidrorepelente incolor à base de silano-siloxano oligomérico disperso em água</v>
          </cell>
          <cell r="C1736" t="str">
            <v>M2</v>
          </cell>
          <cell r="D1736">
            <v>16.53</v>
          </cell>
          <cell r="E1736">
            <v>16.79</v>
          </cell>
          <cell r="F1736">
            <v>33.32</v>
          </cell>
          <cell r="G1736" t="str">
            <v>CDHU 197 (Fev/25)</v>
          </cell>
        </row>
        <row r="1737">
          <cell r="A1737" t="str">
            <v>33.03.770</v>
          </cell>
          <cell r="B1737" t="str">
            <v>Hidrorepelente incolor à base de silano-siloxano oligomérico disperso em solvente</v>
          </cell>
          <cell r="C1737" t="str">
            <v>M2</v>
          </cell>
          <cell r="D1737">
            <v>42.28</v>
          </cell>
          <cell r="E1737">
            <v>16.79</v>
          </cell>
          <cell r="F1737">
            <v>59.07</v>
          </cell>
          <cell r="G1737" t="str">
            <v>CDHU 197 (Fev/25)</v>
          </cell>
        </row>
        <row r="1738">
          <cell r="A1738" t="str">
            <v>33.03.780</v>
          </cell>
          <cell r="B1738" t="str">
            <v>Verniz de proteção antipichação</v>
          </cell>
          <cell r="C1738" t="str">
            <v>M2</v>
          </cell>
          <cell r="D1738">
            <v>31.05</v>
          </cell>
          <cell r="E1738">
            <v>22.63</v>
          </cell>
          <cell r="F1738">
            <v>53.68</v>
          </cell>
          <cell r="G1738" t="str">
            <v>CDHU 197 (Fev/25)</v>
          </cell>
        </row>
        <row r="1739">
          <cell r="A1739" t="str">
            <v>33.05</v>
          </cell>
          <cell r="B1739" t="str">
            <v>Pintura em superficies de madeira</v>
          </cell>
          <cell r="C1739"/>
          <cell r="D1739"/>
          <cell r="E1739"/>
          <cell r="F1739"/>
          <cell r="G1739">
            <v>5</v>
          </cell>
        </row>
        <row r="1740">
          <cell r="A1740" t="str">
            <v>33.05.010</v>
          </cell>
          <cell r="B1740" t="str">
            <v>Verniz fungicida para madeira</v>
          </cell>
          <cell r="C1740" t="str">
            <v>M2</v>
          </cell>
          <cell r="D1740">
            <v>8.85</v>
          </cell>
          <cell r="E1740">
            <v>16.79</v>
          </cell>
          <cell r="F1740">
            <v>25.64</v>
          </cell>
          <cell r="G1740" t="str">
            <v>CDHU 197 (Fev/25)</v>
          </cell>
        </row>
        <row r="1741">
          <cell r="A1741" t="str">
            <v>33.05.120</v>
          </cell>
          <cell r="B1741" t="str">
            <v>Esmalte em rodapés, baguetes ou molduras de madeira</v>
          </cell>
          <cell r="C1741" t="str">
            <v>M</v>
          </cell>
          <cell r="D1741">
            <v>3.01</v>
          </cell>
          <cell r="E1741">
            <v>3.12</v>
          </cell>
          <cell r="F1741">
            <v>6.13</v>
          </cell>
          <cell r="G1741" t="str">
            <v>CDHU 197 (Fev/25)</v>
          </cell>
        </row>
        <row r="1742">
          <cell r="A1742" t="str">
            <v>33.05.330</v>
          </cell>
          <cell r="B1742" t="str">
            <v>Verniz em superfície de madeira</v>
          </cell>
          <cell r="C1742" t="str">
            <v>M2</v>
          </cell>
          <cell r="D1742">
            <v>10.64</v>
          </cell>
          <cell r="E1742">
            <v>18.93</v>
          </cell>
          <cell r="F1742">
            <v>29.57</v>
          </cell>
          <cell r="G1742" t="str">
            <v>CDHU 197 (Fev/25)</v>
          </cell>
        </row>
        <row r="1743">
          <cell r="A1743" t="str">
            <v>33.05.360</v>
          </cell>
          <cell r="B1743" t="str">
            <v>Verniz em rodapés, baguetes ou molduras de madeira</v>
          </cell>
          <cell r="C1743" t="str">
            <v>M</v>
          </cell>
          <cell r="D1743">
            <v>2.82</v>
          </cell>
          <cell r="E1743">
            <v>2.5</v>
          </cell>
          <cell r="F1743">
            <v>5.32</v>
          </cell>
          <cell r="G1743" t="str">
            <v>CDHU 197 (Fev/25)</v>
          </cell>
        </row>
        <row r="1744">
          <cell r="A1744" t="str">
            <v>33.06</v>
          </cell>
          <cell r="B1744" t="str">
            <v>Pintura em pisos</v>
          </cell>
          <cell r="C1744"/>
          <cell r="D1744"/>
          <cell r="E1744"/>
          <cell r="F1744"/>
          <cell r="G1744">
            <v>5</v>
          </cell>
        </row>
        <row r="1745">
          <cell r="A1745" t="str">
            <v>33.06.020</v>
          </cell>
          <cell r="B1745" t="str">
            <v>Acrílico para quadras e pisos cimentados</v>
          </cell>
          <cell r="C1745" t="str">
            <v>M2</v>
          </cell>
          <cell r="D1745">
            <v>4.4400000000000004</v>
          </cell>
          <cell r="E1745">
            <v>22.63</v>
          </cell>
          <cell r="F1745">
            <v>27.07</v>
          </cell>
          <cell r="G1745" t="str">
            <v>CDHU 197 (Fev/25)</v>
          </cell>
        </row>
        <row r="1746">
          <cell r="A1746" t="str">
            <v>33.07</v>
          </cell>
          <cell r="B1746" t="str">
            <v>Pintura em estruturas metalicas</v>
          </cell>
          <cell r="C1746"/>
          <cell r="D1746"/>
          <cell r="E1746"/>
          <cell r="F1746"/>
          <cell r="G1746">
            <v>5</v>
          </cell>
        </row>
        <row r="1747">
          <cell r="A1747" t="str">
            <v>33.07.130</v>
          </cell>
          <cell r="B1747" t="str">
            <v>Pintura epóxi bicomponente em estruturas metálicas</v>
          </cell>
          <cell r="C1747" t="str">
            <v>KG</v>
          </cell>
          <cell r="D1747">
            <v>4.5599999999999996</v>
          </cell>
          <cell r="E1747"/>
          <cell r="F1747">
            <v>4.5599999999999996</v>
          </cell>
          <cell r="G1747" t="str">
            <v>CDHU 197 (Fev/25)</v>
          </cell>
        </row>
        <row r="1748">
          <cell r="A1748" t="str">
            <v>33.07.140</v>
          </cell>
          <cell r="B1748" t="str">
            <v>Pintura com esmalte alquídico em estrutura metálica</v>
          </cell>
          <cell r="C1748" t="str">
            <v>KG</v>
          </cell>
          <cell r="D1748">
            <v>4.37</v>
          </cell>
          <cell r="E1748"/>
          <cell r="F1748">
            <v>4.37</v>
          </cell>
          <cell r="G1748" t="str">
            <v>CDHU 197 (Fev/25)</v>
          </cell>
        </row>
        <row r="1749">
          <cell r="A1749" t="str">
            <v>33.07.303</v>
          </cell>
          <cell r="B1749" t="str">
            <v>Proteção passiva contra incêndio com tinta intumescente, com tempo requerido de resistência ao fogo TRRF = 60 min - aplicação em estrutura metálica</v>
          </cell>
          <cell r="C1749" t="str">
            <v>M2</v>
          </cell>
          <cell r="D1749">
            <v>171.75</v>
          </cell>
          <cell r="E1749">
            <v>209.17</v>
          </cell>
          <cell r="F1749">
            <v>380.92</v>
          </cell>
          <cell r="G1749" t="str">
            <v>CDHU 197 (Fev/25)</v>
          </cell>
        </row>
        <row r="1750">
          <cell r="A1750" t="str">
            <v>33.07.304</v>
          </cell>
          <cell r="B1750" t="str">
            <v>Proteção passiva contra incêndio com tinta intumescente, com tempo requerido de resistência ao fogo TRRF = 120 min - aplicação em estrutura metálica</v>
          </cell>
          <cell r="C1750" t="str">
            <v>M2</v>
          </cell>
          <cell r="D1750">
            <v>630.67999999999995</v>
          </cell>
          <cell r="E1750">
            <v>242.51</v>
          </cell>
          <cell r="F1750">
            <v>873.19</v>
          </cell>
          <cell r="G1750" t="str">
            <v>CDHU 197 (Fev/25)</v>
          </cell>
        </row>
        <row r="1751">
          <cell r="A1751" t="str">
            <v>33.09</v>
          </cell>
          <cell r="B1751" t="str">
            <v>Pintura de sinalizacao</v>
          </cell>
          <cell r="C1751"/>
          <cell r="D1751"/>
          <cell r="E1751"/>
          <cell r="F1751"/>
          <cell r="G1751">
            <v>5</v>
          </cell>
        </row>
        <row r="1752">
          <cell r="A1752" t="str">
            <v>33.09.020</v>
          </cell>
          <cell r="B1752" t="str">
            <v>Borracha clorada para faixas demarcatórias</v>
          </cell>
          <cell r="C1752" t="str">
            <v>M</v>
          </cell>
          <cell r="D1752">
            <v>1.62</v>
          </cell>
          <cell r="E1752">
            <v>1.7</v>
          </cell>
          <cell r="F1752">
            <v>3.32</v>
          </cell>
          <cell r="G1752" t="str">
            <v>CDHU 197 (Fev/25)</v>
          </cell>
        </row>
        <row r="1753">
          <cell r="A1753" t="str">
            <v>33.09.021</v>
          </cell>
          <cell r="B1753" t="str">
            <v>Tinta acrílica para faixas demarcatórias</v>
          </cell>
          <cell r="C1753" t="str">
            <v>M</v>
          </cell>
          <cell r="D1753">
            <v>1.03</v>
          </cell>
          <cell r="E1753">
            <v>3.4</v>
          </cell>
          <cell r="F1753">
            <v>4.43</v>
          </cell>
          <cell r="G1753" t="str">
            <v>CDHU 197 (Fev/25)</v>
          </cell>
        </row>
        <row r="1754">
          <cell r="A1754" t="str">
            <v>33.10</v>
          </cell>
          <cell r="B1754" t="str">
            <v>Pintura em superficie de concreto/massa/gesso/pedras, inclusive preparo</v>
          </cell>
          <cell r="C1754"/>
          <cell r="D1754"/>
          <cell r="E1754"/>
          <cell r="F1754"/>
          <cell r="G1754">
            <v>5</v>
          </cell>
        </row>
        <row r="1755">
          <cell r="A1755" t="str">
            <v>33.10.010</v>
          </cell>
          <cell r="B1755" t="str">
            <v>Tinta látex antimofo em massa, inclusive preparo</v>
          </cell>
          <cell r="C1755" t="str">
            <v>M2</v>
          </cell>
          <cell r="D1755">
            <v>7.94</v>
          </cell>
          <cell r="E1755">
            <v>22.63</v>
          </cell>
          <cell r="F1755">
            <v>30.57</v>
          </cell>
          <cell r="G1755" t="str">
            <v>CDHU 197 (Fev/25)</v>
          </cell>
        </row>
        <row r="1756">
          <cell r="A1756" t="str">
            <v>33.10.020</v>
          </cell>
          <cell r="B1756" t="str">
            <v>Tinta látex em massa, inclusive preparo</v>
          </cell>
          <cell r="C1756" t="str">
            <v>M2</v>
          </cell>
          <cell r="D1756">
            <v>9.19</v>
          </cell>
          <cell r="E1756">
            <v>22.63</v>
          </cell>
          <cell r="F1756">
            <v>31.82</v>
          </cell>
          <cell r="G1756" t="str">
            <v>CDHU 197 (Fev/25)</v>
          </cell>
        </row>
        <row r="1757">
          <cell r="A1757" t="str">
            <v>33.10.030</v>
          </cell>
          <cell r="B1757" t="str">
            <v>Tinta acrílica antimofo em massa, inclusive preparo</v>
          </cell>
          <cell r="C1757" t="str">
            <v>M2</v>
          </cell>
          <cell r="D1757">
            <v>12.32</v>
          </cell>
          <cell r="E1757">
            <v>22.63</v>
          </cell>
          <cell r="F1757">
            <v>34.950000000000003</v>
          </cell>
          <cell r="G1757" t="str">
            <v>CDHU 197 (Fev/25)</v>
          </cell>
        </row>
        <row r="1758">
          <cell r="A1758" t="str">
            <v>33.10.041</v>
          </cell>
          <cell r="B1758" t="str">
            <v>Esmalte à base de água em massa, inclusive preparo</v>
          </cell>
          <cell r="C1758" t="str">
            <v>M2</v>
          </cell>
          <cell r="D1758">
            <v>13.81</v>
          </cell>
          <cell r="E1758">
            <v>22.63</v>
          </cell>
          <cell r="F1758">
            <v>36.44</v>
          </cell>
          <cell r="G1758" t="str">
            <v>CDHU 197 (Fev/25)</v>
          </cell>
        </row>
        <row r="1759">
          <cell r="A1759" t="str">
            <v>33.10.050</v>
          </cell>
          <cell r="B1759" t="str">
            <v>Tinta acrílica em massa, inclusive preparo</v>
          </cell>
          <cell r="C1759" t="str">
            <v>M2</v>
          </cell>
          <cell r="D1759">
            <v>11.48</v>
          </cell>
          <cell r="E1759">
            <v>22.63</v>
          </cell>
          <cell r="F1759">
            <v>34.11</v>
          </cell>
          <cell r="G1759" t="str">
            <v>CDHU 197 (Fev/25)</v>
          </cell>
        </row>
        <row r="1760">
          <cell r="A1760" t="str">
            <v>33.10.060</v>
          </cell>
          <cell r="B1760" t="str">
            <v>Epóxi em massa, inclusive preparo</v>
          </cell>
          <cell r="C1760" t="str">
            <v>M2</v>
          </cell>
          <cell r="D1760">
            <v>85.58</v>
          </cell>
          <cell r="E1760">
            <v>47.41</v>
          </cell>
          <cell r="F1760">
            <v>132.99</v>
          </cell>
          <cell r="G1760" t="str">
            <v>CDHU 197 (Fev/25)</v>
          </cell>
        </row>
        <row r="1761">
          <cell r="A1761" t="str">
            <v>33.10.070</v>
          </cell>
          <cell r="B1761" t="str">
            <v>Borracha clorada em massa, inclusive preparo</v>
          </cell>
          <cell r="C1761" t="str">
            <v>M2</v>
          </cell>
          <cell r="D1761">
            <v>19.329999999999998</v>
          </cell>
          <cell r="E1761">
            <v>22.63</v>
          </cell>
          <cell r="F1761">
            <v>41.96</v>
          </cell>
          <cell r="G1761" t="str">
            <v>CDHU 197 (Fev/25)</v>
          </cell>
        </row>
        <row r="1762">
          <cell r="A1762" t="str">
            <v>33.10.100</v>
          </cell>
          <cell r="B1762" t="str">
            <v>Textura acrílica para uso interno / externo, inclusive preparo</v>
          </cell>
          <cell r="C1762" t="str">
            <v>M2</v>
          </cell>
          <cell r="D1762">
            <v>16.29</v>
          </cell>
          <cell r="E1762">
            <v>31.6</v>
          </cell>
          <cell r="F1762">
            <v>47.89</v>
          </cell>
          <cell r="G1762" t="str">
            <v>CDHU 197 (Fev/25)</v>
          </cell>
        </row>
        <row r="1763">
          <cell r="A1763" t="str">
            <v>33.10.120</v>
          </cell>
          <cell r="B1763" t="str">
            <v>Proteção passiva contra incêndio com tinta intumescente, tempo requerido de resistência ao fogo TRRF = 60 minutos - aplicação em painéis de gesso acartonado</v>
          </cell>
          <cell r="C1763" t="str">
            <v>M2</v>
          </cell>
          <cell r="D1763">
            <v>255.78</v>
          </cell>
          <cell r="E1763"/>
          <cell r="F1763">
            <v>255.78</v>
          </cell>
          <cell r="G1763" t="str">
            <v>CDHU 197 (Fev/25)</v>
          </cell>
        </row>
        <row r="1764">
          <cell r="A1764" t="str">
            <v>33.10.130</v>
          </cell>
          <cell r="B1764" t="str">
            <v>Proteção passiva contra incêndio com tinta intumescente, tempo requerido de resistência ao fogo TRRF = 120 minutos - aplicação em painéis de gesso acartonado</v>
          </cell>
          <cell r="C1764" t="str">
            <v>M2</v>
          </cell>
          <cell r="D1764">
            <v>507.16</v>
          </cell>
          <cell r="E1764"/>
          <cell r="F1764">
            <v>507.16</v>
          </cell>
          <cell r="G1764" t="str">
            <v>CDHU 197 (Fev/25)</v>
          </cell>
        </row>
        <row r="1765">
          <cell r="A1765" t="str">
            <v>33.11</v>
          </cell>
          <cell r="B1765" t="str">
            <v>Pintura em superficie metalica, inclusive preparo</v>
          </cell>
          <cell r="C1765"/>
          <cell r="D1765"/>
          <cell r="E1765"/>
          <cell r="F1765"/>
          <cell r="G1765">
            <v>5</v>
          </cell>
        </row>
        <row r="1766">
          <cell r="A1766" t="str">
            <v>33.11.050</v>
          </cell>
          <cell r="B1766" t="str">
            <v>Esmalte à base água em superfície metálica, inclusive preparo</v>
          </cell>
          <cell r="C1766" t="str">
            <v>M2</v>
          </cell>
          <cell r="D1766">
            <v>17.73</v>
          </cell>
          <cell r="E1766">
            <v>31.6</v>
          </cell>
          <cell r="F1766">
            <v>49.33</v>
          </cell>
          <cell r="G1766" t="str">
            <v>CDHU 197 (Fev/25)</v>
          </cell>
        </row>
        <row r="1767">
          <cell r="A1767" t="str">
            <v>33.12</v>
          </cell>
          <cell r="B1767" t="str">
            <v>Pintura em superficie de madeira, inclusive preparo</v>
          </cell>
          <cell r="C1767"/>
          <cell r="D1767"/>
          <cell r="E1767"/>
          <cell r="F1767"/>
          <cell r="G1767">
            <v>5</v>
          </cell>
        </row>
        <row r="1768">
          <cell r="A1768" t="str">
            <v>33.12.011</v>
          </cell>
          <cell r="B1768" t="str">
            <v>Esmalte à base de água em madeira, inclusive preparo</v>
          </cell>
          <cell r="C1768" t="str">
            <v>M2</v>
          </cell>
          <cell r="D1768">
            <v>18.14</v>
          </cell>
          <cell r="E1768">
            <v>31.6</v>
          </cell>
          <cell r="F1768">
            <v>49.74</v>
          </cell>
          <cell r="G1768" t="str">
            <v>CDHU 197 (Fev/25)</v>
          </cell>
        </row>
        <row r="1769">
          <cell r="A1769" t="str">
            <v>34</v>
          </cell>
          <cell r="B1769" t="str">
            <v>PAISAGISMO E FECHAMENTOS</v>
          </cell>
          <cell r="C1769"/>
          <cell r="D1769"/>
          <cell r="E1769"/>
          <cell r="F1769"/>
          <cell r="G1769">
            <v>2</v>
          </cell>
        </row>
        <row r="1770">
          <cell r="A1770" t="str">
            <v>34.01</v>
          </cell>
          <cell r="B1770" t="str">
            <v>Preparacao de solo</v>
          </cell>
          <cell r="C1770"/>
          <cell r="D1770"/>
          <cell r="E1770"/>
          <cell r="F1770"/>
          <cell r="G1770">
            <v>5</v>
          </cell>
        </row>
        <row r="1771">
          <cell r="A1771" t="str">
            <v>34.01.010</v>
          </cell>
          <cell r="B1771" t="str">
            <v>Terra vegetal orgânica comum</v>
          </cell>
          <cell r="C1771" t="str">
            <v>M3</v>
          </cell>
          <cell r="D1771">
            <v>183.67</v>
          </cell>
          <cell r="E1771">
            <v>53.58</v>
          </cell>
          <cell r="F1771">
            <v>237.25</v>
          </cell>
          <cell r="G1771" t="str">
            <v>CDHU 197 (Fev/25)</v>
          </cell>
        </row>
        <row r="1772">
          <cell r="A1772" t="str">
            <v>34.01.020</v>
          </cell>
          <cell r="B1772" t="str">
            <v>Limpeza e regularização de áreas para ajardinamento (jardins e canteiros)</v>
          </cell>
          <cell r="C1772" t="str">
            <v>M2</v>
          </cell>
          <cell r="D1772"/>
          <cell r="E1772">
            <v>2.14</v>
          </cell>
          <cell r="F1772">
            <v>2.14</v>
          </cell>
          <cell r="G1772" t="str">
            <v>CDHU 197 (Fev/25)</v>
          </cell>
        </row>
        <row r="1773">
          <cell r="A1773" t="str">
            <v>34.02</v>
          </cell>
          <cell r="B1773" t="str">
            <v>Vegetacao rasteira</v>
          </cell>
          <cell r="C1773"/>
          <cell r="D1773"/>
          <cell r="E1773"/>
          <cell r="F1773"/>
          <cell r="G1773">
            <v>5</v>
          </cell>
        </row>
        <row r="1774">
          <cell r="A1774" t="str">
            <v>34.02.020</v>
          </cell>
          <cell r="B1774" t="str">
            <v>Plantio de grama batatais em placas (praças e áreas abertas)</v>
          </cell>
          <cell r="C1774" t="str">
            <v>M2</v>
          </cell>
          <cell r="D1774">
            <v>10.61</v>
          </cell>
          <cell r="E1774">
            <v>3.61</v>
          </cell>
          <cell r="F1774">
            <v>14.22</v>
          </cell>
          <cell r="G1774" t="str">
            <v>CDHU 197 (Fev/25)</v>
          </cell>
        </row>
        <row r="1775">
          <cell r="A1775" t="str">
            <v>34.02.040</v>
          </cell>
          <cell r="B1775" t="str">
            <v>Plantio de grama batatais em placas (jardins e canteiros)</v>
          </cell>
          <cell r="C1775" t="str">
            <v>M2</v>
          </cell>
          <cell r="D1775">
            <v>9.74</v>
          </cell>
          <cell r="E1775">
            <v>5.43</v>
          </cell>
          <cell r="F1775">
            <v>15.17</v>
          </cell>
          <cell r="G1775" t="str">
            <v>CDHU 197 (Fev/25)</v>
          </cell>
        </row>
        <row r="1776">
          <cell r="A1776" t="str">
            <v>34.02.070</v>
          </cell>
          <cell r="B1776" t="str">
            <v>Forração com Lírio Amarelo, mínimo 18 mudas / m² - h= 0,50 m</v>
          </cell>
          <cell r="C1776" t="str">
            <v>M2</v>
          </cell>
          <cell r="D1776">
            <v>108.32</v>
          </cell>
          <cell r="E1776">
            <v>6.9</v>
          </cell>
          <cell r="F1776">
            <v>115.22</v>
          </cell>
          <cell r="G1776" t="str">
            <v>CDHU 197 (Fev/25)</v>
          </cell>
        </row>
        <row r="1777">
          <cell r="A1777" t="str">
            <v>34.02.080</v>
          </cell>
          <cell r="B1777" t="str">
            <v>Plantio de grama São Carlos em placas (jardins e canteiros)</v>
          </cell>
          <cell r="C1777" t="str">
            <v>M2</v>
          </cell>
          <cell r="D1777">
            <v>18.21</v>
          </cell>
          <cell r="E1777">
            <v>5.43</v>
          </cell>
          <cell r="F1777">
            <v>23.64</v>
          </cell>
          <cell r="G1777" t="str">
            <v>CDHU 197 (Fev/25)</v>
          </cell>
        </row>
        <row r="1778">
          <cell r="A1778" t="str">
            <v>34.02.090</v>
          </cell>
          <cell r="B1778" t="str">
            <v>Forração com Hera Inglesa, mínimo 18 mudas / m² - h= 0,15 m</v>
          </cell>
          <cell r="C1778" t="str">
            <v>M2</v>
          </cell>
          <cell r="D1778">
            <v>48.2</v>
          </cell>
          <cell r="E1778">
            <v>6.9</v>
          </cell>
          <cell r="F1778">
            <v>55.1</v>
          </cell>
          <cell r="G1778" t="str">
            <v>CDHU 197 (Fev/25)</v>
          </cell>
        </row>
        <row r="1779">
          <cell r="A1779" t="str">
            <v>34.02.100</v>
          </cell>
          <cell r="B1779" t="str">
            <v>Plantio de grama esmeralda em placas (jardins e canteiros)</v>
          </cell>
          <cell r="C1779" t="str">
            <v>M2</v>
          </cell>
          <cell r="D1779">
            <v>13.05</v>
          </cell>
          <cell r="E1779">
            <v>5.43</v>
          </cell>
          <cell r="F1779">
            <v>18.48</v>
          </cell>
          <cell r="G1779" t="str">
            <v>CDHU 197 (Fev/25)</v>
          </cell>
        </row>
        <row r="1780">
          <cell r="A1780" t="str">
            <v>34.02.110</v>
          </cell>
          <cell r="B1780" t="str">
            <v>Forração com clorofito, mínimo de 20 mudas / m² - h= 0,15 m</v>
          </cell>
          <cell r="C1780" t="str">
            <v>M2</v>
          </cell>
          <cell r="D1780">
            <v>49.18</v>
          </cell>
          <cell r="E1780">
            <v>6.9</v>
          </cell>
          <cell r="F1780">
            <v>56.08</v>
          </cell>
          <cell r="G1780" t="str">
            <v>CDHU 197 (Fev/25)</v>
          </cell>
        </row>
        <row r="1781">
          <cell r="A1781" t="str">
            <v>34.02.400</v>
          </cell>
          <cell r="B1781" t="str">
            <v>Plantio de grama pelo processo hidrossemeadura</v>
          </cell>
          <cell r="C1781" t="str">
            <v>M2</v>
          </cell>
          <cell r="D1781">
            <v>12.59</v>
          </cell>
          <cell r="E1781"/>
          <cell r="F1781">
            <v>12.59</v>
          </cell>
          <cell r="G1781" t="str">
            <v>CDHU 197 (Fev/25)</v>
          </cell>
        </row>
        <row r="1782">
          <cell r="A1782" t="str">
            <v>34.03</v>
          </cell>
          <cell r="B1782" t="str">
            <v>Vegetacao arbustiva</v>
          </cell>
          <cell r="C1782"/>
          <cell r="D1782"/>
          <cell r="E1782"/>
          <cell r="F1782"/>
          <cell r="G1782">
            <v>5</v>
          </cell>
        </row>
        <row r="1783">
          <cell r="A1783" t="str">
            <v>34.03.020</v>
          </cell>
          <cell r="B1783" t="str">
            <v>Arbusto Azaléa - h= 0,60 a 0,80 m</v>
          </cell>
          <cell r="C1783" t="str">
            <v>UN</v>
          </cell>
          <cell r="D1783">
            <v>50.4</v>
          </cell>
          <cell r="E1783">
            <v>3.97</v>
          </cell>
          <cell r="F1783">
            <v>54.37</v>
          </cell>
          <cell r="G1783" t="str">
            <v>CDHU 197 (Fev/25)</v>
          </cell>
        </row>
        <row r="1784">
          <cell r="A1784" t="str">
            <v>34.03.120</v>
          </cell>
          <cell r="B1784" t="str">
            <v>Arbusto Moréia - h= 0,50 m</v>
          </cell>
          <cell r="C1784" t="str">
            <v>UN</v>
          </cell>
          <cell r="D1784">
            <v>36.14</v>
          </cell>
          <cell r="E1784">
            <v>3.97</v>
          </cell>
          <cell r="F1784">
            <v>40.11</v>
          </cell>
          <cell r="G1784" t="str">
            <v>CDHU 197 (Fev/25)</v>
          </cell>
        </row>
        <row r="1785">
          <cell r="A1785" t="str">
            <v>34.03.130</v>
          </cell>
          <cell r="B1785" t="str">
            <v>Arbusto Alamanda - h= 0,60 a 0,80 m</v>
          </cell>
          <cell r="C1785" t="str">
            <v>UN</v>
          </cell>
          <cell r="D1785">
            <v>44.8</v>
          </cell>
          <cell r="E1785">
            <v>3.97</v>
          </cell>
          <cell r="F1785">
            <v>48.77</v>
          </cell>
          <cell r="G1785" t="str">
            <v>CDHU 197 (Fev/25)</v>
          </cell>
        </row>
        <row r="1786">
          <cell r="A1786" t="str">
            <v>34.03.150</v>
          </cell>
          <cell r="B1786" t="str">
            <v>Arbusto Curcúligo - h= 0,60 a 0,80 m</v>
          </cell>
          <cell r="C1786" t="str">
            <v>UN</v>
          </cell>
          <cell r="D1786">
            <v>55.56</v>
          </cell>
          <cell r="E1786">
            <v>3.97</v>
          </cell>
          <cell r="F1786">
            <v>59.53</v>
          </cell>
          <cell r="G1786" t="str">
            <v>CDHU 197 (Fev/25)</v>
          </cell>
        </row>
        <row r="1787">
          <cell r="A1787" t="str">
            <v>34.04</v>
          </cell>
          <cell r="B1787" t="str">
            <v>arvores</v>
          </cell>
          <cell r="C1787"/>
          <cell r="D1787"/>
          <cell r="E1787"/>
          <cell r="F1787"/>
          <cell r="G1787">
            <v>5</v>
          </cell>
        </row>
        <row r="1788">
          <cell r="A1788" t="str">
            <v>34.04.050</v>
          </cell>
          <cell r="B1788" t="str">
            <v>Árvore ornamental tipo Pata de Vaca - h= 2,00 m</v>
          </cell>
          <cell r="C1788" t="str">
            <v>UN</v>
          </cell>
          <cell r="D1788">
            <v>131.07</v>
          </cell>
          <cell r="E1788">
            <v>34.479999999999997</v>
          </cell>
          <cell r="F1788">
            <v>165.55</v>
          </cell>
          <cell r="G1788" t="str">
            <v>CDHU 197 (Fev/25)</v>
          </cell>
        </row>
        <row r="1789">
          <cell r="A1789" t="str">
            <v>34.04.130</v>
          </cell>
          <cell r="B1789" t="str">
            <v>Árvore ornamental tipo Ipê Amarelo - h= 2,00 m</v>
          </cell>
          <cell r="C1789" t="str">
            <v>UN</v>
          </cell>
          <cell r="D1789">
            <v>131.57</v>
          </cell>
          <cell r="E1789">
            <v>34.479999999999997</v>
          </cell>
          <cell r="F1789">
            <v>166.05</v>
          </cell>
          <cell r="G1789" t="str">
            <v>CDHU 197 (Fev/25)</v>
          </cell>
        </row>
        <row r="1790">
          <cell r="A1790" t="str">
            <v>34.04.160</v>
          </cell>
          <cell r="B1790" t="str">
            <v>Árvore ornamental tipo Areca Bambu - h= 2,00 m</v>
          </cell>
          <cell r="C1790" t="str">
            <v>UN</v>
          </cell>
          <cell r="D1790">
            <v>211.04</v>
          </cell>
          <cell r="E1790">
            <v>34.479999999999997</v>
          </cell>
          <cell r="F1790">
            <v>245.52</v>
          </cell>
          <cell r="G1790" t="str">
            <v>CDHU 197 (Fev/25)</v>
          </cell>
        </row>
        <row r="1791">
          <cell r="A1791" t="str">
            <v>34.04.164</v>
          </cell>
          <cell r="B1791" t="str">
            <v>Árvore ornamental tipo Falso barbatimão - h= 2,00 m</v>
          </cell>
          <cell r="C1791" t="str">
            <v>UN</v>
          </cell>
          <cell r="D1791">
            <v>330.49</v>
          </cell>
          <cell r="E1791">
            <v>34.479999999999997</v>
          </cell>
          <cell r="F1791">
            <v>364.97</v>
          </cell>
          <cell r="G1791" t="str">
            <v>CDHU 197 (Fev/25)</v>
          </cell>
        </row>
        <row r="1792">
          <cell r="A1792" t="str">
            <v>34.04.166</v>
          </cell>
          <cell r="B1792" t="str">
            <v>Árvore ornamental tipo Aroeira salsa - h= 2,00 m</v>
          </cell>
          <cell r="C1792" t="str">
            <v>UN</v>
          </cell>
          <cell r="D1792">
            <v>138.93</v>
          </cell>
          <cell r="E1792">
            <v>34.479999999999997</v>
          </cell>
          <cell r="F1792">
            <v>173.41</v>
          </cell>
          <cell r="G1792" t="str">
            <v>CDHU 197 (Fev/25)</v>
          </cell>
        </row>
        <row r="1793">
          <cell r="A1793" t="str">
            <v>34.04.280</v>
          </cell>
          <cell r="B1793" t="str">
            <v>Árvore ornamental tipo Manacá-da-serra - h= 2,00 m</v>
          </cell>
          <cell r="C1793" t="str">
            <v>UN</v>
          </cell>
          <cell r="D1793">
            <v>102.04</v>
          </cell>
          <cell r="E1793">
            <v>34.479999999999997</v>
          </cell>
          <cell r="F1793">
            <v>136.52000000000001</v>
          </cell>
          <cell r="G1793" t="str">
            <v>CDHU 197 (Fev/25)</v>
          </cell>
        </row>
        <row r="1794">
          <cell r="A1794" t="str">
            <v>34.04.360</v>
          </cell>
          <cell r="B1794" t="str">
            <v>Árvore ornamental tipo coqueiro Jerivá - h= 4,00 m</v>
          </cell>
          <cell r="C1794" t="str">
            <v>UN</v>
          </cell>
          <cell r="D1794">
            <v>421.63</v>
          </cell>
          <cell r="E1794">
            <v>34.479999999999997</v>
          </cell>
          <cell r="F1794">
            <v>456.11</v>
          </cell>
          <cell r="G1794" t="str">
            <v>CDHU 197 (Fev/25)</v>
          </cell>
        </row>
        <row r="1795">
          <cell r="A1795" t="str">
            <v>34.04.370</v>
          </cell>
          <cell r="B1795" t="str">
            <v>Árvore ornamental tipo Quaresmeira - h= 1,50 / 2,00 m</v>
          </cell>
          <cell r="C1795" t="str">
            <v>UN</v>
          </cell>
          <cell r="D1795">
            <v>128.56</v>
          </cell>
          <cell r="E1795">
            <v>34.479999999999997</v>
          </cell>
          <cell r="F1795">
            <v>163.04</v>
          </cell>
          <cell r="G1795" t="str">
            <v>CDHU 197 (Fev/25)</v>
          </cell>
        </row>
        <row r="1796">
          <cell r="A1796" t="str">
            <v>34.05</v>
          </cell>
          <cell r="B1796" t="str">
            <v>Cercas e fechamentos</v>
          </cell>
          <cell r="C1796"/>
          <cell r="D1796"/>
          <cell r="E1796"/>
          <cell r="F1796"/>
          <cell r="G1796">
            <v>5</v>
          </cell>
        </row>
        <row r="1797">
          <cell r="A1797" t="str">
            <v>34.05.020</v>
          </cell>
          <cell r="B1797" t="str">
            <v>Cerca em arame farpado com mourões de concreto</v>
          </cell>
          <cell r="C1797" t="str">
            <v>M</v>
          </cell>
          <cell r="D1797">
            <v>28.37</v>
          </cell>
          <cell r="E1797">
            <v>34.479999999999997</v>
          </cell>
          <cell r="F1797">
            <v>62.85</v>
          </cell>
          <cell r="G1797" t="str">
            <v>CDHU 197 (Fev/25)</v>
          </cell>
        </row>
        <row r="1798">
          <cell r="A1798" t="str">
            <v>34.05.030</v>
          </cell>
          <cell r="B1798" t="str">
            <v>Cerca em arame farpado com mourões de concreto, com ponta inclinada</v>
          </cell>
          <cell r="C1798" t="str">
            <v>M</v>
          </cell>
          <cell r="D1798">
            <v>37.880000000000003</v>
          </cell>
          <cell r="E1798">
            <v>34.479999999999997</v>
          </cell>
          <cell r="F1798">
            <v>72.36</v>
          </cell>
          <cell r="G1798" t="str">
            <v>CDHU 197 (Fev/25)</v>
          </cell>
        </row>
        <row r="1799">
          <cell r="A1799" t="str">
            <v>34.05.032</v>
          </cell>
          <cell r="B1799" t="str">
            <v>Cerca em arame farpado com mourões de concreto, com ponta inclinada - 12 fiadas</v>
          </cell>
          <cell r="C1799" t="str">
            <v>M</v>
          </cell>
          <cell r="D1799">
            <v>43.77</v>
          </cell>
          <cell r="E1799">
            <v>34.479999999999997</v>
          </cell>
          <cell r="F1799">
            <v>78.25</v>
          </cell>
          <cell r="G1799" t="str">
            <v>CDHU 197 (Fev/25)</v>
          </cell>
        </row>
        <row r="1800">
          <cell r="A1800" t="str">
            <v>34.05.050</v>
          </cell>
          <cell r="B1800" t="str">
            <v>Cerca em tela de aço galvanizado de 2´, montantes em mourões de concreto com ponta inclinada e arame farpado</v>
          </cell>
          <cell r="C1800" t="str">
            <v>M</v>
          </cell>
          <cell r="D1800">
            <v>163.86</v>
          </cell>
          <cell r="E1800">
            <v>55.24</v>
          </cell>
          <cell r="F1800">
            <v>219.1</v>
          </cell>
          <cell r="G1800" t="str">
            <v>CDHU 197 (Fev/25)</v>
          </cell>
        </row>
        <row r="1801">
          <cell r="A1801" t="str">
            <v>34.05.080</v>
          </cell>
          <cell r="B1801" t="str">
            <v>Alambrado em tela de aço galvanizado de 2´, montantes metálicos e arame farpado, até 4,00 m de altura</v>
          </cell>
          <cell r="C1801" t="str">
            <v>M2</v>
          </cell>
          <cell r="D1801">
            <v>238.41</v>
          </cell>
          <cell r="E1801"/>
          <cell r="F1801">
            <v>238.41</v>
          </cell>
          <cell r="G1801" t="str">
            <v>CDHU 197 (Fev/25)</v>
          </cell>
        </row>
        <row r="1802">
          <cell r="A1802" t="str">
            <v>34.05.110</v>
          </cell>
          <cell r="B1802" t="str">
            <v>Alambrado em tela de aço galvanizado de 2´, montantes metálicos e arame farpado, acima de 4,00 m de altura</v>
          </cell>
          <cell r="C1802" t="str">
            <v>M2</v>
          </cell>
          <cell r="D1802">
            <v>248.96</v>
          </cell>
          <cell r="E1802"/>
          <cell r="F1802">
            <v>248.96</v>
          </cell>
          <cell r="G1802" t="str">
            <v>CDHU 197 (Fev/25)</v>
          </cell>
        </row>
        <row r="1803">
          <cell r="A1803" t="str">
            <v>34.05.120</v>
          </cell>
          <cell r="B1803" t="str">
            <v>Alambrado em tela de aço galvanizado de 1´, montantes metálicos e arame farpado</v>
          </cell>
          <cell r="C1803" t="str">
            <v>M2</v>
          </cell>
          <cell r="D1803">
            <v>220.89</v>
          </cell>
          <cell r="E1803"/>
          <cell r="F1803">
            <v>220.89</v>
          </cell>
          <cell r="G1803" t="str">
            <v>CDHU 197 (Fev/25)</v>
          </cell>
        </row>
        <row r="1804">
          <cell r="A1804" t="str">
            <v>34.05.170</v>
          </cell>
          <cell r="B1804" t="str">
            <v>Barreira de proteção perimetral em aço inoxidável AISI 430, dupla</v>
          </cell>
          <cell r="C1804" t="str">
            <v>M</v>
          </cell>
          <cell r="D1804">
            <v>46.52</v>
          </cell>
          <cell r="E1804"/>
          <cell r="F1804">
            <v>46.52</v>
          </cell>
          <cell r="G1804" t="str">
            <v>CDHU 197 (Fev/25)</v>
          </cell>
        </row>
        <row r="1805">
          <cell r="A1805" t="str">
            <v>34.05.210</v>
          </cell>
          <cell r="B1805" t="str">
            <v>Alambrado em tela de aço galvanizado de 2´, montantes metálicos com extremo superior duplo e arame farpado, acima de 4,00 m de altura</v>
          </cell>
          <cell r="C1805" t="str">
            <v>M2</v>
          </cell>
          <cell r="D1805">
            <v>330.25</v>
          </cell>
          <cell r="E1805"/>
          <cell r="F1805">
            <v>330.25</v>
          </cell>
          <cell r="G1805" t="str">
            <v>CDHU 197 (Fev/25)</v>
          </cell>
        </row>
        <row r="1806">
          <cell r="A1806" t="str">
            <v>34.05.260</v>
          </cell>
          <cell r="B1806" t="str">
            <v>Gradil em aço galvanizado eletrofundido, malha 65 x 132 mm e pintura eletrostática</v>
          </cell>
          <cell r="C1806" t="str">
            <v>M2</v>
          </cell>
          <cell r="D1806">
            <v>439.61</v>
          </cell>
          <cell r="E1806">
            <v>71.05</v>
          </cell>
          <cell r="F1806">
            <v>510.66</v>
          </cell>
          <cell r="G1806" t="str">
            <v>CDHU 197 (Fev/25)</v>
          </cell>
        </row>
        <row r="1807">
          <cell r="A1807" t="str">
            <v>34.05.270</v>
          </cell>
          <cell r="B1807" t="str">
            <v>Alambrado em tela de aço galvanizado de 2´, montantes metálicos retos</v>
          </cell>
          <cell r="C1807" t="str">
            <v>M2</v>
          </cell>
          <cell r="D1807">
            <v>238.03</v>
          </cell>
          <cell r="E1807"/>
          <cell r="F1807">
            <v>238.03</v>
          </cell>
          <cell r="G1807" t="str">
            <v>CDHU 197 (Fev/25)</v>
          </cell>
        </row>
        <row r="1808">
          <cell r="A1808" t="str">
            <v>34.05.290</v>
          </cell>
          <cell r="B1808" t="str">
            <v>Portão de abrir em grade de aço galvanizado eletrofundida, malha 65 x 132 mm, e pintura eletrostática</v>
          </cell>
          <cell r="C1808" t="str">
            <v>M2</v>
          </cell>
          <cell r="D1808">
            <v>1479.29</v>
          </cell>
          <cell r="E1808">
            <v>106.09</v>
          </cell>
          <cell r="F1808">
            <v>1585.38</v>
          </cell>
          <cell r="G1808" t="str">
            <v>CDHU 197 (Fev/25)</v>
          </cell>
        </row>
        <row r="1809">
          <cell r="A1809" t="str">
            <v>34.05.300</v>
          </cell>
          <cell r="B1809" t="str">
            <v>Portão de correr em grade de aço galvanizado eletrofundida, malha 65 x 132 mm, e pintura eletrostática</v>
          </cell>
          <cell r="C1809" t="str">
            <v>M2</v>
          </cell>
          <cell r="D1809">
            <v>978.44</v>
          </cell>
          <cell r="E1809">
            <v>106.09</v>
          </cell>
          <cell r="F1809">
            <v>1084.53</v>
          </cell>
          <cell r="G1809" t="str">
            <v>CDHU 197 (Fev/25)</v>
          </cell>
        </row>
        <row r="1810">
          <cell r="A1810" t="str">
            <v>34.05.310</v>
          </cell>
          <cell r="B1810" t="str">
            <v>Gradil de ferro perfilado, tipo parque</v>
          </cell>
          <cell r="C1810" t="str">
            <v>M2</v>
          </cell>
          <cell r="D1810">
            <v>514.5</v>
          </cell>
          <cell r="E1810">
            <v>41.6</v>
          </cell>
          <cell r="F1810">
            <v>556.1</v>
          </cell>
          <cell r="G1810" t="str">
            <v>CDHU 197 (Fev/25)</v>
          </cell>
        </row>
        <row r="1811">
          <cell r="A1811" t="str">
            <v>34.05.320</v>
          </cell>
          <cell r="B1811" t="str">
            <v>Portão de ferro perfilado, tipo parque</v>
          </cell>
          <cell r="C1811" t="str">
            <v>M2</v>
          </cell>
          <cell r="D1811">
            <v>730.55</v>
          </cell>
          <cell r="E1811">
            <v>36.19</v>
          </cell>
          <cell r="F1811">
            <v>766.74</v>
          </cell>
          <cell r="G1811" t="str">
            <v>CDHU 197 (Fev/25)</v>
          </cell>
        </row>
        <row r="1812">
          <cell r="A1812" t="str">
            <v>34.05.322</v>
          </cell>
          <cell r="B1812" t="str">
            <v>Gradil rígido modular em aço 2" - H=1,10m, C=1,65m, padrão CET SP</v>
          </cell>
          <cell r="C1812" t="str">
            <v>UN</v>
          </cell>
          <cell r="D1812">
            <v>793.06</v>
          </cell>
          <cell r="E1812">
            <v>142.21</v>
          </cell>
          <cell r="F1812">
            <v>935.27</v>
          </cell>
          <cell r="G1812" t="str">
            <v>CDHU 197 (Fev/25)</v>
          </cell>
        </row>
        <row r="1813">
          <cell r="A1813" t="str">
            <v>34.05.350</v>
          </cell>
          <cell r="B1813" t="str">
            <v>Portão de abrir em gradil eletrofundido, malha 5 x 15 cm</v>
          </cell>
          <cell r="C1813" t="str">
            <v>M2</v>
          </cell>
          <cell r="D1813">
            <v>1380.28</v>
          </cell>
          <cell r="E1813">
            <v>85.63</v>
          </cell>
          <cell r="F1813">
            <v>1465.91</v>
          </cell>
          <cell r="G1813" t="str">
            <v>CDHU 197 (Fev/25)</v>
          </cell>
        </row>
        <row r="1814">
          <cell r="A1814" t="str">
            <v>34.05.360</v>
          </cell>
          <cell r="B1814" t="str">
            <v>Gradil tela eletrosoldado, malha de 5 x 15cm, galvanizado</v>
          </cell>
          <cell r="C1814" t="str">
            <v>M2</v>
          </cell>
          <cell r="D1814">
            <v>93.3</v>
          </cell>
          <cell r="E1814">
            <v>104.42</v>
          </cell>
          <cell r="F1814">
            <v>197.72</v>
          </cell>
          <cell r="G1814" t="str">
            <v>CDHU 197 (Fev/25)</v>
          </cell>
        </row>
        <row r="1815">
          <cell r="A1815" t="str">
            <v>34.05.370</v>
          </cell>
          <cell r="B1815" t="str">
            <v>Fechamento de divisa - mourão com placas pré moldadas</v>
          </cell>
          <cell r="C1815" t="str">
            <v>M</v>
          </cell>
          <cell r="D1815">
            <v>187.91</v>
          </cell>
          <cell r="E1815">
            <v>55.7</v>
          </cell>
          <cell r="F1815">
            <v>243.61</v>
          </cell>
          <cell r="G1815" t="str">
            <v>CDHU 197 (Fev/25)</v>
          </cell>
        </row>
        <row r="1816">
          <cell r="A1816" t="str">
            <v>34.13</v>
          </cell>
          <cell r="B1816" t="str">
            <v>Corte, recorte e remocao</v>
          </cell>
          <cell r="C1816"/>
          <cell r="D1816"/>
          <cell r="E1816"/>
          <cell r="F1816"/>
          <cell r="G1816">
            <v>5</v>
          </cell>
        </row>
        <row r="1817">
          <cell r="A1817" t="str">
            <v>34.13.011</v>
          </cell>
          <cell r="B1817" t="str">
            <v>Corte, recorte e remoção de árvore  inclusive as raízes - diâmetro (DAP)&gt;5cm&lt;15cm</v>
          </cell>
          <cell r="C1817" t="str">
            <v>UN</v>
          </cell>
          <cell r="D1817">
            <v>114.31</v>
          </cell>
          <cell r="E1817">
            <v>166.7</v>
          </cell>
          <cell r="F1817">
            <v>281.01</v>
          </cell>
          <cell r="G1817" t="str">
            <v>CDHU 197 (Fev/25)</v>
          </cell>
        </row>
        <row r="1818">
          <cell r="A1818" t="str">
            <v>34.13.021</v>
          </cell>
          <cell r="B1818" t="str">
            <v>Corte, recorte e remoção de árvore inclusive as raízes - diâmetro (DAP)&gt;15cm&lt;30cm</v>
          </cell>
          <cell r="C1818" t="str">
            <v>UN</v>
          </cell>
          <cell r="D1818">
            <v>600.66999999999996</v>
          </cell>
          <cell r="E1818">
            <v>204.82</v>
          </cell>
          <cell r="F1818">
            <v>805.49</v>
          </cell>
          <cell r="G1818" t="str">
            <v>CDHU 197 (Fev/25)</v>
          </cell>
        </row>
        <row r="1819">
          <cell r="A1819" t="str">
            <v>34.13.031</v>
          </cell>
          <cell r="B1819" t="str">
            <v>Corte, recorte e remoção de árvore inclusive as raízes - diâmetro (DAP)&gt;30cm&lt;45cm</v>
          </cell>
          <cell r="C1819" t="str">
            <v>UN</v>
          </cell>
          <cell r="D1819">
            <v>2059.04</v>
          </cell>
          <cell r="E1819">
            <v>371.52</v>
          </cell>
          <cell r="F1819">
            <v>2430.56</v>
          </cell>
          <cell r="G1819" t="str">
            <v>CDHU 197 (Fev/25)</v>
          </cell>
        </row>
        <row r="1820">
          <cell r="A1820" t="str">
            <v>34.13.041</v>
          </cell>
          <cell r="B1820" t="str">
            <v>Corte, recorte e remoção de árvore inclusive as raízes - diâmetro (DAP)&gt;45cm&lt;60cm</v>
          </cell>
          <cell r="C1820" t="str">
            <v>UN</v>
          </cell>
          <cell r="D1820">
            <v>2924.65</v>
          </cell>
          <cell r="E1820">
            <v>1009.68</v>
          </cell>
          <cell r="F1820">
            <v>3934.33</v>
          </cell>
          <cell r="G1820" t="str">
            <v>CDHU 197 (Fev/25)</v>
          </cell>
        </row>
        <row r="1821">
          <cell r="A1821" t="str">
            <v>34.13.051</v>
          </cell>
          <cell r="B1821" t="str">
            <v>Corte, recorte e remoção de árvore inclusive as raízes - diâmetro (DAP)&gt;60cm&lt;100cm</v>
          </cell>
          <cell r="C1821" t="str">
            <v>UN</v>
          </cell>
          <cell r="D1821">
            <v>5998.52</v>
          </cell>
          <cell r="E1821">
            <v>2019.36</v>
          </cell>
          <cell r="F1821">
            <v>8017.88</v>
          </cell>
          <cell r="G1821" t="str">
            <v>CDHU 197 (Fev/25)</v>
          </cell>
        </row>
        <row r="1822">
          <cell r="A1822" t="str">
            <v>34.13.060</v>
          </cell>
          <cell r="B1822" t="str">
            <v>Corte, recorte e remoção de árvore inclusive as raízes - diâmetro (DAP) acima de 100 cm</v>
          </cell>
          <cell r="C1822" t="str">
            <v>UN</v>
          </cell>
          <cell r="D1822">
            <v>8839.43</v>
          </cell>
          <cell r="E1822">
            <v>2343.2800000000002</v>
          </cell>
          <cell r="F1822">
            <v>11182.71</v>
          </cell>
          <cell r="G1822" t="str">
            <v>CDHU 197 (Fev/25)</v>
          </cell>
        </row>
        <row r="1823">
          <cell r="A1823" t="str">
            <v>34.20</v>
          </cell>
          <cell r="B1823" t="str">
            <v>Reparos, conservacoes e complementos - GRUPO 34</v>
          </cell>
          <cell r="C1823"/>
          <cell r="D1823"/>
          <cell r="E1823"/>
          <cell r="F1823"/>
          <cell r="G1823">
            <v>5</v>
          </cell>
        </row>
        <row r="1824">
          <cell r="A1824" t="str">
            <v>34.20.050</v>
          </cell>
          <cell r="B1824" t="str">
            <v>Tela de arame galvanizado fio nº 22 BWG, malha de 2´, tipo galinheiro</v>
          </cell>
          <cell r="C1824" t="str">
            <v>M2</v>
          </cell>
          <cell r="D1824">
            <v>9.44</v>
          </cell>
          <cell r="E1824">
            <v>8.31</v>
          </cell>
          <cell r="F1824">
            <v>17.75</v>
          </cell>
          <cell r="G1824" t="str">
            <v>CDHU 197 (Fev/25)</v>
          </cell>
        </row>
        <row r="1825">
          <cell r="A1825" t="str">
            <v>34.20.080</v>
          </cell>
          <cell r="B1825" t="str">
            <v>Tela de aço galvanizado fio nº 10 BWG, malha de 2´, tipo alambrado de segurança</v>
          </cell>
          <cell r="C1825" t="str">
            <v>M2</v>
          </cell>
          <cell r="D1825">
            <v>72.569999999999993</v>
          </cell>
          <cell r="E1825">
            <v>11.53</v>
          </cell>
          <cell r="F1825">
            <v>84.1</v>
          </cell>
          <cell r="G1825" t="str">
            <v>CDHU 197 (Fev/25)</v>
          </cell>
        </row>
        <row r="1826">
          <cell r="A1826" t="str">
            <v>34.20.110</v>
          </cell>
          <cell r="B1826" t="str">
            <v>Recolocação de barreira de proteção perimetral, simples ou dupla</v>
          </cell>
          <cell r="C1826" t="str">
            <v>M</v>
          </cell>
          <cell r="D1826">
            <v>10.6</v>
          </cell>
          <cell r="E1826"/>
          <cell r="F1826">
            <v>10.6</v>
          </cell>
          <cell r="G1826" t="str">
            <v>CDHU 197 (Fev/25)</v>
          </cell>
        </row>
        <row r="1827">
          <cell r="A1827" t="str">
            <v>34.20.160</v>
          </cell>
          <cell r="B1827" t="str">
            <v>Recolocação de alambrado, com altura até 4,50 m</v>
          </cell>
          <cell r="C1827" t="str">
            <v>M2</v>
          </cell>
          <cell r="D1827">
            <v>1.56</v>
          </cell>
          <cell r="E1827">
            <v>17.489999999999998</v>
          </cell>
          <cell r="F1827">
            <v>19.05</v>
          </cell>
          <cell r="G1827" t="str">
            <v>CDHU 197 (Fev/25)</v>
          </cell>
        </row>
        <row r="1828">
          <cell r="A1828" t="str">
            <v>34.20.170</v>
          </cell>
          <cell r="B1828" t="str">
            <v>Recolocação de alambrado, com altura acima de 4,50 m</v>
          </cell>
          <cell r="C1828" t="str">
            <v>M2</v>
          </cell>
          <cell r="D1828">
            <v>1.64</v>
          </cell>
          <cell r="E1828">
            <v>23.43</v>
          </cell>
          <cell r="F1828">
            <v>25.07</v>
          </cell>
          <cell r="G1828" t="str">
            <v>CDHU 197 (Fev/25)</v>
          </cell>
        </row>
        <row r="1829">
          <cell r="A1829" t="str">
            <v>34.20.384</v>
          </cell>
          <cell r="B1829" t="str">
            <v>Bicicletário modelo U invertido em tubo circular de aço Ø 2", com acabamento em pintura eletrostática, para fixação chumbado/parafusado</v>
          </cell>
          <cell r="C1829" t="str">
            <v>UN</v>
          </cell>
          <cell r="D1829">
            <v>520.11</v>
          </cell>
          <cell r="E1829">
            <v>41.88</v>
          </cell>
          <cell r="F1829">
            <v>561.99</v>
          </cell>
          <cell r="G1829" t="str">
            <v>CDHU 197 (Fev/25)</v>
          </cell>
        </row>
        <row r="1830">
          <cell r="A1830" t="str">
            <v>34.20.390</v>
          </cell>
          <cell r="B1830" t="str">
            <v>Grelha arvoreira em ferro fundido</v>
          </cell>
          <cell r="C1830" t="str">
            <v>M2</v>
          </cell>
          <cell r="D1830">
            <v>1485.04</v>
          </cell>
          <cell r="E1830">
            <v>23.77</v>
          </cell>
          <cell r="F1830">
            <v>1508.81</v>
          </cell>
          <cell r="G1830" t="str">
            <v>CDHU 197 (Fev/25)</v>
          </cell>
        </row>
        <row r="1831">
          <cell r="A1831" t="str">
            <v>35</v>
          </cell>
          <cell r="B1831" t="str">
            <v>PLAYGROUND E EQUIPAMENTO RECREATIVO</v>
          </cell>
          <cell r="C1831"/>
          <cell r="D1831"/>
          <cell r="E1831"/>
          <cell r="F1831"/>
          <cell r="G1831">
            <v>2</v>
          </cell>
        </row>
        <row r="1832">
          <cell r="A1832" t="str">
            <v>35.01</v>
          </cell>
          <cell r="B1832" t="str">
            <v>Quadra e equipamento de esportes</v>
          </cell>
          <cell r="C1832"/>
          <cell r="D1832"/>
          <cell r="E1832"/>
          <cell r="F1832"/>
          <cell r="G1832">
            <v>5</v>
          </cell>
        </row>
        <row r="1833">
          <cell r="A1833" t="str">
            <v>35.01.070</v>
          </cell>
          <cell r="B1833" t="str">
            <v>Tela de arame galvanizado fio nº 12 BWG, malha de 2´</v>
          </cell>
          <cell r="C1833" t="str">
            <v>M2</v>
          </cell>
          <cell r="D1833">
            <v>43.31</v>
          </cell>
          <cell r="E1833">
            <v>7.12</v>
          </cell>
          <cell r="F1833">
            <v>50.43</v>
          </cell>
          <cell r="G1833" t="str">
            <v>CDHU 197 (Fev/25)</v>
          </cell>
        </row>
        <row r="1834">
          <cell r="A1834" t="str">
            <v>35.01.150</v>
          </cell>
          <cell r="B1834" t="str">
            <v>Trave oficial completa com rede para futebol de salão</v>
          </cell>
          <cell r="C1834" t="str">
            <v>CJ</v>
          </cell>
          <cell r="D1834">
            <v>2141.84</v>
          </cell>
          <cell r="E1834">
            <v>171.07</v>
          </cell>
          <cell r="F1834">
            <v>2312.91</v>
          </cell>
          <cell r="G1834" t="str">
            <v>CDHU 197 (Fev/25)</v>
          </cell>
        </row>
        <row r="1835">
          <cell r="A1835" t="str">
            <v>35.01.170</v>
          </cell>
          <cell r="B1835" t="str">
            <v>Poste oficial completo com rede para voleibol</v>
          </cell>
          <cell r="C1835" t="str">
            <v>CJ</v>
          </cell>
          <cell r="D1835">
            <v>1719.55</v>
          </cell>
          <cell r="E1835">
            <v>171.07</v>
          </cell>
          <cell r="F1835">
            <v>1890.62</v>
          </cell>
          <cell r="G1835" t="str">
            <v>CDHU 197 (Fev/25)</v>
          </cell>
        </row>
        <row r="1836">
          <cell r="A1836" t="str">
            <v>35.01.550</v>
          </cell>
          <cell r="B1836" t="str">
            <v>Piso em fibra de polipropileno corrugado para quadra de esportes, inclusive pintura</v>
          </cell>
          <cell r="C1836" t="str">
            <v>M2</v>
          </cell>
          <cell r="D1836">
            <v>151.25</v>
          </cell>
          <cell r="E1836">
            <v>35.200000000000003</v>
          </cell>
          <cell r="F1836">
            <v>186.45</v>
          </cell>
          <cell r="G1836" t="str">
            <v>CDHU 197 (Fev/25)</v>
          </cell>
        </row>
        <row r="1837">
          <cell r="A1837" t="str">
            <v>35.03</v>
          </cell>
          <cell r="B1837" t="str">
            <v>Abrigo, guarita e quiosque</v>
          </cell>
          <cell r="C1837"/>
          <cell r="D1837"/>
          <cell r="E1837"/>
          <cell r="F1837"/>
          <cell r="G1837">
            <v>5</v>
          </cell>
        </row>
        <row r="1838">
          <cell r="A1838" t="str">
            <v>35.03.030</v>
          </cell>
          <cell r="B1838" t="str">
            <v>Cancela automática metálica com barreira de alumínio de 3,50 até 4,00 m</v>
          </cell>
          <cell r="C1838" t="str">
            <v>UN</v>
          </cell>
          <cell r="D1838">
            <v>4808.1099999999997</v>
          </cell>
          <cell r="E1838">
            <v>100.63</v>
          </cell>
          <cell r="F1838">
            <v>4908.74</v>
          </cell>
          <cell r="G1838" t="str">
            <v>CDHU 197 (Fev/25)</v>
          </cell>
        </row>
        <row r="1839">
          <cell r="A1839" t="str">
            <v>35.04</v>
          </cell>
          <cell r="B1839" t="str">
            <v>Bancos</v>
          </cell>
          <cell r="C1839"/>
          <cell r="D1839"/>
          <cell r="E1839"/>
          <cell r="F1839"/>
          <cell r="G1839">
            <v>5</v>
          </cell>
        </row>
        <row r="1840">
          <cell r="A1840" t="str">
            <v>35.04.020</v>
          </cell>
          <cell r="B1840" t="str">
            <v>Banco contínuo em concreto vazado</v>
          </cell>
          <cell r="C1840" t="str">
            <v>M</v>
          </cell>
          <cell r="D1840">
            <v>118.86</v>
          </cell>
          <cell r="E1840">
            <v>103.16</v>
          </cell>
          <cell r="F1840">
            <v>222.02</v>
          </cell>
          <cell r="G1840" t="str">
            <v>CDHU 197 (Fev/25)</v>
          </cell>
        </row>
        <row r="1841">
          <cell r="A1841" t="str">
            <v>35.04.120</v>
          </cell>
          <cell r="B1841" t="str">
            <v>Banco em concreto pré-moldado, comprimento 150 cm</v>
          </cell>
          <cell r="C1841" t="str">
            <v>UN</v>
          </cell>
          <cell r="D1841">
            <v>556.41999999999996</v>
          </cell>
          <cell r="E1841">
            <v>22.96</v>
          </cell>
          <cell r="F1841">
            <v>579.38</v>
          </cell>
          <cell r="G1841" t="str">
            <v>CDHU 197 (Fev/25)</v>
          </cell>
        </row>
        <row r="1842">
          <cell r="A1842" t="str">
            <v>35.04.130</v>
          </cell>
          <cell r="B1842" t="str">
            <v>Banco de madeira sobre alvenaria</v>
          </cell>
          <cell r="C1842" t="str">
            <v>M2</v>
          </cell>
          <cell r="D1842">
            <v>191.27</v>
          </cell>
          <cell r="E1842">
            <v>64.31</v>
          </cell>
          <cell r="F1842">
            <v>255.58</v>
          </cell>
          <cell r="G1842" t="str">
            <v>CDHU 197 (Fev/25)</v>
          </cell>
        </row>
        <row r="1843">
          <cell r="A1843" t="str">
            <v>35.04.140</v>
          </cell>
          <cell r="B1843" t="str">
            <v>Banco em concreto pré-moldado com pés vazados, comprimento 200 cm</v>
          </cell>
          <cell r="C1843" t="str">
            <v>UN</v>
          </cell>
          <cell r="D1843">
            <v>612.66999999999996</v>
          </cell>
          <cell r="E1843">
            <v>32.29</v>
          </cell>
          <cell r="F1843">
            <v>644.96</v>
          </cell>
          <cell r="G1843" t="str">
            <v>CDHU 197 (Fev/25)</v>
          </cell>
        </row>
        <row r="1844">
          <cell r="A1844" t="str">
            <v>35.04.150</v>
          </cell>
          <cell r="B1844" t="str">
            <v>Banco em concreto pré-moldado com 3 pés, comprimento 300 cm</v>
          </cell>
          <cell r="C1844" t="str">
            <v>UN</v>
          </cell>
          <cell r="D1844">
            <v>896.72</v>
          </cell>
          <cell r="E1844">
            <v>48.43</v>
          </cell>
          <cell r="F1844">
            <v>945.15</v>
          </cell>
          <cell r="G1844" t="str">
            <v>CDHU 197 (Fev/25)</v>
          </cell>
        </row>
        <row r="1845">
          <cell r="A1845" t="str">
            <v>35.05</v>
          </cell>
          <cell r="B1845" t="str">
            <v>Equipamento recreativo</v>
          </cell>
          <cell r="C1845"/>
          <cell r="D1845"/>
          <cell r="E1845"/>
          <cell r="F1845"/>
          <cell r="G1845">
            <v>5</v>
          </cell>
        </row>
        <row r="1846">
          <cell r="A1846" t="str">
            <v>35.05.200</v>
          </cell>
          <cell r="B1846" t="str">
            <v>Centro de atividades em madeira rústica</v>
          </cell>
          <cell r="C1846" t="str">
            <v>CJ</v>
          </cell>
          <cell r="D1846">
            <v>5297.58</v>
          </cell>
          <cell r="E1846">
            <v>228.09</v>
          </cell>
          <cell r="F1846">
            <v>5525.67</v>
          </cell>
          <cell r="G1846" t="str">
            <v>CDHU 197 (Fev/25)</v>
          </cell>
        </row>
        <row r="1847">
          <cell r="A1847" t="str">
            <v>35.05.210</v>
          </cell>
          <cell r="B1847" t="str">
            <v>Balanço duplo em madeira rústica</v>
          </cell>
          <cell r="C1847" t="str">
            <v>CJ</v>
          </cell>
          <cell r="D1847">
            <v>2839.01</v>
          </cell>
          <cell r="E1847">
            <v>228.09</v>
          </cell>
          <cell r="F1847">
            <v>3067.1</v>
          </cell>
          <cell r="G1847" t="str">
            <v>CDHU 197 (Fev/25)</v>
          </cell>
        </row>
        <row r="1848">
          <cell r="A1848" t="str">
            <v>35.05.220</v>
          </cell>
          <cell r="B1848" t="str">
            <v>Gangorra dupla em madeira rústica</v>
          </cell>
          <cell r="C1848" t="str">
            <v>CJ</v>
          </cell>
          <cell r="D1848">
            <v>1669.1</v>
          </cell>
          <cell r="E1848">
            <v>228.09</v>
          </cell>
          <cell r="F1848">
            <v>1897.19</v>
          </cell>
          <cell r="G1848" t="str">
            <v>CDHU 197 (Fev/25)</v>
          </cell>
        </row>
        <row r="1849">
          <cell r="A1849" t="str">
            <v>35.05.240</v>
          </cell>
          <cell r="B1849" t="str">
            <v>Gira-gira em ferro com assento de madeira (8 lugares)</v>
          </cell>
          <cell r="C1849" t="str">
            <v>CJ</v>
          </cell>
          <cell r="D1849">
            <v>3357.13</v>
          </cell>
          <cell r="E1849">
            <v>228.09</v>
          </cell>
          <cell r="F1849">
            <v>3585.22</v>
          </cell>
          <cell r="G1849" t="str">
            <v>CDHU 197 (Fev/25)</v>
          </cell>
        </row>
        <row r="1850">
          <cell r="A1850" t="str">
            <v>35.07</v>
          </cell>
          <cell r="B1850" t="str">
            <v>Mastro para bandeiras</v>
          </cell>
          <cell r="C1850"/>
          <cell r="D1850"/>
          <cell r="E1850"/>
          <cell r="F1850"/>
          <cell r="G1850">
            <v>5</v>
          </cell>
        </row>
        <row r="1851">
          <cell r="A1851" t="str">
            <v>35.07.020</v>
          </cell>
          <cell r="B1851" t="str">
            <v>Plataforma com 3 mastros galvanizados, h= 7,00 m</v>
          </cell>
          <cell r="C1851" t="str">
            <v>CJ</v>
          </cell>
          <cell r="D1851">
            <v>5762.95</v>
          </cell>
          <cell r="E1851">
            <v>362.54</v>
          </cell>
          <cell r="F1851">
            <v>6125.49</v>
          </cell>
          <cell r="G1851" t="str">
            <v>CDHU 197 (Fev/25)</v>
          </cell>
        </row>
        <row r="1852">
          <cell r="A1852" t="str">
            <v>35.07.030</v>
          </cell>
          <cell r="B1852" t="str">
            <v>Plataforma com 3 mastros galvanizados, h= 9,00 m</v>
          </cell>
          <cell r="C1852" t="str">
            <v>CJ</v>
          </cell>
          <cell r="D1852">
            <v>8459.4599999999991</v>
          </cell>
          <cell r="E1852">
            <v>362.54</v>
          </cell>
          <cell r="F1852">
            <v>8822</v>
          </cell>
          <cell r="G1852" t="str">
            <v>CDHU 197 (Fev/25)</v>
          </cell>
        </row>
        <row r="1853">
          <cell r="A1853" t="str">
            <v>35.07.060</v>
          </cell>
          <cell r="B1853" t="str">
            <v>Mastro para bandeira galvanizado, h= 9,00 m</v>
          </cell>
          <cell r="C1853" t="str">
            <v>UN</v>
          </cell>
          <cell r="D1853">
            <v>2808.07</v>
          </cell>
          <cell r="E1853">
            <v>53.54</v>
          </cell>
          <cell r="F1853">
            <v>2861.61</v>
          </cell>
          <cell r="G1853" t="str">
            <v>CDHU 197 (Fev/25)</v>
          </cell>
        </row>
        <row r="1854">
          <cell r="A1854" t="str">
            <v>35.07.070</v>
          </cell>
          <cell r="B1854" t="str">
            <v>Mastro para bandeira galvanizado, h= 7,00 m</v>
          </cell>
          <cell r="C1854" t="str">
            <v>UN</v>
          </cell>
          <cell r="D1854">
            <v>1909.28</v>
          </cell>
          <cell r="E1854">
            <v>53.54</v>
          </cell>
          <cell r="F1854">
            <v>1962.82</v>
          </cell>
          <cell r="G1854" t="str">
            <v>CDHU 197 (Fev/25)</v>
          </cell>
        </row>
        <row r="1855">
          <cell r="A1855" t="str">
            <v>35.20</v>
          </cell>
          <cell r="B1855" t="str">
            <v>Reparos, conservacoes e complementos - GRUPO 35</v>
          </cell>
          <cell r="C1855"/>
          <cell r="D1855"/>
          <cell r="E1855"/>
          <cell r="F1855"/>
          <cell r="G1855">
            <v>5</v>
          </cell>
        </row>
        <row r="1856">
          <cell r="A1856" t="str">
            <v>35.20.010</v>
          </cell>
          <cell r="B1856" t="str">
            <v>Tela em polietileno, malha 10 x 10 cm, fio 2 mm</v>
          </cell>
          <cell r="C1856" t="str">
            <v>M2</v>
          </cell>
          <cell r="D1856">
            <v>13.21</v>
          </cell>
          <cell r="E1856"/>
          <cell r="F1856">
            <v>13.21</v>
          </cell>
          <cell r="G1856" t="str">
            <v>CDHU 197 (Fev/25)</v>
          </cell>
        </row>
        <row r="1857">
          <cell r="A1857" t="str">
            <v>35.20.050</v>
          </cell>
          <cell r="B1857" t="str">
            <v>Conjunto de 4 lixeiras para coleta seletiva, com tampa basculante, capacidade 50 litros</v>
          </cell>
          <cell r="C1857" t="str">
            <v>UN</v>
          </cell>
          <cell r="D1857">
            <v>1199.72</v>
          </cell>
          <cell r="E1857">
            <v>35.64</v>
          </cell>
          <cell r="F1857">
            <v>1235.3599999999999</v>
          </cell>
          <cell r="G1857" t="str">
            <v>CDHU 197 (Fev/25)</v>
          </cell>
        </row>
        <row r="1858">
          <cell r="A1858" t="str">
            <v>36</v>
          </cell>
          <cell r="B1858" t="str">
            <v>ENTRADA DE ENERGIA ELETRICA E TELEFONIA</v>
          </cell>
          <cell r="C1858"/>
          <cell r="D1858"/>
          <cell r="E1858"/>
          <cell r="F1858"/>
          <cell r="G1858">
            <v>2</v>
          </cell>
        </row>
        <row r="1859">
          <cell r="A1859" t="str">
            <v>36.01</v>
          </cell>
          <cell r="B1859" t="str">
            <v>Entrada de energia - componentes</v>
          </cell>
          <cell r="C1859"/>
          <cell r="D1859"/>
          <cell r="E1859"/>
          <cell r="F1859"/>
          <cell r="G1859">
            <v>5</v>
          </cell>
        </row>
        <row r="1860">
          <cell r="A1860" t="str">
            <v>36.01.242</v>
          </cell>
          <cell r="B1860" t="str">
            <v>Cubículo de média tensão, para uso ao tempo, classe 24 kV</v>
          </cell>
          <cell r="C1860" t="str">
            <v>CJ</v>
          </cell>
          <cell r="D1860">
            <v>155987.71</v>
          </cell>
          <cell r="E1860">
            <v>278.85000000000002</v>
          </cell>
          <cell r="F1860">
            <v>156266.56</v>
          </cell>
          <cell r="G1860" t="str">
            <v>CDHU 197 (Fev/25)</v>
          </cell>
        </row>
        <row r="1861">
          <cell r="A1861" t="str">
            <v>36.01.252</v>
          </cell>
          <cell r="B1861" t="str">
            <v>Cubículo de média tensão, para uso ao tempo, classe 17,5 kV</v>
          </cell>
          <cell r="C1861" t="str">
            <v>CJ</v>
          </cell>
          <cell r="D1861">
            <v>128422.37</v>
          </cell>
          <cell r="E1861">
            <v>278.85000000000002</v>
          </cell>
          <cell r="F1861">
            <v>128701.22</v>
          </cell>
          <cell r="G1861" t="str">
            <v>CDHU 197 (Fev/25)</v>
          </cell>
        </row>
        <row r="1862">
          <cell r="A1862" t="str">
            <v>36.01.260</v>
          </cell>
          <cell r="B1862" t="str">
            <v>Cubículo de entrada e medição para uso abrigado, classe 15 kV</v>
          </cell>
          <cell r="C1862" t="str">
            <v>CJ</v>
          </cell>
          <cell r="D1862">
            <v>110730.24000000001</v>
          </cell>
          <cell r="E1862">
            <v>557.70000000000005</v>
          </cell>
          <cell r="F1862">
            <v>111287.94</v>
          </cell>
          <cell r="G1862" t="str">
            <v>CDHU 197 (Fev/25)</v>
          </cell>
        </row>
        <row r="1863">
          <cell r="A1863" t="str">
            <v>36.03</v>
          </cell>
          <cell r="B1863" t="str">
            <v>Caixas de entrada / medicao</v>
          </cell>
          <cell r="C1863"/>
          <cell r="D1863"/>
          <cell r="E1863"/>
          <cell r="F1863"/>
          <cell r="G1863">
            <v>5</v>
          </cell>
        </row>
        <row r="1864">
          <cell r="A1864" t="str">
            <v>36.03.010</v>
          </cell>
          <cell r="B1864" t="str">
            <v>Caixa de medição tipo II (300 x 560 x 200) mm, padrão concessionárias</v>
          </cell>
          <cell r="C1864" t="str">
            <v>UN</v>
          </cell>
          <cell r="D1864">
            <v>138.86000000000001</v>
          </cell>
          <cell r="E1864">
            <v>182.29</v>
          </cell>
          <cell r="F1864">
            <v>321.14999999999998</v>
          </cell>
          <cell r="G1864" t="str">
            <v>CDHU 197 (Fev/25)</v>
          </cell>
        </row>
        <row r="1865">
          <cell r="A1865" t="str">
            <v>36.03.020</v>
          </cell>
          <cell r="B1865" t="str">
            <v>Caixa de medição polifásica (500 x 600 x 200) mm, padrão concessionárias</v>
          </cell>
          <cell r="C1865" t="str">
            <v>UN</v>
          </cell>
          <cell r="D1865">
            <v>242.13</v>
          </cell>
          <cell r="E1865">
            <v>182.29</v>
          </cell>
          <cell r="F1865">
            <v>424.42</v>
          </cell>
          <cell r="G1865" t="str">
            <v>CDHU 197 (Fev/25)</v>
          </cell>
        </row>
        <row r="1866">
          <cell r="A1866" t="str">
            <v>36.03.030</v>
          </cell>
          <cell r="B1866" t="str">
            <v>Caixa de medição externa tipo ´L´ (900 x 600 x 270) mm, padrão Concessionárias</v>
          </cell>
          <cell r="C1866" t="str">
            <v>UN</v>
          </cell>
          <cell r="D1866">
            <v>996.22</v>
          </cell>
          <cell r="E1866">
            <v>210.68</v>
          </cell>
          <cell r="F1866">
            <v>1206.9000000000001</v>
          </cell>
          <cell r="G1866" t="str">
            <v>CDHU 197 (Fev/25)</v>
          </cell>
        </row>
        <row r="1867">
          <cell r="A1867" t="str">
            <v>36.03.050</v>
          </cell>
          <cell r="B1867" t="str">
            <v>Caixa de medição externa tipo ´N´ (1300 x 1200 x 270) mm, padrão Concessionárias</v>
          </cell>
          <cell r="C1867" t="str">
            <v>UN</v>
          </cell>
          <cell r="D1867">
            <v>3040.91</v>
          </cell>
          <cell r="E1867">
            <v>210.68</v>
          </cell>
          <cell r="F1867">
            <v>3251.59</v>
          </cell>
          <cell r="G1867" t="str">
            <v>CDHU 197 (Fev/25)</v>
          </cell>
        </row>
        <row r="1868">
          <cell r="A1868" t="str">
            <v>36.03.060</v>
          </cell>
          <cell r="B1868" t="str">
            <v>Caixa de medição externa tipo ´M´ (900 x 1200 x 270) mm, padrão Concessionárias</v>
          </cell>
          <cell r="C1868" t="str">
            <v>UN</v>
          </cell>
          <cell r="D1868">
            <v>1721.97</v>
          </cell>
          <cell r="E1868">
            <v>210.68</v>
          </cell>
          <cell r="F1868">
            <v>1932.65</v>
          </cell>
          <cell r="G1868" t="str">
            <v>CDHU 197 (Fev/25)</v>
          </cell>
        </row>
        <row r="1869">
          <cell r="A1869" t="str">
            <v>36.03.080</v>
          </cell>
          <cell r="B1869" t="str">
            <v>Caixa para seccionadora tipo ´T´ (900 x 600 x 250) mm, padrão Concessionárias</v>
          </cell>
          <cell r="C1869" t="str">
            <v>UN</v>
          </cell>
          <cell r="D1869">
            <v>611.73</v>
          </cell>
          <cell r="E1869">
            <v>158.01</v>
          </cell>
          <cell r="F1869">
            <v>769.74</v>
          </cell>
          <cell r="G1869" t="str">
            <v>CDHU 197 (Fev/25)</v>
          </cell>
        </row>
        <row r="1870">
          <cell r="A1870" t="str">
            <v>36.03.090</v>
          </cell>
          <cell r="B1870" t="str">
            <v>Caixa de medição interna tipo ´A1´ (1000 x 1000 x 300) mm, padrão Concessionárias</v>
          </cell>
          <cell r="C1870" t="str">
            <v>UN</v>
          </cell>
          <cell r="D1870">
            <v>1644.52</v>
          </cell>
          <cell r="E1870">
            <v>219.34</v>
          </cell>
          <cell r="F1870">
            <v>1863.86</v>
          </cell>
          <cell r="G1870" t="str">
            <v>CDHU 197 (Fev/25)</v>
          </cell>
        </row>
        <row r="1871">
          <cell r="A1871" t="str">
            <v>36.03.120</v>
          </cell>
          <cell r="B1871" t="str">
            <v>Caixa de proteção para transformador de corrente, (1000 x 750 x 300) mm, padrão Concessionárias</v>
          </cell>
          <cell r="C1871" t="str">
            <v>UN</v>
          </cell>
          <cell r="D1871">
            <v>1410.21</v>
          </cell>
          <cell r="E1871">
            <v>210.68</v>
          </cell>
          <cell r="F1871">
            <v>1620.89</v>
          </cell>
          <cell r="G1871" t="str">
            <v>CDHU 197 (Fev/25)</v>
          </cell>
        </row>
        <row r="1872">
          <cell r="A1872" t="str">
            <v>36.03.130</v>
          </cell>
          <cell r="B1872" t="str">
            <v>Caixa de proteção dos bornes do medidor, (300 x 250 x 90) mm, padrão Concessionárias</v>
          </cell>
          <cell r="C1872" t="str">
            <v>UN</v>
          </cell>
          <cell r="D1872">
            <v>147.36000000000001</v>
          </cell>
          <cell r="E1872">
            <v>105.34</v>
          </cell>
          <cell r="F1872">
            <v>252.7</v>
          </cell>
          <cell r="G1872" t="str">
            <v>CDHU 197 (Fev/25)</v>
          </cell>
        </row>
        <row r="1873">
          <cell r="A1873" t="str">
            <v>36.03.150</v>
          </cell>
          <cell r="B1873" t="str">
            <v>Caixa de entrada tipo ´E´ (560 x 350 x 210) mm - padrão Concessionárias</v>
          </cell>
          <cell r="C1873" t="str">
            <v>UN</v>
          </cell>
          <cell r="D1873">
            <v>224.67</v>
          </cell>
          <cell r="E1873">
            <v>182.29</v>
          </cell>
          <cell r="F1873">
            <v>406.96</v>
          </cell>
          <cell r="G1873" t="str">
            <v>CDHU 197 (Fev/25)</v>
          </cell>
        </row>
        <row r="1874">
          <cell r="A1874" t="str">
            <v>36.03.160</v>
          </cell>
          <cell r="B1874" t="str">
            <v>Caixa base lateral tipo ´N´ (1300 x 400 x 250) mm</v>
          </cell>
          <cell r="C1874" t="str">
            <v>UN</v>
          </cell>
          <cell r="D1874">
            <v>705.12</v>
          </cell>
          <cell r="E1874">
            <v>210.68</v>
          </cell>
          <cell r="F1874">
            <v>915.8</v>
          </cell>
          <cell r="G1874" t="str">
            <v>CDHU 197 (Fev/25)</v>
          </cell>
        </row>
        <row r="1875">
          <cell r="A1875" t="str">
            <v>36.04</v>
          </cell>
          <cell r="B1875" t="str">
            <v>Suporte (Braquet)</v>
          </cell>
          <cell r="C1875"/>
          <cell r="D1875"/>
          <cell r="E1875"/>
          <cell r="F1875"/>
          <cell r="G1875">
            <v>5</v>
          </cell>
        </row>
        <row r="1876">
          <cell r="A1876" t="str">
            <v>36.04.010</v>
          </cell>
          <cell r="B1876" t="str">
            <v>Suporte para 1 isolador de baixa tensão</v>
          </cell>
          <cell r="C1876" t="str">
            <v>UN</v>
          </cell>
          <cell r="D1876">
            <v>35.630000000000003</v>
          </cell>
          <cell r="E1876">
            <v>15.8</v>
          </cell>
          <cell r="F1876">
            <v>51.43</v>
          </cell>
          <cell r="G1876" t="str">
            <v>CDHU 197 (Fev/25)</v>
          </cell>
        </row>
        <row r="1877">
          <cell r="A1877" t="str">
            <v>36.04.030</v>
          </cell>
          <cell r="B1877" t="str">
            <v>Suporte para 2 isoladores de baixa tensão</v>
          </cell>
          <cell r="C1877" t="str">
            <v>UN</v>
          </cell>
          <cell r="D1877">
            <v>51.55</v>
          </cell>
          <cell r="E1877">
            <v>15.8</v>
          </cell>
          <cell r="F1877">
            <v>67.349999999999994</v>
          </cell>
          <cell r="G1877" t="str">
            <v>CDHU 197 (Fev/25)</v>
          </cell>
        </row>
        <row r="1878">
          <cell r="A1878" t="str">
            <v>36.04.050</v>
          </cell>
          <cell r="B1878" t="str">
            <v>Suporte para 3 isoladores de baixa tensão</v>
          </cell>
          <cell r="C1878" t="str">
            <v>UN</v>
          </cell>
          <cell r="D1878">
            <v>83.12</v>
          </cell>
          <cell r="E1878">
            <v>15.8</v>
          </cell>
          <cell r="F1878">
            <v>98.92</v>
          </cell>
          <cell r="G1878" t="str">
            <v>CDHU 197 (Fev/25)</v>
          </cell>
        </row>
        <row r="1879">
          <cell r="A1879" t="str">
            <v>36.04.070</v>
          </cell>
          <cell r="B1879" t="str">
            <v>Suporte para 4 isoladores de baixa tensão</v>
          </cell>
          <cell r="C1879" t="str">
            <v>UN</v>
          </cell>
          <cell r="D1879">
            <v>120.72</v>
          </cell>
          <cell r="E1879">
            <v>15.8</v>
          </cell>
          <cell r="F1879">
            <v>136.52000000000001</v>
          </cell>
          <cell r="G1879" t="str">
            <v>CDHU 197 (Fev/25)</v>
          </cell>
        </row>
        <row r="1880">
          <cell r="A1880" t="str">
            <v>36.05</v>
          </cell>
          <cell r="B1880" t="str">
            <v>Isoladores</v>
          </cell>
          <cell r="C1880"/>
          <cell r="D1880"/>
          <cell r="E1880"/>
          <cell r="F1880"/>
          <cell r="G1880">
            <v>5</v>
          </cell>
        </row>
        <row r="1881">
          <cell r="A1881" t="str">
            <v>36.05.010</v>
          </cell>
          <cell r="B1881" t="str">
            <v>Isolador tipo roldana para baixa tensão de 76 x 79 mm</v>
          </cell>
          <cell r="C1881" t="str">
            <v>UN</v>
          </cell>
          <cell r="D1881">
            <v>45.62</v>
          </cell>
          <cell r="E1881">
            <v>10.54</v>
          </cell>
          <cell r="F1881">
            <v>56.16</v>
          </cell>
          <cell r="G1881" t="str">
            <v>CDHU 197 (Fev/25)</v>
          </cell>
        </row>
        <row r="1882">
          <cell r="A1882" t="str">
            <v>36.05.040</v>
          </cell>
          <cell r="B1882" t="str">
            <v>Isolador tipo disco para 15 kV de 6´ - 150 mm</v>
          </cell>
          <cell r="C1882" t="str">
            <v>UN</v>
          </cell>
          <cell r="D1882">
            <v>94.73</v>
          </cell>
          <cell r="E1882">
            <v>10.54</v>
          </cell>
          <cell r="F1882">
            <v>105.27</v>
          </cell>
          <cell r="G1882" t="str">
            <v>CDHU 197 (Fev/25)</v>
          </cell>
        </row>
        <row r="1883">
          <cell r="A1883" t="str">
            <v>36.05.080</v>
          </cell>
          <cell r="B1883" t="str">
            <v>Isolador tipo pino para 15 kV, inclusive pino (poste)</v>
          </cell>
          <cell r="C1883" t="str">
            <v>UN</v>
          </cell>
          <cell r="D1883">
            <v>76.400000000000006</v>
          </cell>
          <cell r="E1883">
            <v>39.5</v>
          </cell>
          <cell r="F1883">
            <v>115.9</v>
          </cell>
          <cell r="G1883" t="str">
            <v>CDHU 197 (Fev/25)</v>
          </cell>
        </row>
        <row r="1884">
          <cell r="A1884" t="str">
            <v>36.05.100</v>
          </cell>
          <cell r="B1884" t="str">
            <v>Isolador pedestal para 15 kV</v>
          </cell>
          <cell r="C1884" t="str">
            <v>UN</v>
          </cell>
          <cell r="D1884">
            <v>145.16</v>
          </cell>
          <cell r="E1884">
            <v>10.54</v>
          </cell>
          <cell r="F1884">
            <v>155.69999999999999</v>
          </cell>
          <cell r="G1884" t="str">
            <v>CDHU 197 (Fev/25)</v>
          </cell>
        </row>
        <row r="1885">
          <cell r="A1885" t="str">
            <v>36.05.110</v>
          </cell>
          <cell r="B1885" t="str">
            <v>Isolador pedestal para 25 kV</v>
          </cell>
          <cell r="C1885" t="str">
            <v>UN</v>
          </cell>
          <cell r="D1885">
            <v>195</v>
          </cell>
          <cell r="E1885">
            <v>10.54</v>
          </cell>
          <cell r="F1885">
            <v>205.54</v>
          </cell>
          <cell r="G1885" t="str">
            <v>CDHU 197 (Fev/25)</v>
          </cell>
        </row>
        <row r="1886">
          <cell r="A1886" t="str">
            <v>36.06</v>
          </cell>
          <cell r="B1886" t="str">
            <v>Muflas e terminais</v>
          </cell>
          <cell r="C1886"/>
          <cell r="D1886"/>
          <cell r="E1886"/>
          <cell r="F1886"/>
          <cell r="G1886">
            <v>5</v>
          </cell>
        </row>
        <row r="1887">
          <cell r="A1887" t="str">
            <v>36.06.060</v>
          </cell>
          <cell r="B1887" t="str">
            <v>Terminal modular (mufla) unipolar externo para cabo até 70 mm²/15 kV</v>
          </cell>
          <cell r="C1887" t="str">
            <v>CJ</v>
          </cell>
          <cell r="D1887">
            <v>531.47</v>
          </cell>
          <cell r="E1887">
            <v>26.34</v>
          </cell>
          <cell r="F1887">
            <v>557.80999999999995</v>
          </cell>
          <cell r="G1887" t="str">
            <v>CDHU 197 (Fev/25)</v>
          </cell>
        </row>
        <row r="1888">
          <cell r="A1888" t="str">
            <v>36.06.080</v>
          </cell>
          <cell r="B1888" t="str">
            <v>Terminal modular (mufla) unipolar interno para cabo até 70 mm²/15 kV</v>
          </cell>
          <cell r="C1888" t="str">
            <v>CJ</v>
          </cell>
          <cell r="D1888">
            <v>444.14</v>
          </cell>
          <cell r="E1888">
            <v>26.34</v>
          </cell>
          <cell r="F1888">
            <v>470.48</v>
          </cell>
          <cell r="G1888" t="str">
            <v>CDHU 197 (Fev/25)</v>
          </cell>
        </row>
        <row r="1889">
          <cell r="A1889" t="str">
            <v>36.07</v>
          </cell>
          <cell r="B1889" t="str">
            <v>Para-raios de media tensao</v>
          </cell>
          <cell r="C1889"/>
          <cell r="D1889"/>
          <cell r="E1889"/>
          <cell r="F1889"/>
          <cell r="G1889">
            <v>5</v>
          </cell>
        </row>
        <row r="1890">
          <cell r="A1890" t="str">
            <v>36.07.010</v>
          </cell>
          <cell r="B1890" t="str">
            <v>Para-raios de distribuição, classe 12 kV/5 kA, completo, encapsulado com polímero</v>
          </cell>
          <cell r="C1890" t="str">
            <v>UN</v>
          </cell>
          <cell r="D1890">
            <v>228.22</v>
          </cell>
          <cell r="E1890">
            <v>24.71</v>
          </cell>
          <cell r="F1890">
            <v>252.93</v>
          </cell>
          <cell r="G1890" t="str">
            <v>CDHU 197 (Fev/25)</v>
          </cell>
        </row>
        <row r="1891">
          <cell r="A1891" t="str">
            <v>36.07.030</v>
          </cell>
          <cell r="B1891" t="str">
            <v>Para-raios de distribuição, classe 12 kV/10 kA, completo, encapsulado com polímero</v>
          </cell>
          <cell r="C1891" t="str">
            <v>UN</v>
          </cell>
          <cell r="D1891">
            <v>213.82</v>
          </cell>
          <cell r="E1891">
            <v>24.71</v>
          </cell>
          <cell r="F1891">
            <v>238.53</v>
          </cell>
          <cell r="G1891" t="str">
            <v>CDHU 197 (Fev/25)</v>
          </cell>
        </row>
        <row r="1892">
          <cell r="A1892" t="str">
            <v>36.07.050</v>
          </cell>
          <cell r="B1892" t="str">
            <v>Para-raios de distribuição, classe 15 kV/5 kA, completo, encapsulado com polímero</v>
          </cell>
          <cell r="C1892" t="str">
            <v>UN</v>
          </cell>
          <cell r="D1892">
            <v>232.8</v>
          </cell>
          <cell r="E1892">
            <v>24.71</v>
          </cell>
          <cell r="F1892">
            <v>257.51</v>
          </cell>
          <cell r="G1892" t="str">
            <v>CDHU 197 (Fev/25)</v>
          </cell>
        </row>
        <row r="1893">
          <cell r="A1893" t="str">
            <v>36.07.060</v>
          </cell>
          <cell r="B1893" t="str">
            <v>Para-raios de distribuição, classe 15 kV/10 kA, completo, encapsulado com polímero</v>
          </cell>
          <cell r="C1893" t="str">
            <v>UN</v>
          </cell>
          <cell r="D1893">
            <v>212.22</v>
          </cell>
          <cell r="E1893">
            <v>24.71</v>
          </cell>
          <cell r="F1893">
            <v>236.93</v>
          </cell>
          <cell r="G1893" t="str">
            <v>CDHU 197 (Fev/25)</v>
          </cell>
        </row>
        <row r="1894">
          <cell r="A1894" t="str">
            <v>36.08</v>
          </cell>
          <cell r="B1894" t="str">
            <v>Gerador e grupo gerador</v>
          </cell>
          <cell r="C1894"/>
          <cell r="D1894"/>
          <cell r="E1894"/>
          <cell r="F1894"/>
          <cell r="G1894">
            <v>5</v>
          </cell>
        </row>
        <row r="1895">
          <cell r="A1895" t="str">
            <v>36.08.030</v>
          </cell>
          <cell r="B1895" t="str">
            <v>Grupo gerador com potência de 250/228 kVA, variação de + ou - 5% - completo</v>
          </cell>
          <cell r="C1895" t="str">
            <v>UN</v>
          </cell>
          <cell r="D1895">
            <v>201844.64</v>
          </cell>
          <cell r="E1895">
            <v>2027.36</v>
          </cell>
          <cell r="F1895">
            <v>203872</v>
          </cell>
          <cell r="G1895" t="str">
            <v>CDHU 197 (Fev/25)</v>
          </cell>
        </row>
        <row r="1896">
          <cell r="A1896" t="str">
            <v>36.08.040</v>
          </cell>
          <cell r="B1896" t="str">
            <v>Grupo gerador com potência de 350/320 kVA, variação de + ou - 10% - completo</v>
          </cell>
          <cell r="C1896" t="str">
            <v>UN</v>
          </cell>
          <cell r="D1896">
            <v>236080.08</v>
          </cell>
          <cell r="E1896">
            <v>2027.36</v>
          </cell>
          <cell r="F1896">
            <v>238107.44</v>
          </cell>
          <cell r="G1896" t="str">
            <v>CDHU 197 (Fev/25)</v>
          </cell>
        </row>
        <row r="1897">
          <cell r="A1897" t="str">
            <v>36.08.050</v>
          </cell>
          <cell r="B1897" t="str">
            <v>Grupo gerador com potência de 88/80 kVA, variação de + ou - 10% - completo</v>
          </cell>
          <cell r="C1897" t="str">
            <v>UN</v>
          </cell>
          <cell r="D1897">
            <v>102864.93</v>
          </cell>
          <cell r="E1897">
            <v>2027.36</v>
          </cell>
          <cell r="F1897">
            <v>104892.29</v>
          </cell>
          <cell r="G1897" t="str">
            <v>CDHU 197 (Fev/25)</v>
          </cell>
        </row>
        <row r="1898">
          <cell r="A1898" t="str">
            <v>36.08.060</v>
          </cell>
          <cell r="B1898" t="str">
            <v>Grupo gerador com potência de 165/150 kVA, variação de + ou - 5% - completo</v>
          </cell>
          <cell r="C1898" t="str">
            <v>UN</v>
          </cell>
          <cell r="D1898">
            <v>122948.35</v>
          </cell>
          <cell r="E1898">
            <v>2027.36</v>
          </cell>
          <cell r="F1898">
            <v>124975.71</v>
          </cell>
          <cell r="G1898" t="str">
            <v>CDHU 197 (Fev/25)</v>
          </cell>
        </row>
        <row r="1899">
          <cell r="A1899" t="str">
            <v>36.08.100</v>
          </cell>
          <cell r="B1899" t="str">
            <v>Grupo gerador com potência de 55/50 kVA, variação de + ou - 10% - completo</v>
          </cell>
          <cell r="C1899" t="str">
            <v>UN</v>
          </cell>
          <cell r="D1899">
            <v>98337.29</v>
          </cell>
          <cell r="E1899">
            <v>1081.8499999999999</v>
          </cell>
          <cell r="F1899">
            <v>99419.14</v>
          </cell>
          <cell r="G1899" t="str">
            <v>CDHU 197 (Fev/25)</v>
          </cell>
        </row>
        <row r="1900">
          <cell r="A1900" t="str">
            <v>36.08.110</v>
          </cell>
          <cell r="B1900" t="str">
            <v>Grupo gerador com potência de 180/168 kVA, variação de + ou - 5% - completo</v>
          </cell>
          <cell r="C1900" t="str">
            <v>UN</v>
          </cell>
          <cell r="D1900">
            <v>150457.60999999999</v>
          </cell>
          <cell r="E1900">
            <v>2027.36</v>
          </cell>
          <cell r="F1900">
            <v>152484.97</v>
          </cell>
          <cell r="G1900" t="str">
            <v>CDHU 197 (Fev/25)</v>
          </cell>
        </row>
        <row r="1901">
          <cell r="A1901" t="str">
            <v>36.08.290</v>
          </cell>
          <cell r="B1901" t="str">
            <v>Grupo gerador com potência de 563/513 kVA, variação de + ou - 10% - completo</v>
          </cell>
          <cell r="C1901" t="str">
            <v>UN</v>
          </cell>
          <cell r="D1901">
            <v>500926.38</v>
          </cell>
          <cell r="E1901">
            <v>2243.73</v>
          </cell>
          <cell r="F1901">
            <v>503170.11</v>
          </cell>
          <cell r="G1901" t="str">
            <v>CDHU 197 (Fev/25)</v>
          </cell>
        </row>
        <row r="1902">
          <cell r="A1902" t="str">
            <v>36.08.350</v>
          </cell>
          <cell r="B1902" t="str">
            <v>Grupo gerador carenado com potência de 150/136 kVA, variação de + ou - 5% - completo</v>
          </cell>
          <cell r="C1902" t="str">
            <v>UN</v>
          </cell>
          <cell r="D1902">
            <v>151428.25</v>
          </cell>
          <cell r="E1902">
            <v>2027.36</v>
          </cell>
          <cell r="F1902">
            <v>153455.60999999999</v>
          </cell>
          <cell r="G1902" t="str">
            <v>CDHU 197 (Fev/25)</v>
          </cell>
        </row>
        <row r="1903">
          <cell r="A1903" t="str">
            <v>36.08.360</v>
          </cell>
          <cell r="B1903" t="str">
            <v>Grupo gerador carenado com potência de 460/434 kVA, variação de + ou - 10% - completo</v>
          </cell>
          <cell r="C1903" t="str">
            <v>UN</v>
          </cell>
          <cell r="D1903">
            <v>441830.69</v>
          </cell>
          <cell r="E1903">
            <v>2223.56</v>
          </cell>
          <cell r="F1903">
            <v>444054.25</v>
          </cell>
          <cell r="G1903" t="str">
            <v>CDHU 197 (Fev/25)</v>
          </cell>
        </row>
        <row r="1904">
          <cell r="A1904" t="str">
            <v>36.08.540</v>
          </cell>
          <cell r="B1904" t="str">
            <v>Grupo gerador com potência de 460/434 kVA, variação de + ou - 10% - completo</v>
          </cell>
          <cell r="C1904" t="str">
            <v>UN</v>
          </cell>
          <cell r="D1904">
            <v>414060.09</v>
          </cell>
          <cell r="E1904">
            <v>2243.73</v>
          </cell>
          <cell r="F1904">
            <v>416303.82</v>
          </cell>
          <cell r="G1904" t="str">
            <v>CDHU 197 (Fev/25)</v>
          </cell>
        </row>
        <row r="1905">
          <cell r="A1905" t="str">
            <v>36.09</v>
          </cell>
          <cell r="B1905" t="str">
            <v>Transformador de entrada</v>
          </cell>
          <cell r="C1905"/>
          <cell r="D1905"/>
          <cell r="E1905"/>
          <cell r="F1905"/>
          <cell r="G1905">
            <v>5</v>
          </cell>
        </row>
        <row r="1906">
          <cell r="A1906" t="str">
            <v>36.09.020</v>
          </cell>
          <cell r="B1906" t="str">
            <v>Transformador de potência trifásico de 225 kVA, classe 15 kV, a óleo</v>
          </cell>
          <cell r="C1906" t="str">
            <v>UN</v>
          </cell>
          <cell r="D1906">
            <v>41592.699999999997</v>
          </cell>
          <cell r="E1906">
            <v>1081.8499999999999</v>
          </cell>
          <cell r="F1906">
            <v>42674.55</v>
          </cell>
          <cell r="G1906" t="str">
            <v>CDHU 197 (Fev/25)</v>
          </cell>
        </row>
        <row r="1907">
          <cell r="A1907" t="str">
            <v>36.09.050</v>
          </cell>
          <cell r="B1907" t="str">
            <v>Transformador de potência trifásico de 150 kVA, classe 15 kV, a óleo</v>
          </cell>
          <cell r="C1907" t="str">
            <v>UN</v>
          </cell>
          <cell r="D1907">
            <v>30262.07</v>
          </cell>
          <cell r="E1907">
            <v>1081.8499999999999</v>
          </cell>
          <cell r="F1907">
            <v>31343.919999999998</v>
          </cell>
          <cell r="G1907" t="str">
            <v>CDHU 197 (Fev/25)</v>
          </cell>
        </row>
        <row r="1908">
          <cell r="A1908" t="str">
            <v>36.09.060</v>
          </cell>
          <cell r="B1908" t="str">
            <v>Transformador de potência trifásico de 500 kVA, classe 15 kV, a seco</v>
          </cell>
          <cell r="C1908" t="str">
            <v>UN</v>
          </cell>
          <cell r="D1908">
            <v>86808.5</v>
          </cell>
          <cell r="E1908">
            <v>1730.96</v>
          </cell>
          <cell r="F1908">
            <v>88539.46</v>
          </cell>
          <cell r="G1908" t="str">
            <v>CDHU 197 (Fev/25)</v>
          </cell>
        </row>
        <row r="1909">
          <cell r="A1909" t="str">
            <v>36.09.070</v>
          </cell>
          <cell r="B1909" t="str">
            <v>Transformador de potência trifásico de 1000 kVA, classe 15 kV, a seco com cabine</v>
          </cell>
          <cell r="C1909" t="str">
            <v>UN</v>
          </cell>
          <cell r="D1909">
            <v>125024.85</v>
          </cell>
          <cell r="E1909">
            <v>1730.96</v>
          </cell>
          <cell r="F1909">
            <v>126755.81</v>
          </cell>
          <cell r="G1909" t="str">
            <v>CDHU 197 (Fev/25)</v>
          </cell>
        </row>
        <row r="1910">
          <cell r="A1910" t="str">
            <v>36.09.100</v>
          </cell>
          <cell r="B1910" t="str">
            <v>Transformador de potência trifásico de 5 kVA, classe 0,6 kV, a seco com cabine</v>
          </cell>
          <cell r="C1910" t="str">
            <v>UN</v>
          </cell>
          <cell r="D1910">
            <v>5945.53</v>
          </cell>
          <cell r="E1910">
            <v>432.74</v>
          </cell>
          <cell r="F1910">
            <v>6378.27</v>
          </cell>
          <cell r="G1910" t="str">
            <v>CDHU 197 (Fev/25)</v>
          </cell>
        </row>
        <row r="1911">
          <cell r="A1911" t="str">
            <v>36.09.110</v>
          </cell>
          <cell r="B1911" t="str">
            <v>Transformador de potência trifásico de 7,5 kVA, classe 0,6 kV, a seco com cabine</v>
          </cell>
          <cell r="C1911" t="str">
            <v>UN</v>
          </cell>
          <cell r="D1911">
            <v>7767.77</v>
          </cell>
          <cell r="E1911">
            <v>432.74</v>
          </cell>
          <cell r="F1911">
            <v>8200.51</v>
          </cell>
          <cell r="G1911" t="str">
            <v>CDHU 197 (Fev/25)</v>
          </cell>
        </row>
        <row r="1912">
          <cell r="A1912" t="str">
            <v>36.09.150</v>
          </cell>
          <cell r="B1912" t="str">
            <v>Transformador de potência trifásico de 75 kVA, classe 15 kV, a óleo</v>
          </cell>
          <cell r="C1912" t="str">
            <v>UN</v>
          </cell>
          <cell r="D1912">
            <v>22614.13</v>
          </cell>
          <cell r="E1912">
            <v>1081.8499999999999</v>
          </cell>
          <cell r="F1912">
            <v>23695.98</v>
          </cell>
          <cell r="G1912" t="str">
            <v>CDHU 197 (Fev/25)</v>
          </cell>
        </row>
        <row r="1913">
          <cell r="A1913" t="str">
            <v>36.09.170</v>
          </cell>
          <cell r="B1913" t="str">
            <v>Transformador de potência trifásico de 300 kVA, classe 15 kV, a óleo</v>
          </cell>
          <cell r="C1913" t="str">
            <v>UN</v>
          </cell>
          <cell r="D1913">
            <v>50091.55</v>
          </cell>
          <cell r="E1913">
            <v>1081.8499999999999</v>
          </cell>
          <cell r="F1913">
            <v>51173.4</v>
          </cell>
          <cell r="G1913" t="str">
            <v>CDHU 197 (Fev/25)</v>
          </cell>
        </row>
        <row r="1914">
          <cell r="A1914" t="str">
            <v>36.09.180</v>
          </cell>
          <cell r="B1914" t="str">
            <v>Transformador de potência trifásico de 112,5 kVA, classe 15 kV, a óleo</v>
          </cell>
          <cell r="C1914" t="str">
            <v>UN</v>
          </cell>
          <cell r="D1914">
            <v>24049.43</v>
          </cell>
          <cell r="E1914">
            <v>1081.8499999999999</v>
          </cell>
          <cell r="F1914">
            <v>25131.279999999999</v>
          </cell>
          <cell r="G1914" t="str">
            <v>CDHU 197 (Fev/25)</v>
          </cell>
        </row>
        <row r="1915">
          <cell r="A1915" t="str">
            <v>36.09.220</v>
          </cell>
          <cell r="B1915" t="str">
            <v>Transformador de potência trifásico de 500 kVA, classe 15 kV, a seco com cabine</v>
          </cell>
          <cell r="C1915" t="str">
            <v>UN</v>
          </cell>
          <cell r="D1915">
            <v>97753.75</v>
          </cell>
          <cell r="E1915">
            <v>1730.96</v>
          </cell>
          <cell r="F1915">
            <v>99484.71</v>
          </cell>
          <cell r="G1915" t="str">
            <v>CDHU 197 (Fev/25)</v>
          </cell>
        </row>
        <row r="1916">
          <cell r="A1916" t="str">
            <v>36.09.230</v>
          </cell>
          <cell r="B1916" t="str">
            <v>Transformador de potência trifásico de 30 kVA, classe 1,2 KV, a seco com cabine</v>
          </cell>
          <cell r="C1916" t="str">
            <v>UN</v>
          </cell>
          <cell r="D1916">
            <v>17078.13</v>
          </cell>
          <cell r="E1916">
            <v>432.74</v>
          </cell>
          <cell r="F1916">
            <v>17510.87</v>
          </cell>
          <cell r="G1916" t="str">
            <v>CDHU 197 (Fev/25)</v>
          </cell>
        </row>
        <row r="1917">
          <cell r="A1917" t="str">
            <v>36.09.250</v>
          </cell>
          <cell r="B1917" t="str">
            <v>Transformador de potência trifásico de 500 kVA, classe 15 kV, a óleo</v>
          </cell>
          <cell r="C1917" t="str">
            <v>UN</v>
          </cell>
          <cell r="D1917">
            <v>76257.59</v>
          </cell>
          <cell r="E1917">
            <v>1730.96</v>
          </cell>
          <cell r="F1917">
            <v>77988.55</v>
          </cell>
          <cell r="G1917" t="str">
            <v>CDHU 197 (Fev/25)</v>
          </cell>
        </row>
        <row r="1918">
          <cell r="A1918" t="str">
            <v>36.09.300</v>
          </cell>
          <cell r="B1918" t="str">
            <v>Transformador de potência trifásico de 750 kVA, classe 15 kV, a óleo</v>
          </cell>
          <cell r="C1918" t="str">
            <v>UN</v>
          </cell>
          <cell r="D1918">
            <v>95765.17</v>
          </cell>
          <cell r="E1918">
            <v>1730.96</v>
          </cell>
          <cell r="F1918">
            <v>97496.13</v>
          </cell>
          <cell r="G1918" t="str">
            <v>CDHU 197 (Fev/25)</v>
          </cell>
        </row>
        <row r="1919">
          <cell r="A1919" t="str">
            <v>36.09.360</v>
          </cell>
          <cell r="B1919" t="str">
            <v>Transformador de potência trifásico de 750 kVA, classe 15 kV, a seco</v>
          </cell>
          <cell r="C1919" t="str">
            <v>UN</v>
          </cell>
          <cell r="D1919">
            <v>139091.81</v>
          </cell>
          <cell r="E1919">
            <v>1730.96</v>
          </cell>
          <cell r="F1919">
            <v>140822.76999999999</v>
          </cell>
          <cell r="G1919" t="str">
            <v>CDHU 197 (Fev/25)</v>
          </cell>
        </row>
        <row r="1920">
          <cell r="A1920" t="str">
            <v>36.09.370</v>
          </cell>
          <cell r="B1920" t="str">
            <v>Transformador de potência trifásico de 300 kVA, classe 15 kV, a seco</v>
          </cell>
          <cell r="C1920" t="str">
            <v>UN</v>
          </cell>
          <cell r="D1920">
            <v>74315.149999999994</v>
          </cell>
          <cell r="E1920">
            <v>1081.8499999999999</v>
          </cell>
          <cell r="F1920">
            <v>75397</v>
          </cell>
          <cell r="G1920" t="str">
            <v>CDHU 197 (Fev/25)</v>
          </cell>
        </row>
        <row r="1921">
          <cell r="A1921" t="str">
            <v>36.09.410</v>
          </cell>
          <cell r="B1921" t="str">
            <v>Transformador de potência trifásico de 45 kVA, classe 15 kV, a seco</v>
          </cell>
          <cell r="C1921" t="str">
            <v>UN</v>
          </cell>
          <cell r="D1921">
            <v>34588.449999999997</v>
          </cell>
          <cell r="E1921">
            <v>1081.8499999999999</v>
          </cell>
          <cell r="F1921">
            <v>35670.300000000003</v>
          </cell>
          <cell r="G1921" t="str">
            <v>CDHU 197 (Fev/25)</v>
          </cell>
        </row>
        <row r="1922">
          <cell r="A1922" t="str">
            <v>36.09.440</v>
          </cell>
          <cell r="B1922" t="str">
            <v>Transformador de potência trifásico de 500 kVA, classe 15 kV, a óleo - tipo pedestal</v>
          </cell>
          <cell r="C1922" t="str">
            <v>UN</v>
          </cell>
          <cell r="D1922">
            <v>141690.94</v>
          </cell>
          <cell r="E1922">
            <v>1730.96</v>
          </cell>
          <cell r="F1922">
            <v>143421.9</v>
          </cell>
          <cell r="G1922" t="str">
            <v>CDHU 197 (Fev/25)</v>
          </cell>
        </row>
        <row r="1923">
          <cell r="A1923" t="str">
            <v>36.09.480</v>
          </cell>
          <cell r="B1923" t="str">
            <v>Transformador trifásico a seco de 112,5 kVA, encapsulado em resina epóxi sob vácuo</v>
          </cell>
          <cell r="C1923" t="str">
            <v>UN</v>
          </cell>
          <cell r="D1923">
            <v>43943.72</v>
          </cell>
          <cell r="E1923">
            <v>1081.8499999999999</v>
          </cell>
          <cell r="F1923">
            <v>45025.57</v>
          </cell>
          <cell r="G1923" t="str">
            <v>CDHU 197 (Fev/25)</v>
          </cell>
        </row>
        <row r="1924">
          <cell r="A1924" t="str">
            <v>36.09.490</v>
          </cell>
          <cell r="B1924" t="str">
            <v>Transformador trifásico a seco de 150 kVA, encapsulado em resina epóxi sob vácuo</v>
          </cell>
          <cell r="C1924" t="str">
            <v>UN</v>
          </cell>
          <cell r="D1924">
            <v>48257.120000000003</v>
          </cell>
          <cell r="E1924">
            <v>1081.8499999999999</v>
          </cell>
          <cell r="F1924">
            <v>49338.97</v>
          </cell>
          <cell r="G1924" t="str">
            <v>CDHU 197 (Fev/25)</v>
          </cell>
        </row>
        <row r="1925">
          <cell r="A1925" t="str">
            <v>36.20</v>
          </cell>
          <cell r="B1925" t="str">
            <v>Reparos, conservacoes e complementos - GRUPO 36</v>
          </cell>
          <cell r="C1925"/>
          <cell r="D1925"/>
          <cell r="E1925"/>
          <cell r="F1925"/>
          <cell r="G1925">
            <v>5</v>
          </cell>
        </row>
        <row r="1926">
          <cell r="A1926" t="str">
            <v>36.20.010</v>
          </cell>
          <cell r="B1926" t="str">
            <v>Vergalhão de cobre eletrolítico, diâmetro de 3/8´</v>
          </cell>
          <cell r="C1926" t="str">
            <v>M</v>
          </cell>
          <cell r="D1926">
            <v>69.84</v>
          </cell>
          <cell r="E1926">
            <v>21.07</v>
          </cell>
          <cell r="F1926">
            <v>90.91</v>
          </cell>
          <cell r="G1926" t="str">
            <v>CDHU 197 (Fev/25)</v>
          </cell>
        </row>
        <row r="1927">
          <cell r="A1927" t="str">
            <v>36.20.030</v>
          </cell>
          <cell r="B1927" t="str">
            <v>União angular para vergalhão, diâmetro de 3/8´</v>
          </cell>
          <cell r="C1927" t="str">
            <v>UN</v>
          </cell>
          <cell r="D1927">
            <v>48.57</v>
          </cell>
          <cell r="E1927">
            <v>10.54</v>
          </cell>
          <cell r="F1927">
            <v>59.11</v>
          </cell>
          <cell r="G1927" t="str">
            <v>CDHU 197 (Fev/25)</v>
          </cell>
        </row>
        <row r="1928">
          <cell r="A1928" t="str">
            <v>36.20.050</v>
          </cell>
          <cell r="B1928" t="str">
            <v>Terminal para vergalhão, diâmetro de 3/8´</v>
          </cell>
          <cell r="C1928" t="str">
            <v>UN</v>
          </cell>
          <cell r="D1928">
            <v>23.28</v>
          </cell>
          <cell r="E1928">
            <v>10.54</v>
          </cell>
          <cell r="F1928">
            <v>33.82</v>
          </cell>
          <cell r="G1928" t="str">
            <v>CDHU 197 (Fev/25)</v>
          </cell>
        </row>
        <row r="1929">
          <cell r="A1929" t="str">
            <v>36.20.060</v>
          </cell>
          <cell r="B1929" t="str">
            <v>Braçadeira para fixação de eletroduto, até 4´</v>
          </cell>
          <cell r="C1929" t="str">
            <v>UN</v>
          </cell>
          <cell r="D1929">
            <v>3.03</v>
          </cell>
          <cell r="E1929">
            <v>7.9</v>
          </cell>
          <cell r="F1929">
            <v>10.93</v>
          </cell>
          <cell r="G1929" t="str">
            <v>CDHU 197 (Fev/25)</v>
          </cell>
        </row>
        <row r="1930">
          <cell r="A1930" t="str">
            <v>36.20.070</v>
          </cell>
          <cell r="B1930" t="str">
            <v>Prensa vergalhão ´T´, diâmetro de 3/8´</v>
          </cell>
          <cell r="C1930" t="str">
            <v>UN</v>
          </cell>
          <cell r="D1930">
            <v>20.86</v>
          </cell>
          <cell r="E1930">
            <v>10.54</v>
          </cell>
          <cell r="F1930">
            <v>31.4</v>
          </cell>
          <cell r="G1930" t="str">
            <v>CDHU 197 (Fev/25)</v>
          </cell>
        </row>
        <row r="1931">
          <cell r="A1931" t="str">
            <v>36.20.090</v>
          </cell>
          <cell r="B1931" t="str">
            <v>Vara para manobra em cabine em fibra de vidro, para tensão até 36 kV</v>
          </cell>
          <cell r="C1931" t="str">
            <v>UN</v>
          </cell>
          <cell r="D1931">
            <v>830.82</v>
          </cell>
          <cell r="E1931">
            <v>1.07</v>
          </cell>
          <cell r="F1931">
            <v>831.89</v>
          </cell>
          <cell r="G1931" t="str">
            <v>CDHU 197 (Fev/25)</v>
          </cell>
        </row>
        <row r="1932">
          <cell r="A1932" t="str">
            <v>36.20.100</v>
          </cell>
          <cell r="B1932" t="str">
            <v>Bucha para passagem interna/externa com isolação para 15 kV</v>
          </cell>
          <cell r="C1932" t="str">
            <v>UN</v>
          </cell>
          <cell r="D1932">
            <v>531.96</v>
          </cell>
          <cell r="E1932">
            <v>26.34</v>
          </cell>
          <cell r="F1932">
            <v>558.29999999999995</v>
          </cell>
          <cell r="G1932" t="str">
            <v>CDHU 197 (Fev/25)</v>
          </cell>
        </row>
        <row r="1933">
          <cell r="A1933" t="str">
            <v>36.20.120</v>
          </cell>
          <cell r="B1933" t="str">
            <v>Chapa de ferro de 1,50 x 0,50 m para bucha de passagem</v>
          </cell>
          <cell r="C1933" t="str">
            <v>UN</v>
          </cell>
          <cell r="D1933">
            <v>269.81</v>
          </cell>
          <cell r="E1933">
            <v>26.34</v>
          </cell>
          <cell r="F1933">
            <v>296.14999999999998</v>
          </cell>
          <cell r="G1933" t="str">
            <v>CDHU 197 (Fev/25)</v>
          </cell>
        </row>
        <row r="1934">
          <cell r="A1934" t="str">
            <v>36.20.140</v>
          </cell>
          <cell r="B1934" t="str">
            <v>Cruzeta de madeira de 2400 mm</v>
          </cell>
          <cell r="C1934" t="str">
            <v>UN</v>
          </cell>
          <cell r="D1934">
            <v>312.91000000000003</v>
          </cell>
          <cell r="E1934">
            <v>148.19999999999999</v>
          </cell>
          <cell r="F1934">
            <v>461.11</v>
          </cell>
          <cell r="G1934" t="str">
            <v>CDHU 197 (Fev/25)</v>
          </cell>
        </row>
        <row r="1935">
          <cell r="A1935" t="str">
            <v>36.20.180</v>
          </cell>
          <cell r="B1935" t="str">
            <v>Luva isolante de borracha, acima de 10 até 20 kV</v>
          </cell>
          <cell r="C1935" t="str">
            <v>PAR</v>
          </cell>
          <cell r="D1935">
            <v>606.24</v>
          </cell>
          <cell r="E1935">
            <v>1.07</v>
          </cell>
          <cell r="F1935">
            <v>607.30999999999995</v>
          </cell>
          <cell r="G1935" t="str">
            <v>CDHU 197 (Fev/25)</v>
          </cell>
        </row>
        <row r="1936">
          <cell r="A1936" t="str">
            <v>36.20.200</v>
          </cell>
          <cell r="B1936" t="str">
            <v>Mão francesa de 700 mm</v>
          </cell>
          <cell r="C1936" t="str">
            <v>UN</v>
          </cell>
          <cell r="D1936">
            <v>31.07</v>
          </cell>
          <cell r="E1936">
            <v>52.67</v>
          </cell>
          <cell r="F1936">
            <v>83.74</v>
          </cell>
          <cell r="G1936" t="str">
            <v>CDHU 197 (Fev/25)</v>
          </cell>
        </row>
        <row r="1937">
          <cell r="A1937" t="str">
            <v>36.20.210</v>
          </cell>
          <cell r="B1937" t="str">
            <v>Luva isolante de borracha, até 10 kV</v>
          </cell>
          <cell r="C1937" t="str">
            <v>PAR</v>
          </cell>
          <cell r="D1937">
            <v>450.79</v>
          </cell>
          <cell r="E1937">
            <v>1.07</v>
          </cell>
          <cell r="F1937">
            <v>451.86</v>
          </cell>
          <cell r="G1937" t="str">
            <v>CDHU 197 (Fev/25)</v>
          </cell>
        </row>
        <row r="1938">
          <cell r="A1938" t="str">
            <v>36.20.220</v>
          </cell>
          <cell r="B1938" t="str">
            <v>Mudança de tap do transformador</v>
          </cell>
          <cell r="C1938" t="str">
            <v>UN</v>
          </cell>
          <cell r="D1938"/>
          <cell r="E1938">
            <v>296.39999999999998</v>
          </cell>
          <cell r="F1938">
            <v>296.39999999999998</v>
          </cell>
          <cell r="G1938" t="str">
            <v>CDHU 197 (Fev/25)</v>
          </cell>
        </row>
        <row r="1939">
          <cell r="A1939" t="str">
            <v>36.20.240</v>
          </cell>
          <cell r="B1939" t="str">
            <v>Óleo para disjuntor</v>
          </cell>
          <cell r="C1939" t="str">
            <v>L</v>
          </cell>
          <cell r="D1939">
            <v>26.66</v>
          </cell>
          <cell r="E1939">
            <v>0.86</v>
          </cell>
          <cell r="F1939">
            <v>27.52</v>
          </cell>
          <cell r="G1939" t="str">
            <v>CDHU 197 (Fev/25)</v>
          </cell>
        </row>
        <row r="1940">
          <cell r="A1940" t="str">
            <v>36.20.260</v>
          </cell>
          <cell r="B1940" t="str">
            <v>Óleo para transformador</v>
          </cell>
          <cell r="C1940" t="str">
            <v>L</v>
          </cell>
          <cell r="D1940">
            <v>26.66</v>
          </cell>
          <cell r="E1940">
            <v>1.29</v>
          </cell>
          <cell r="F1940">
            <v>27.95</v>
          </cell>
          <cell r="G1940" t="str">
            <v>CDHU 197 (Fev/25)</v>
          </cell>
        </row>
        <row r="1941">
          <cell r="A1941" t="str">
            <v>36.20.282</v>
          </cell>
          <cell r="B1941" t="str">
            <v>Placa de advertência em chapa de aço, com pintura refletiva "Perigo Alta Tensão"</v>
          </cell>
          <cell r="C1941" t="str">
            <v>M2</v>
          </cell>
          <cell r="D1941">
            <v>924</v>
          </cell>
          <cell r="E1941">
            <v>10.72</v>
          </cell>
          <cell r="F1941">
            <v>934.72</v>
          </cell>
          <cell r="G1941" t="str">
            <v>CDHU 197 (Fev/25)</v>
          </cell>
        </row>
        <row r="1942">
          <cell r="A1942" t="str">
            <v>36.20.284</v>
          </cell>
          <cell r="B1942" t="str">
            <v>Placa de advertência em chapa de alumínio, com pintura refletiva "Perigo Alta Tensão"</v>
          </cell>
          <cell r="C1942" t="str">
            <v>M2</v>
          </cell>
          <cell r="D1942">
            <v>1152.01</v>
          </cell>
          <cell r="E1942">
            <v>10.72</v>
          </cell>
          <cell r="F1942">
            <v>1162.73</v>
          </cell>
          <cell r="G1942" t="str">
            <v>CDHU 197 (Fev/25)</v>
          </cell>
        </row>
        <row r="1943">
          <cell r="A1943" t="str">
            <v>36.20.330</v>
          </cell>
          <cell r="B1943" t="str">
            <v>Luva de couro para proteção de luva isolante</v>
          </cell>
          <cell r="C1943" t="str">
            <v>PAR</v>
          </cell>
          <cell r="D1943">
            <v>38.82</v>
          </cell>
          <cell r="E1943">
            <v>1.07</v>
          </cell>
          <cell r="F1943">
            <v>39.89</v>
          </cell>
          <cell r="G1943" t="str">
            <v>CDHU 197 (Fev/25)</v>
          </cell>
        </row>
        <row r="1944">
          <cell r="A1944" t="str">
            <v>36.20.340</v>
          </cell>
          <cell r="B1944" t="str">
            <v>Sela para cruzeta de madeira</v>
          </cell>
          <cell r="C1944" t="str">
            <v>UN</v>
          </cell>
          <cell r="D1944">
            <v>19.5</v>
          </cell>
          <cell r="E1944">
            <v>74.099999999999994</v>
          </cell>
          <cell r="F1944">
            <v>93.6</v>
          </cell>
          <cell r="G1944" t="str">
            <v>CDHU 197 (Fev/25)</v>
          </cell>
        </row>
        <row r="1945">
          <cell r="A1945" t="str">
            <v>36.20.350</v>
          </cell>
          <cell r="B1945" t="str">
            <v>Caixa porta luvas em madeira, com tampa</v>
          </cell>
          <cell r="C1945" t="str">
            <v>UN</v>
          </cell>
          <cell r="D1945">
            <v>67.59</v>
          </cell>
          <cell r="E1945">
            <v>1.07</v>
          </cell>
          <cell r="F1945">
            <v>68.66</v>
          </cell>
          <cell r="G1945" t="str">
            <v>CDHU 197 (Fev/25)</v>
          </cell>
        </row>
        <row r="1946">
          <cell r="A1946" t="str">
            <v>36.20.360</v>
          </cell>
          <cell r="B1946" t="str">
            <v>Suporte de transformador em poste ou estaleiro</v>
          </cell>
          <cell r="C1946" t="str">
            <v>UN</v>
          </cell>
          <cell r="D1946">
            <v>235.53</v>
          </cell>
          <cell r="E1946">
            <v>148.19999999999999</v>
          </cell>
          <cell r="F1946">
            <v>383.73</v>
          </cell>
          <cell r="G1946" t="str">
            <v>CDHU 197 (Fev/25)</v>
          </cell>
        </row>
        <row r="1947">
          <cell r="A1947" t="str">
            <v>36.20.380</v>
          </cell>
          <cell r="B1947" t="str">
            <v>Tapete de borracha isolante elétrico de 1000 x 1000 mm</v>
          </cell>
          <cell r="C1947" t="str">
            <v>UN</v>
          </cell>
          <cell r="D1947">
            <v>670.43</v>
          </cell>
          <cell r="E1947">
            <v>1.07</v>
          </cell>
          <cell r="F1947">
            <v>671.5</v>
          </cell>
          <cell r="G1947" t="str">
            <v>CDHU 197 (Fev/25)</v>
          </cell>
        </row>
        <row r="1948">
          <cell r="A1948" t="str">
            <v>36.20.540</v>
          </cell>
          <cell r="B1948" t="str">
            <v>Cruzeta metálica de 2400 mm, para fixação de mufla ou para-raios</v>
          </cell>
          <cell r="C1948" t="str">
            <v>UN</v>
          </cell>
          <cell r="D1948">
            <v>520.71</v>
          </cell>
          <cell r="E1948">
            <v>148.19999999999999</v>
          </cell>
          <cell r="F1948">
            <v>668.91</v>
          </cell>
          <cell r="G1948" t="str">
            <v>CDHU 197 (Fev/25)</v>
          </cell>
        </row>
        <row r="1949">
          <cell r="A1949" t="str">
            <v>36.20.560</v>
          </cell>
          <cell r="B1949" t="str">
            <v>Dispositivo Soft Starter para motor 15 cv, trifásico 220 V</v>
          </cell>
          <cell r="C1949" t="str">
            <v>UN</v>
          </cell>
          <cell r="D1949">
            <v>2905.25</v>
          </cell>
          <cell r="E1949">
            <v>52.67</v>
          </cell>
          <cell r="F1949">
            <v>2957.92</v>
          </cell>
          <cell r="G1949" t="str">
            <v>CDHU 197 (Fev/25)</v>
          </cell>
        </row>
        <row r="1950">
          <cell r="A1950" t="str">
            <v>36.20.570</v>
          </cell>
          <cell r="B1950" t="str">
            <v>Dispositivo Soft Starter para motor 25 cv, trifásico 220 V</v>
          </cell>
          <cell r="C1950" t="str">
            <v>UN</v>
          </cell>
          <cell r="D1950">
            <v>4375.9399999999996</v>
          </cell>
          <cell r="E1950">
            <v>52.67</v>
          </cell>
          <cell r="F1950">
            <v>4428.6099999999997</v>
          </cell>
          <cell r="G1950" t="str">
            <v>CDHU 197 (Fev/25)</v>
          </cell>
        </row>
        <row r="1951">
          <cell r="A1951" t="str">
            <v>36.20.580</v>
          </cell>
          <cell r="B1951" t="str">
            <v>Dispositivo Soft Starter para motor 50 cv, trifásico 220 V</v>
          </cell>
          <cell r="C1951" t="str">
            <v>UN</v>
          </cell>
          <cell r="D1951">
            <v>5676.85</v>
          </cell>
          <cell r="E1951">
            <v>52.67</v>
          </cell>
          <cell r="F1951">
            <v>5729.52</v>
          </cell>
          <cell r="G1951" t="str">
            <v>CDHU 197 (Fev/25)</v>
          </cell>
        </row>
        <row r="1952">
          <cell r="A1952" t="str">
            <v>37</v>
          </cell>
          <cell r="B1952" t="str">
            <v>QUADRO E PAINEL PARA ENERGIA ELETRICA E TELEFONIA</v>
          </cell>
          <cell r="C1952"/>
          <cell r="D1952"/>
          <cell r="E1952"/>
          <cell r="F1952"/>
          <cell r="G1952">
            <v>2</v>
          </cell>
        </row>
        <row r="1953">
          <cell r="A1953" t="str">
            <v>37.01</v>
          </cell>
          <cell r="B1953" t="str">
            <v>Quadro para telefonia embutir, protecao IP40 chapa nº 16msg</v>
          </cell>
          <cell r="C1953"/>
          <cell r="D1953"/>
          <cell r="E1953"/>
          <cell r="F1953"/>
          <cell r="G1953">
            <v>5</v>
          </cell>
        </row>
        <row r="1954">
          <cell r="A1954" t="str">
            <v>37.01.020</v>
          </cell>
          <cell r="B1954" t="str">
            <v>Quadro Telebrás de embutir de 200 x 200 x 120 mm</v>
          </cell>
          <cell r="C1954" t="str">
            <v>UN</v>
          </cell>
          <cell r="D1954">
            <v>62.32</v>
          </cell>
          <cell r="E1954">
            <v>90.68</v>
          </cell>
          <cell r="F1954">
            <v>153</v>
          </cell>
          <cell r="G1954" t="str">
            <v>CDHU 197 (Fev/25)</v>
          </cell>
        </row>
        <row r="1955">
          <cell r="A1955" t="str">
            <v>37.01.080</v>
          </cell>
          <cell r="B1955" t="str">
            <v>Quadro Telebrás de embutir de 400 x 400 x 120 mm</v>
          </cell>
          <cell r="C1955" t="str">
            <v>UN</v>
          </cell>
          <cell r="D1955">
            <v>164.12</v>
          </cell>
          <cell r="E1955">
            <v>126.53</v>
          </cell>
          <cell r="F1955">
            <v>290.64999999999998</v>
          </cell>
          <cell r="G1955" t="str">
            <v>CDHU 197 (Fev/25)</v>
          </cell>
        </row>
        <row r="1956">
          <cell r="A1956" t="str">
            <v>37.01.120</v>
          </cell>
          <cell r="B1956" t="str">
            <v>Quadro Telebrás de embutir de 600 x 600 x 120 mm</v>
          </cell>
          <cell r="C1956" t="str">
            <v>UN</v>
          </cell>
          <cell r="D1956">
            <v>309.91000000000003</v>
          </cell>
          <cell r="E1956">
            <v>162.37</v>
          </cell>
          <cell r="F1956">
            <v>472.28</v>
          </cell>
          <cell r="G1956" t="str">
            <v>CDHU 197 (Fev/25)</v>
          </cell>
        </row>
        <row r="1957">
          <cell r="A1957" t="str">
            <v>37.01.160</v>
          </cell>
          <cell r="B1957" t="str">
            <v>Quadro Telebrás de embutir de 800 x 800 x 120 mm</v>
          </cell>
          <cell r="C1957" t="str">
            <v>UN</v>
          </cell>
          <cell r="D1957">
            <v>519.41999999999996</v>
          </cell>
          <cell r="E1957">
            <v>201.33</v>
          </cell>
          <cell r="F1957">
            <v>720.75</v>
          </cell>
          <cell r="G1957" t="str">
            <v>CDHU 197 (Fev/25)</v>
          </cell>
        </row>
        <row r="1958">
          <cell r="A1958" t="str">
            <v>37.01.220</v>
          </cell>
          <cell r="B1958" t="str">
            <v>Quadro Telebrás de embutir de 1200 x 1200 x 120 mm</v>
          </cell>
          <cell r="C1958" t="str">
            <v>UN</v>
          </cell>
          <cell r="D1958">
            <v>1576.62</v>
          </cell>
          <cell r="E1958">
            <v>269.88</v>
          </cell>
          <cell r="F1958">
            <v>1846.5</v>
          </cell>
          <cell r="G1958" t="str">
            <v>CDHU 197 (Fev/25)</v>
          </cell>
        </row>
        <row r="1959">
          <cell r="A1959" t="str">
            <v>37.02</v>
          </cell>
          <cell r="B1959" t="str">
            <v>Quadro para telefonia de sobrepor, protecao IP40 chapa nº 16msg</v>
          </cell>
          <cell r="C1959"/>
          <cell r="D1959"/>
          <cell r="E1959"/>
          <cell r="F1959"/>
          <cell r="G1959">
            <v>5</v>
          </cell>
        </row>
        <row r="1960">
          <cell r="A1960" t="str">
            <v>37.02.020</v>
          </cell>
          <cell r="B1960" t="str">
            <v>Quadro Telebrás de sobrepor de 200 x 200 x 120 mm</v>
          </cell>
          <cell r="C1960" t="str">
            <v>UN</v>
          </cell>
          <cell r="D1960">
            <v>72.63</v>
          </cell>
          <cell r="E1960">
            <v>79.010000000000005</v>
          </cell>
          <cell r="F1960">
            <v>151.63999999999999</v>
          </cell>
          <cell r="G1960" t="str">
            <v>CDHU 197 (Fev/25)</v>
          </cell>
        </row>
        <row r="1961">
          <cell r="A1961" t="str">
            <v>37.02.060</v>
          </cell>
          <cell r="B1961" t="str">
            <v>Quadro Telebrás de sobrepor de 400 x 400 x 120 mm</v>
          </cell>
          <cell r="C1961" t="str">
            <v>UN</v>
          </cell>
          <cell r="D1961">
            <v>166.89</v>
          </cell>
          <cell r="E1961">
            <v>105.34</v>
          </cell>
          <cell r="F1961">
            <v>272.23</v>
          </cell>
          <cell r="G1961" t="str">
            <v>CDHU 197 (Fev/25)</v>
          </cell>
        </row>
        <row r="1962">
          <cell r="A1962" t="str">
            <v>37.02.100</v>
          </cell>
          <cell r="B1962" t="str">
            <v>Quadro Telebrás de sobrepor de 600 x 600 x 120 mm</v>
          </cell>
          <cell r="C1962" t="str">
            <v>UN</v>
          </cell>
          <cell r="D1962">
            <v>328.88</v>
          </cell>
          <cell r="E1962">
            <v>131.68</v>
          </cell>
          <cell r="F1962">
            <v>460.56</v>
          </cell>
          <cell r="G1962" t="str">
            <v>CDHU 197 (Fev/25)</v>
          </cell>
        </row>
        <row r="1963">
          <cell r="A1963" t="str">
            <v>37.02.140</v>
          </cell>
          <cell r="B1963" t="str">
            <v>Quadro Telebrás de sobrepor de 800 x 800 x 120 mm</v>
          </cell>
          <cell r="C1963" t="str">
            <v>UN</v>
          </cell>
          <cell r="D1963">
            <v>572.63</v>
          </cell>
          <cell r="E1963">
            <v>158.01</v>
          </cell>
          <cell r="F1963">
            <v>730.64</v>
          </cell>
          <cell r="G1963" t="str">
            <v>CDHU 197 (Fev/25)</v>
          </cell>
        </row>
        <row r="1964">
          <cell r="A1964" t="str">
            <v>37.03</v>
          </cell>
          <cell r="B1964" t="str">
            <v>Quadro distribuicao de luz e forca de embutir universal</v>
          </cell>
          <cell r="C1964"/>
          <cell r="D1964"/>
          <cell r="E1964"/>
          <cell r="F1964"/>
          <cell r="G1964">
            <v>5</v>
          </cell>
        </row>
        <row r="1965">
          <cell r="A1965" t="str">
            <v>37.03.200</v>
          </cell>
          <cell r="B1965" t="str">
            <v>Quadro de distribuição universal de embutir, para disjuntores 16 DIN / 12 Bolt-on - 150 A - sem componentes</v>
          </cell>
          <cell r="C1965" t="str">
            <v>UN</v>
          </cell>
          <cell r="D1965">
            <v>425.24</v>
          </cell>
          <cell r="E1965">
            <v>157.52000000000001</v>
          </cell>
          <cell r="F1965">
            <v>582.76</v>
          </cell>
          <cell r="G1965" t="str">
            <v>CDHU 197 (Fev/25)</v>
          </cell>
        </row>
        <row r="1966">
          <cell r="A1966" t="str">
            <v>37.03.210</v>
          </cell>
          <cell r="B1966" t="str">
            <v>Quadro de distribuição universal de embutir, para disjuntores 24 DIN / 18 Bolt-on - 150 A - sem componentes</v>
          </cell>
          <cell r="C1966" t="str">
            <v>UN</v>
          </cell>
          <cell r="D1966">
            <v>456.12</v>
          </cell>
          <cell r="E1966">
            <v>157.52000000000001</v>
          </cell>
          <cell r="F1966">
            <v>613.64</v>
          </cell>
          <cell r="G1966" t="str">
            <v>CDHU 197 (Fev/25)</v>
          </cell>
        </row>
        <row r="1967">
          <cell r="A1967" t="str">
            <v>37.03.220</v>
          </cell>
          <cell r="B1967" t="str">
            <v>Quadro de distribuição universal de embutir, para disjuntores 34 DIN / 24 Bolt-on - 150 A - sem componentes</v>
          </cell>
          <cell r="C1967" t="str">
            <v>UN</v>
          </cell>
          <cell r="D1967">
            <v>662.17</v>
          </cell>
          <cell r="E1967">
            <v>196.91</v>
          </cell>
          <cell r="F1967">
            <v>859.08</v>
          </cell>
          <cell r="G1967" t="str">
            <v>CDHU 197 (Fev/25)</v>
          </cell>
        </row>
        <row r="1968">
          <cell r="A1968" t="str">
            <v>37.03.230</v>
          </cell>
          <cell r="B1968" t="str">
            <v>Quadro de distribuição universal de embutir, para disjuntores 44 DIN / 32 Bolt-on - 150 A - sem componentes</v>
          </cell>
          <cell r="C1968" t="str">
            <v>UN</v>
          </cell>
          <cell r="D1968">
            <v>663.32</v>
          </cell>
          <cell r="E1968">
            <v>196.91</v>
          </cell>
          <cell r="F1968">
            <v>860.23</v>
          </cell>
          <cell r="G1968" t="str">
            <v>CDHU 197 (Fev/25)</v>
          </cell>
        </row>
        <row r="1969">
          <cell r="A1969" t="str">
            <v>37.03.240</v>
          </cell>
          <cell r="B1969" t="str">
            <v>Quadro de distribuição universal de embutir, para disjuntores 56 DIN / 40 Bolt-on - 225 A - sem componentes</v>
          </cell>
          <cell r="C1969" t="str">
            <v>UN</v>
          </cell>
          <cell r="D1969">
            <v>791.9</v>
          </cell>
          <cell r="E1969">
            <v>236.28</v>
          </cell>
          <cell r="F1969">
            <v>1028.18</v>
          </cell>
          <cell r="G1969" t="str">
            <v>CDHU 197 (Fev/25)</v>
          </cell>
        </row>
        <row r="1970">
          <cell r="A1970" t="str">
            <v>37.03.250</v>
          </cell>
          <cell r="B1970" t="str">
            <v>Quadro de distribuição universal de embutir, para disjuntores 70 DIN / 50 Bolt-on - 225 A - sem componentes</v>
          </cell>
          <cell r="C1970" t="str">
            <v>UN</v>
          </cell>
          <cell r="D1970">
            <v>1382.19</v>
          </cell>
          <cell r="E1970">
            <v>236.28</v>
          </cell>
          <cell r="F1970">
            <v>1618.47</v>
          </cell>
          <cell r="G1970" t="str">
            <v>CDHU 197 (Fev/25)</v>
          </cell>
        </row>
        <row r="1971">
          <cell r="A1971" t="str">
            <v>37.04</v>
          </cell>
          <cell r="B1971" t="str">
            <v>Quadro distribuicao de luz e forca de sobrepor universal</v>
          </cell>
          <cell r="C1971"/>
          <cell r="D1971"/>
          <cell r="E1971"/>
          <cell r="F1971"/>
          <cell r="G1971">
            <v>5</v>
          </cell>
        </row>
        <row r="1972">
          <cell r="A1972" t="str">
            <v>37.04.250</v>
          </cell>
          <cell r="B1972" t="str">
            <v>Quadro de distribuição universal de sobrepor, para disjuntores 16 DIN / 12 Bolt-on - 150 A - sem componentes</v>
          </cell>
          <cell r="C1972" t="str">
            <v>UN</v>
          </cell>
          <cell r="D1972">
            <v>538.11</v>
          </cell>
          <cell r="E1972">
            <v>118.15</v>
          </cell>
          <cell r="F1972">
            <v>656.26</v>
          </cell>
          <cell r="G1972" t="str">
            <v>CDHU 197 (Fev/25)</v>
          </cell>
        </row>
        <row r="1973">
          <cell r="A1973" t="str">
            <v>37.04.260</v>
          </cell>
          <cell r="B1973" t="str">
            <v>Quadro de distribuição universal de sobrepor, para disjuntores 24 DIN / 18 Bolt-on - 150 A - sem componentes</v>
          </cell>
          <cell r="C1973" t="str">
            <v>UN</v>
          </cell>
          <cell r="D1973">
            <v>675.8</v>
          </cell>
          <cell r="E1973">
            <v>118.15</v>
          </cell>
          <cell r="F1973">
            <v>793.95</v>
          </cell>
          <cell r="G1973" t="str">
            <v>CDHU 197 (Fev/25)</v>
          </cell>
        </row>
        <row r="1974">
          <cell r="A1974" t="str">
            <v>37.04.270</v>
          </cell>
          <cell r="B1974" t="str">
            <v>Quadro de distribuição universal de sobrepor, para disjuntores 34 DIN / 24 Bolt-on - 150 A - sem componentes</v>
          </cell>
          <cell r="C1974" t="str">
            <v>UN</v>
          </cell>
          <cell r="D1974">
            <v>734.03</v>
          </cell>
          <cell r="E1974">
            <v>157.52000000000001</v>
          </cell>
          <cell r="F1974">
            <v>891.55</v>
          </cell>
          <cell r="G1974" t="str">
            <v>CDHU 197 (Fev/25)</v>
          </cell>
        </row>
        <row r="1975">
          <cell r="A1975" t="str">
            <v>37.04.280</v>
          </cell>
          <cell r="B1975" t="str">
            <v>Quadro de distribuição universal de sobrepor, para disjuntores 44 DIN / 32 Bolt-on - 150 A - sem componentes</v>
          </cell>
          <cell r="C1975" t="str">
            <v>UN</v>
          </cell>
          <cell r="D1975">
            <v>1108.2</v>
          </cell>
          <cell r="E1975">
            <v>157.52000000000001</v>
          </cell>
          <cell r="F1975">
            <v>1265.72</v>
          </cell>
          <cell r="G1975" t="str">
            <v>CDHU 197 (Fev/25)</v>
          </cell>
        </row>
        <row r="1976">
          <cell r="A1976" t="str">
            <v>37.04.290</v>
          </cell>
          <cell r="B1976" t="str">
            <v>Quadro de distribuição universal de sobrepor, para disjuntores 56 DIN / 40 Bolt-on - 225 A - sem componentes</v>
          </cell>
          <cell r="C1976" t="str">
            <v>UN</v>
          </cell>
          <cell r="D1976">
            <v>918.04</v>
          </cell>
          <cell r="E1976">
            <v>196.91</v>
          </cell>
          <cell r="F1976">
            <v>1114.95</v>
          </cell>
          <cell r="G1976" t="str">
            <v>CDHU 197 (Fev/25)</v>
          </cell>
        </row>
        <row r="1977">
          <cell r="A1977" t="str">
            <v>37.04.300</v>
          </cell>
          <cell r="B1977" t="str">
            <v>Quadro de distribuição universal de sobrepor, para disjuntores 70 DIN / 50 Bolt-on - 225 A - sem componentes</v>
          </cell>
          <cell r="C1977" t="str">
            <v>UN</v>
          </cell>
          <cell r="D1977">
            <v>1608.29</v>
          </cell>
          <cell r="E1977">
            <v>196.91</v>
          </cell>
          <cell r="F1977">
            <v>1805.2</v>
          </cell>
          <cell r="G1977" t="str">
            <v>CDHU 197 (Fev/25)</v>
          </cell>
        </row>
        <row r="1978">
          <cell r="A1978" t="str">
            <v>37.06</v>
          </cell>
          <cell r="B1978" t="str">
            <v>Painel autoportante</v>
          </cell>
          <cell r="C1978"/>
          <cell r="D1978"/>
          <cell r="E1978"/>
          <cell r="F1978"/>
          <cell r="G1978">
            <v>5</v>
          </cell>
        </row>
        <row r="1979">
          <cell r="A1979" t="str">
            <v>37.06.014</v>
          </cell>
          <cell r="B1979" t="str">
            <v>Painel autoportante em chapa de aço, com proteção mínima IP 54 - sem componentes</v>
          </cell>
          <cell r="C1979" t="str">
            <v>M2</v>
          </cell>
          <cell r="D1979">
            <v>2847.56</v>
          </cell>
          <cell r="E1979">
            <v>139.43</v>
          </cell>
          <cell r="F1979">
            <v>2986.99</v>
          </cell>
          <cell r="G1979" t="str">
            <v>CDHU 197 (Fev/25)</v>
          </cell>
        </row>
        <row r="1980">
          <cell r="A1980" t="str">
            <v>37.10</v>
          </cell>
          <cell r="B1980" t="str">
            <v>Barramentos</v>
          </cell>
          <cell r="C1980"/>
          <cell r="D1980"/>
          <cell r="E1980"/>
          <cell r="F1980"/>
          <cell r="G1980">
            <v>5</v>
          </cell>
        </row>
        <row r="1981">
          <cell r="A1981" t="str">
            <v>37.10.010</v>
          </cell>
          <cell r="B1981" t="str">
            <v>Barramento de cobre nu</v>
          </cell>
          <cell r="C1981" t="str">
            <v>KG</v>
          </cell>
          <cell r="D1981">
            <v>122.06</v>
          </cell>
          <cell r="E1981">
            <v>9.3699999999999992</v>
          </cell>
          <cell r="F1981">
            <v>131.43</v>
          </cell>
          <cell r="G1981" t="str">
            <v>CDHU 197 (Fev/25)</v>
          </cell>
        </row>
        <row r="1982">
          <cell r="A1982" t="str">
            <v>37.11</v>
          </cell>
          <cell r="B1982" t="str">
            <v>Bases</v>
          </cell>
          <cell r="C1982"/>
          <cell r="D1982"/>
          <cell r="E1982"/>
          <cell r="F1982"/>
          <cell r="G1982">
            <v>5</v>
          </cell>
        </row>
        <row r="1983">
          <cell r="A1983" t="str">
            <v>37.11.020</v>
          </cell>
          <cell r="B1983" t="str">
            <v>Base de fusível Diazed completa para 25 A</v>
          </cell>
          <cell r="C1983" t="str">
            <v>UN</v>
          </cell>
          <cell r="D1983">
            <v>51.1</v>
          </cell>
          <cell r="E1983">
            <v>15.8</v>
          </cell>
          <cell r="F1983">
            <v>66.900000000000006</v>
          </cell>
          <cell r="G1983" t="str">
            <v>CDHU 197 (Fev/25)</v>
          </cell>
        </row>
        <row r="1984">
          <cell r="A1984" t="str">
            <v>37.11.040</v>
          </cell>
          <cell r="B1984" t="str">
            <v>Base de fusível Diazed completa para 63 A</v>
          </cell>
          <cell r="C1984" t="str">
            <v>UN</v>
          </cell>
          <cell r="D1984">
            <v>49.53</v>
          </cell>
          <cell r="E1984">
            <v>26.34</v>
          </cell>
          <cell r="F1984">
            <v>75.87</v>
          </cell>
          <cell r="G1984" t="str">
            <v>CDHU 197 (Fev/25)</v>
          </cell>
        </row>
        <row r="1985">
          <cell r="A1985" t="str">
            <v>37.11.060</v>
          </cell>
          <cell r="B1985" t="str">
            <v>Base de fusível NH até 125 A, com fusível</v>
          </cell>
          <cell r="C1985" t="str">
            <v>UN</v>
          </cell>
          <cell r="D1985">
            <v>68.09</v>
          </cell>
          <cell r="E1985">
            <v>52.67</v>
          </cell>
          <cell r="F1985">
            <v>120.76</v>
          </cell>
          <cell r="G1985" t="str">
            <v>CDHU 197 (Fev/25)</v>
          </cell>
        </row>
        <row r="1986">
          <cell r="A1986" t="str">
            <v>37.11.080</v>
          </cell>
          <cell r="B1986" t="str">
            <v>Base de fusível NH até 250 A, com fusível</v>
          </cell>
          <cell r="C1986" t="str">
            <v>UN</v>
          </cell>
          <cell r="D1986">
            <v>203.69</v>
          </cell>
          <cell r="E1986">
            <v>52.67</v>
          </cell>
          <cell r="F1986">
            <v>256.36</v>
          </cell>
          <cell r="G1986" t="str">
            <v>CDHU 197 (Fev/25)</v>
          </cell>
        </row>
        <row r="1987">
          <cell r="A1987" t="str">
            <v>37.11.100</v>
          </cell>
          <cell r="B1987" t="str">
            <v>Base de fusível NH até 400 A, com fusível</v>
          </cell>
          <cell r="C1987" t="str">
            <v>UN</v>
          </cell>
          <cell r="D1987">
            <v>309.58999999999997</v>
          </cell>
          <cell r="E1987">
            <v>52.67</v>
          </cell>
          <cell r="F1987">
            <v>362.26</v>
          </cell>
          <cell r="G1987" t="str">
            <v>CDHU 197 (Fev/25)</v>
          </cell>
        </row>
        <row r="1988">
          <cell r="A1988" t="str">
            <v>37.11.120</v>
          </cell>
          <cell r="B1988" t="str">
            <v>Base de fusível tripolar de 15 kV</v>
          </cell>
          <cell r="C1988" t="str">
            <v>UN</v>
          </cell>
          <cell r="D1988">
            <v>1337.66</v>
          </cell>
          <cell r="E1988">
            <v>63.21</v>
          </cell>
          <cell r="F1988">
            <v>1400.87</v>
          </cell>
          <cell r="G1988" t="str">
            <v>CDHU 197 (Fev/25)</v>
          </cell>
        </row>
        <row r="1989">
          <cell r="A1989" t="str">
            <v>37.11.140</v>
          </cell>
          <cell r="B1989" t="str">
            <v>Base de fusível unipolar de 15 kV</v>
          </cell>
          <cell r="C1989" t="str">
            <v>UN</v>
          </cell>
          <cell r="D1989">
            <v>442.63</v>
          </cell>
          <cell r="E1989">
            <v>63.21</v>
          </cell>
          <cell r="F1989">
            <v>505.84</v>
          </cell>
          <cell r="G1989" t="str">
            <v>CDHU 197 (Fev/25)</v>
          </cell>
        </row>
        <row r="1990">
          <cell r="A1990" t="str">
            <v>37.12</v>
          </cell>
          <cell r="B1990" t="str">
            <v>Fusiveis</v>
          </cell>
          <cell r="C1990"/>
          <cell r="D1990"/>
          <cell r="E1990"/>
          <cell r="F1990"/>
          <cell r="G1990">
            <v>5</v>
          </cell>
        </row>
        <row r="1991">
          <cell r="A1991" t="str">
            <v>37.12.020</v>
          </cell>
          <cell r="B1991" t="str">
            <v>Fusível tipo NH 00 de 6 A até 160 A</v>
          </cell>
          <cell r="C1991" t="str">
            <v>UN</v>
          </cell>
          <cell r="D1991">
            <v>30.01</v>
          </cell>
          <cell r="E1991">
            <v>10.54</v>
          </cell>
          <cell r="F1991">
            <v>40.549999999999997</v>
          </cell>
          <cell r="G1991" t="str">
            <v>CDHU 197 (Fev/25)</v>
          </cell>
        </row>
        <row r="1992">
          <cell r="A1992" t="str">
            <v>37.12.040</v>
          </cell>
          <cell r="B1992" t="str">
            <v>Fusível tipo NH 1 de 36 A até 250 A</v>
          </cell>
          <cell r="C1992" t="str">
            <v>UN</v>
          </cell>
          <cell r="D1992">
            <v>72.58</v>
          </cell>
          <cell r="E1992">
            <v>10.54</v>
          </cell>
          <cell r="F1992">
            <v>83.12</v>
          </cell>
          <cell r="G1992" t="str">
            <v>CDHU 197 (Fev/25)</v>
          </cell>
        </row>
        <row r="1993">
          <cell r="A1993" t="str">
            <v>37.12.060</v>
          </cell>
          <cell r="B1993" t="str">
            <v>Fusível tipo NH 2 de 224 A até 400 A</v>
          </cell>
          <cell r="C1993" t="str">
            <v>UN</v>
          </cell>
          <cell r="D1993">
            <v>104.17</v>
          </cell>
          <cell r="E1993">
            <v>10.54</v>
          </cell>
          <cell r="F1993">
            <v>114.71</v>
          </cell>
          <cell r="G1993" t="str">
            <v>CDHU 197 (Fev/25)</v>
          </cell>
        </row>
        <row r="1994">
          <cell r="A1994" t="str">
            <v>37.12.080</v>
          </cell>
          <cell r="B1994" t="str">
            <v>Fusível tipo NH 3 de 400 A até 630 A</v>
          </cell>
          <cell r="C1994" t="str">
            <v>UN</v>
          </cell>
          <cell r="D1994">
            <v>154.61000000000001</v>
          </cell>
          <cell r="E1994">
            <v>10.54</v>
          </cell>
          <cell r="F1994">
            <v>165.15</v>
          </cell>
          <cell r="G1994" t="str">
            <v>CDHU 197 (Fev/25)</v>
          </cell>
        </row>
        <row r="1995">
          <cell r="A1995" t="str">
            <v>37.12.120</v>
          </cell>
          <cell r="B1995" t="str">
            <v>Fusível tipo HH para 15 kV de 2,5 A até 50 A</v>
          </cell>
          <cell r="C1995" t="str">
            <v>UN</v>
          </cell>
          <cell r="D1995">
            <v>200.08</v>
          </cell>
          <cell r="E1995">
            <v>10.54</v>
          </cell>
          <cell r="F1995">
            <v>210.62</v>
          </cell>
          <cell r="G1995" t="str">
            <v>CDHU 197 (Fev/25)</v>
          </cell>
        </row>
        <row r="1996">
          <cell r="A1996" t="str">
            <v>37.12.140</v>
          </cell>
          <cell r="B1996" t="str">
            <v>Fusível tipo HH para 15 kV de 60 A até 100 A</v>
          </cell>
          <cell r="C1996" t="str">
            <v>UN</v>
          </cell>
          <cell r="D1996">
            <v>358.8</v>
          </cell>
          <cell r="E1996">
            <v>10.54</v>
          </cell>
          <cell r="F1996">
            <v>369.34</v>
          </cell>
          <cell r="G1996" t="str">
            <v>CDHU 197 (Fev/25)</v>
          </cell>
        </row>
        <row r="1997">
          <cell r="A1997" t="str">
            <v>37.12.200</v>
          </cell>
          <cell r="B1997" t="str">
            <v>Fusível Diazed retardado de 2 A até 25 A</v>
          </cell>
          <cell r="C1997" t="str">
            <v>UN</v>
          </cell>
          <cell r="D1997">
            <v>20.37</v>
          </cell>
          <cell r="E1997">
            <v>10.54</v>
          </cell>
          <cell r="F1997">
            <v>30.91</v>
          </cell>
          <cell r="G1997" t="str">
            <v>CDHU 197 (Fev/25)</v>
          </cell>
        </row>
        <row r="1998">
          <cell r="A1998" t="str">
            <v>37.12.220</v>
          </cell>
          <cell r="B1998" t="str">
            <v>Fusível Diazed retardado de 35 A até 63 A</v>
          </cell>
          <cell r="C1998" t="str">
            <v>UN</v>
          </cell>
          <cell r="D1998">
            <v>18.98</v>
          </cell>
          <cell r="E1998">
            <v>10.54</v>
          </cell>
          <cell r="F1998">
            <v>29.52</v>
          </cell>
          <cell r="G1998" t="str">
            <v>CDHU 197 (Fev/25)</v>
          </cell>
        </row>
        <row r="1999">
          <cell r="A1999" t="str">
            <v>37.12.300</v>
          </cell>
          <cell r="B1999" t="str">
            <v>Fusível em vidro para ´TP´ de 0,5 A</v>
          </cell>
          <cell r="C1999" t="str">
            <v>UN</v>
          </cell>
          <cell r="D1999">
            <v>33.71</v>
          </cell>
          <cell r="E1999">
            <v>2.63</v>
          </cell>
          <cell r="F1999">
            <v>36.340000000000003</v>
          </cell>
          <cell r="G1999" t="str">
            <v>CDHU 197 (Fev/25)</v>
          </cell>
        </row>
        <row r="2000">
          <cell r="A2000" t="str">
            <v>37.13</v>
          </cell>
          <cell r="B2000" t="str">
            <v>Disjuntores</v>
          </cell>
          <cell r="C2000"/>
          <cell r="D2000"/>
          <cell r="E2000"/>
          <cell r="F2000"/>
          <cell r="G2000">
            <v>5</v>
          </cell>
        </row>
        <row r="2001">
          <cell r="A2001" t="str">
            <v>37.13.510</v>
          </cell>
          <cell r="B2001" t="str">
            <v>Disjuntor fixo PVO trifásico, 17,5 kV, 630 A x 350 MVA, 50/60 Hz, com acessórios</v>
          </cell>
          <cell r="C2001" t="str">
            <v>UN</v>
          </cell>
          <cell r="D2001">
            <v>28095.62</v>
          </cell>
          <cell r="E2001">
            <v>330.49</v>
          </cell>
          <cell r="F2001">
            <v>28426.11</v>
          </cell>
          <cell r="G2001" t="str">
            <v>CDHU 197 (Fev/25)</v>
          </cell>
        </row>
        <row r="2002">
          <cell r="A2002" t="str">
            <v>37.13.520</v>
          </cell>
          <cell r="B2002" t="str">
            <v>Disjuntor em caixa aberta trifásico, 600 V de 800 A, 50/60 Hz, com acessórios</v>
          </cell>
          <cell r="C2002" t="str">
            <v>UN</v>
          </cell>
          <cell r="D2002">
            <v>31998.69</v>
          </cell>
          <cell r="E2002">
            <v>296.39999999999998</v>
          </cell>
          <cell r="F2002">
            <v>32295.09</v>
          </cell>
          <cell r="G2002" t="str">
            <v>CDHU 197 (Fev/25)</v>
          </cell>
        </row>
        <row r="2003">
          <cell r="A2003" t="str">
            <v>37.13.530</v>
          </cell>
          <cell r="B2003" t="str">
            <v>Disjuntor fixo PVO trifásico, 15 kV, 630 A x 350 MVA, com relé de proteção de sobrecorrente e transformadores de corrente</v>
          </cell>
          <cell r="C2003" t="str">
            <v>CJ</v>
          </cell>
          <cell r="D2003">
            <v>44433.71</v>
          </cell>
          <cell r="E2003">
            <v>436.55</v>
          </cell>
          <cell r="F2003">
            <v>44870.26</v>
          </cell>
          <cell r="G2003" t="str">
            <v>CDHU 197 (Fev/25)</v>
          </cell>
        </row>
        <row r="2004">
          <cell r="A2004" t="str">
            <v>37.13.550</v>
          </cell>
          <cell r="B2004" t="str">
            <v>Disjuntor em caixa aberta tripolar extraível, 500V de 3200A, com acessórios</v>
          </cell>
          <cell r="C2004" t="str">
            <v>UN</v>
          </cell>
          <cell r="D2004">
            <v>79426.47</v>
          </cell>
          <cell r="E2004">
            <v>52.67</v>
          </cell>
          <cell r="F2004">
            <v>79479.14</v>
          </cell>
          <cell r="G2004" t="str">
            <v>CDHU 197 (Fev/25)</v>
          </cell>
        </row>
        <row r="2005">
          <cell r="A2005" t="str">
            <v>37.13.570</v>
          </cell>
          <cell r="B2005" t="str">
            <v>Disjuntor em caixa aberta tripolar extraível, 500V de 4000A, com acessórios</v>
          </cell>
          <cell r="C2005" t="str">
            <v>UN</v>
          </cell>
          <cell r="D2005">
            <v>138513.9</v>
          </cell>
          <cell r="E2005">
            <v>52.67</v>
          </cell>
          <cell r="F2005">
            <v>138566.57</v>
          </cell>
          <cell r="G2005" t="str">
            <v>CDHU 197 (Fev/25)</v>
          </cell>
        </row>
        <row r="2006">
          <cell r="A2006" t="str">
            <v>37.13.600</v>
          </cell>
          <cell r="B2006" t="str">
            <v>Disjuntor termomagnético, unipolar 127/220 V, corrente de 10 A até 30 A</v>
          </cell>
          <cell r="C2006" t="str">
            <v>UN</v>
          </cell>
          <cell r="D2006">
            <v>18.100000000000001</v>
          </cell>
          <cell r="E2006">
            <v>15.8</v>
          </cell>
          <cell r="F2006">
            <v>33.9</v>
          </cell>
          <cell r="G2006" t="str">
            <v>CDHU 197 (Fev/25)</v>
          </cell>
        </row>
        <row r="2007">
          <cell r="A2007" t="str">
            <v>37.13.610</v>
          </cell>
          <cell r="B2007" t="str">
            <v>Disjuntor termomagnético, unipolar 127/220 V, corrente de 35 A até 50 A</v>
          </cell>
          <cell r="C2007" t="str">
            <v>UN</v>
          </cell>
          <cell r="D2007">
            <v>43.69</v>
          </cell>
          <cell r="E2007">
            <v>15.8</v>
          </cell>
          <cell r="F2007">
            <v>59.49</v>
          </cell>
          <cell r="G2007" t="str">
            <v>CDHU 197 (Fev/25)</v>
          </cell>
        </row>
        <row r="2008">
          <cell r="A2008" t="str">
            <v>37.13.630</v>
          </cell>
          <cell r="B2008" t="str">
            <v>Disjuntor termomagnético, bipolar 220/380 V, corrente de 10 A até 50 A</v>
          </cell>
          <cell r="C2008" t="str">
            <v>UN</v>
          </cell>
          <cell r="D2008">
            <v>113.25</v>
          </cell>
          <cell r="E2008">
            <v>31.6</v>
          </cell>
          <cell r="F2008">
            <v>144.85</v>
          </cell>
          <cell r="G2008" t="str">
            <v>CDHU 197 (Fev/25)</v>
          </cell>
        </row>
        <row r="2009">
          <cell r="A2009" t="str">
            <v>37.13.640</v>
          </cell>
          <cell r="B2009" t="str">
            <v>Disjuntor termomagnético, bipolar 220/380 V, corrente de 60 A até 100 A</v>
          </cell>
          <cell r="C2009" t="str">
            <v>UN</v>
          </cell>
          <cell r="D2009">
            <v>187.76</v>
          </cell>
          <cell r="E2009">
            <v>31.6</v>
          </cell>
          <cell r="F2009">
            <v>219.36</v>
          </cell>
          <cell r="G2009" t="str">
            <v>CDHU 197 (Fev/25)</v>
          </cell>
        </row>
        <row r="2010">
          <cell r="A2010" t="str">
            <v>37.13.650</v>
          </cell>
          <cell r="B2010" t="str">
            <v>Disjuntor termomagnético, tripolar 220/380 V, corrente de 10 A até 50 A</v>
          </cell>
          <cell r="C2010" t="str">
            <v>UN</v>
          </cell>
          <cell r="D2010">
            <v>135.03</v>
          </cell>
          <cell r="E2010">
            <v>47.41</v>
          </cell>
          <cell r="F2010">
            <v>182.44</v>
          </cell>
          <cell r="G2010" t="str">
            <v>CDHU 197 (Fev/25)</v>
          </cell>
        </row>
        <row r="2011">
          <cell r="A2011" t="str">
            <v>37.13.660</v>
          </cell>
          <cell r="B2011" t="str">
            <v>Disjuntor termomagnético, tripolar 220/380 V, corrente de 60 A até 100 A</v>
          </cell>
          <cell r="C2011" t="str">
            <v>UN</v>
          </cell>
          <cell r="D2011">
            <v>227.76</v>
          </cell>
          <cell r="E2011">
            <v>47.41</v>
          </cell>
          <cell r="F2011">
            <v>275.17</v>
          </cell>
          <cell r="G2011" t="str">
            <v>CDHU 197 (Fev/25)</v>
          </cell>
        </row>
        <row r="2012">
          <cell r="A2012" t="str">
            <v>37.13.690</v>
          </cell>
          <cell r="B2012" t="str">
            <v>Disjuntor série universal, em caixa moldada, térmico e magnético fixos, bipolar 415 V, corrente de 60 A até 100 A</v>
          </cell>
          <cell r="C2012" t="str">
            <v>UN</v>
          </cell>
          <cell r="D2012">
            <v>440.85</v>
          </cell>
          <cell r="E2012">
            <v>52.67</v>
          </cell>
          <cell r="F2012">
            <v>493.52</v>
          </cell>
          <cell r="G2012" t="str">
            <v>CDHU 197 (Fev/25)</v>
          </cell>
        </row>
        <row r="2013">
          <cell r="A2013" t="str">
            <v>37.13.700</v>
          </cell>
          <cell r="B2013" t="str">
            <v>Disjuntor série universal, em caixa moldada, térmico e magnético fixos, bipolar 380/600 V, corrente de 125 A</v>
          </cell>
          <cell r="C2013" t="str">
            <v>UN</v>
          </cell>
          <cell r="D2013">
            <v>630.64</v>
          </cell>
          <cell r="E2013">
            <v>52.67</v>
          </cell>
          <cell r="F2013">
            <v>683.31</v>
          </cell>
          <cell r="G2013" t="str">
            <v>CDHU 197 (Fev/25)</v>
          </cell>
        </row>
        <row r="2014">
          <cell r="A2014" t="str">
            <v>37.13.720</v>
          </cell>
          <cell r="B2014" t="str">
            <v>Disjuntor série universal, em caixa moldada, térmico fixo e magnético ajustável, tripolar 600 V, corrente de 300 A até 400 A</v>
          </cell>
          <cell r="C2014" t="str">
            <v>UN</v>
          </cell>
          <cell r="D2014">
            <v>3454.41</v>
          </cell>
          <cell r="E2014">
            <v>105.34</v>
          </cell>
          <cell r="F2014">
            <v>3559.75</v>
          </cell>
          <cell r="G2014" t="str">
            <v>CDHU 197 (Fev/25)</v>
          </cell>
        </row>
        <row r="2015">
          <cell r="A2015" t="str">
            <v>37.13.730</v>
          </cell>
          <cell r="B2015" t="str">
            <v>Disjuntor série universal, em caixa moldada, térmico fixo e magnético ajustável, tripolar 600 V, corrente de 500 A até 630 A</v>
          </cell>
          <cell r="C2015" t="str">
            <v>UN</v>
          </cell>
          <cell r="D2015">
            <v>6227.33</v>
          </cell>
          <cell r="E2015">
            <v>105.34</v>
          </cell>
          <cell r="F2015">
            <v>6332.67</v>
          </cell>
          <cell r="G2015" t="str">
            <v>CDHU 197 (Fev/25)</v>
          </cell>
        </row>
        <row r="2016">
          <cell r="A2016" t="str">
            <v>37.13.740</v>
          </cell>
          <cell r="B2016" t="str">
            <v>Disjuntor série universal em caixa moldada, térmico fixo e magnético ajustável, tripolar 600 V, corrente de 700 A até 800 A</v>
          </cell>
          <cell r="C2016" t="str">
            <v>UN</v>
          </cell>
          <cell r="D2016">
            <v>6693.2</v>
          </cell>
          <cell r="E2016">
            <v>105.34</v>
          </cell>
          <cell r="F2016">
            <v>6798.54</v>
          </cell>
          <cell r="G2016" t="str">
            <v>CDHU 197 (Fev/25)</v>
          </cell>
        </row>
        <row r="2017">
          <cell r="A2017" t="str">
            <v>37.13.760</v>
          </cell>
          <cell r="B2017" t="str">
            <v>Disjuntor em caixa moldada, térmico e magnético ajustáveis, tripolar 630/690 V, faixa de ajuste de 440 até 630 A</v>
          </cell>
          <cell r="C2017" t="str">
            <v>UN</v>
          </cell>
          <cell r="D2017">
            <v>8844.08</v>
          </cell>
          <cell r="E2017">
            <v>105.34</v>
          </cell>
          <cell r="F2017">
            <v>8949.42</v>
          </cell>
          <cell r="G2017" t="str">
            <v>CDHU 197 (Fev/25)</v>
          </cell>
        </row>
        <row r="2018">
          <cell r="A2018" t="str">
            <v>37.13.770</v>
          </cell>
          <cell r="B2018" t="str">
            <v>Disjuntor em caixa moldada, térmico e magnético ajustáveis, tripolar 1250/690 V, faixa de ajuste de 800 até 1250 A</v>
          </cell>
          <cell r="C2018" t="str">
            <v>UN</v>
          </cell>
          <cell r="D2018">
            <v>16663.36</v>
          </cell>
          <cell r="E2018">
            <v>105.34</v>
          </cell>
          <cell r="F2018">
            <v>16768.7</v>
          </cell>
          <cell r="G2018" t="str">
            <v>CDHU 197 (Fev/25)</v>
          </cell>
        </row>
        <row r="2019">
          <cell r="A2019" t="str">
            <v>37.13.780</v>
          </cell>
          <cell r="B2019" t="str">
            <v>Disjuntor em caixa moldada, térmico e magnético ajustáveis, tripolar 1600/690 V, faixa de ajuste de 1000 até 1600 A</v>
          </cell>
          <cell r="C2019" t="str">
            <v>UN</v>
          </cell>
          <cell r="D2019">
            <v>22837.5</v>
          </cell>
          <cell r="E2019">
            <v>105.34</v>
          </cell>
          <cell r="F2019">
            <v>22942.84</v>
          </cell>
          <cell r="G2019" t="str">
            <v>CDHU 197 (Fev/25)</v>
          </cell>
        </row>
        <row r="2020">
          <cell r="A2020" t="str">
            <v>37.13.800</v>
          </cell>
          <cell r="B2020" t="str">
            <v>Mini-disjuntor termomagnético, unipolar 127/220 V, corrente de 10 A até 32 A</v>
          </cell>
          <cell r="C2020" t="str">
            <v>UN</v>
          </cell>
          <cell r="D2020">
            <v>10.97</v>
          </cell>
          <cell r="E2020">
            <v>10.54</v>
          </cell>
          <cell r="F2020">
            <v>21.51</v>
          </cell>
          <cell r="G2020" t="str">
            <v>CDHU 197 (Fev/25)</v>
          </cell>
        </row>
        <row r="2021">
          <cell r="A2021" t="str">
            <v>37.13.810</v>
          </cell>
          <cell r="B2021" t="str">
            <v>Mini-disjuntor termomagnético, unipolar 127/220 V, corrente de 40 A até 50 A</v>
          </cell>
          <cell r="C2021" t="str">
            <v>UN</v>
          </cell>
          <cell r="D2021">
            <v>13.87</v>
          </cell>
          <cell r="E2021">
            <v>10.54</v>
          </cell>
          <cell r="F2021">
            <v>24.41</v>
          </cell>
          <cell r="G2021" t="str">
            <v>CDHU 197 (Fev/25)</v>
          </cell>
        </row>
        <row r="2022">
          <cell r="A2022" t="str">
            <v>37.13.840</v>
          </cell>
          <cell r="B2022" t="str">
            <v>Mini-disjuntor termomagnético, bipolar 220/380 V, corrente de 10 A até 32 A</v>
          </cell>
          <cell r="C2022" t="str">
            <v>UN</v>
          </cell>
          <cell r="D2022">
            <v>40.049999999999997</v>
          </cell>
          <cell r="E2022">
            <v>10.54</v>
          </cell>
          <cell r="F2022">
            <v>50.59</v>
          </cell>
          <cell r="G2022" t="str">
            <v>CDHU 197 (Fev/25)</v>
          </cell>
        </row>
        <row r="2023">
          <cell r="A2023" t="str">
            <v>37.13.850</v>
          </cell>
          <cell r="B2023" t="str">
            <v>Mini-disjuntor termomagnético, bipolar 220/380 V, corrente de 40 A até 50 A</v>
          </cell>
          <cell r="C2023" t="str">
            <v>UN</v>
          </cell>
          <cell r="D2023">
            <v>44.11</v>
          </cell>
          <cell r="E2023">
            <v>10.54</v>
          </cell>
          <cell r="F2023">
            <v>54.65</v>
          </cell>
          <cell r="G2023" t="str">
            <v>CDHU 197 (Fev/25)</v>
          </cell>
        </row>
        <row r="2024">
          <cell r="A2024" t="str">
            <v>37.13.860</v>
          </cell>
          <cell r="B2024" t="str">
            <v>Mini-disjuntor termomagnético, bipolar 220/380 V, corrente de 63 A</v>
          </cell>
          <cell r="C2024" t="str">
            <v>UN</v>
          </cell>
          <cell r="D2024">
            <v>51.7</v>
          </cell>
          <cell r="E2024">
            <v>10.54</v>
          </cell>
          <cell r="F2024">
            <v>62.24</v>
          </cell>
          <cell r="G2024" t="str">
            <v>CDHU 197 (Fev/25)</v>
          </cell>
        </row>
        <row r="2025">
          <cell r="A2025" t="str">
            <v>37.13.870</v>
          </cell>
          <cell r="B2025" t="str">
            <v>Mini-disjuntor termomagnético, bipolar 400 V, corrente de 80 A até 100 A</v>
          </cell>
          <cell r="C2025" t="str">
            <v>UN</v>
          </cell>
          <cell r="D2025">
            <v>134.62</v>
          </cell>
          <cell r="E2025">
            <v>10.54</v>
          </cell>
          <cell r="F2025">
            <v>145.16</v>
          </cell>
          <cell r="G2025" t="str">
            <v>CDHU 197 (Fev/25)</v>
          </cell>
        </row>
        <row r="2026">
          <cell r="A2026" t="str">
            <v>37.13.880</v>
          </cell>
          <cell r="B2026" t="str">
            <v>Mini-disjuntor termomagnético, tripolar 220/380 V, corrente de 10 A até 32 A</v>
          </cell>
          <cell r="C2026" t="str">
            <v>UN</v>
          </cell>
          <cell r="D2026">
            <v>59.28</v>
          </cell>
          <cell r="E2026">
            <v>10.54</v>
          </cell>
          <cell r="F2026">
            <v>69.819999999999993</v>
          </cell>
          <cell r="G2026" t="str">
            <v>CDHU 197 (Fev/25)</v>
          </cell>
        </row>
        <row r="2027">
          <cell r="A2027" t="str">
            <v>37.13.890</v>
          </cell>
          <cell r="B2027" t="str">
            <v>Mini-disjuntor termomagnético, tripolar 220/380 V, corrente de 40 A até 50 A</v>
          </cell>
          <cell r="C2027" t="str">
            <v>UN</v>
          </cell>
          <cell r="D2027">
            <v>63</v>
          </cell>
          <cell r="E2027">
            <v>10.54</v>
          </cell>
          <cell r="F2027">
            <v>73.540000000000006</v>
          </cell>
          <cell r="G2027" t="str">
            <v>CDHU 197 (Fev/25)</v>
          </cell>
        </row>
        <row r="2028">
          <cell r="A2028" t="str">
            <v>37.13.900</v>
          </cell>
          <cell r="B2028" t="str">
            <v>Mini-disjuntor termomagnético, tripolar 220/380 V, corrente de 63 A</v>
          </cell>
          <cell r="C2028" t="str">
            <v>UN</v>
          </cell>
          <cell r="D2028">
            <v>67.989999999999995</v>
          </cell>
          <cell r="E2028">
            <v>10.54</v>
          </cell>
          <cell r="F2028">
            <v>78.53</v>
          </cell>
          <cell r="G2028" t="str">
            <v>CDHU 197 (Fev/25)</v>
          </cell>
        </row>
        <row r="2029">
          <cell r="A2029" t="str">
            <v>37.13.910</v>
          </cell>
          <cell r="B2029" t="str">
            <v>Mini-disjuntor termomagnético, tripolar 415 V, corrente de 80 A até 125 A</v>
          </cell>
          <cell r="C2029" t="str">
            <v>UN</v>
          </cell>
          <cell r="D2029">
            <v>1488.18</v>
          </cell>
          <cell r="E2029">
            <v>10.54</v>
          </cell>
          <cell r="F2029">
            <v>1498.72</v>
          </cell>
          <cell r="G2029" t="str">
            <v>CDHU 197 (Fev/25)</v>
          </cell>
        </row>
        <row r="2030">
          <cell r="A2030" t="str">
            <v>37.13.920</v>
          </cell>
          <cell r="B2030" t="str">
            <v>Disjuntor em caixa aberta, térmico ajustável e magnético fixo, tripolar 2000/1200 V, faixa de ajuste de 1600 até 2000 A</v>
          </cell>
          <cell r="C2030" t="str">
            <v>UN</v>
          </cell>
          <cell r="D2030">
            <v>37851.019999999997</v>
          </cell>
          <cell r="E2030">
            <v>105.34</v>
          </cell>
          <cell r="F2030">
            <v>37956.36</v>
          </cell>
          <cell r="G2030" t="str">
            <v>CDHU 197 (Fev/25)</v>
          </cell>
        </row>
        <row r="2031">
          <cell r="A2031" t="str">
            <v>37.13.930</v>
          </cell>
          <cell r="B2031" t="str">
            <v>Disjuntor em caixa aberta, térmico ajustável e magnético fixo, tripolar 2500/1200 V, faixa de ajuste de 2000 até 2500 A</v>
          </cell>
          <cell r="C2031" t="str">
            <v>UN</v>
          </cell>
          <cell r="D2031">
            <v>58021.27</v>
          </cell>
          <cell r="E2031">
            <v>105.34</v>
          </cell>
          <cell r="F2031">
            <v>58126.61</v>
          </cell>
          <cell r="G2031" t="str">
            <v>CDHU 197 (Fev/25)</v>
          </cell>
        </row>
        <row r="2032">
          <cell r="A2032" t="str">
            <v>37.13.940</v>
          </cell>
          <cell r="B2032" t="str">
            <v>Disjuntor em caixa aberta tripolar extraível, 500 V de 6300 A, com acessórios</v>
          </cell>
          <cell r="C2032" t="str">
            <v>UN</v>
          </cell>
          <cell r="D2032">
            <v>342072.91</v>
          </cell>
          <cell r="E2032">
            <v>52.67</v>
          </cell>
          <cell r="F2032">
            <v>342125.58</v>
          </cell>
          <cell r="G2032" t="str">
            <v>CDHU 197 (Fev/25)</v>
          </cell>
        </row>
        <row r="2033">
          <cell r="A2033" t="str">
            <v>37.14</v>
          </cell>
          <cell r="B2033" t="str">
            <v>Chave de baixa tensao</v>
          </cell>
          <cell r="C2033"/>
          <cell r="D2033"/>
          <cell r="E2033"/>
          <cell r="F2033"/>
          <cell r="G2033">
            <v>5</v>
          </cell>
        </row>
        <row r="2034">
          <cell r="A2034" t="str">
            <v>37.14.050</v>
          </cell>
          <cell r="B2034" t="str">
            <v>Chave comutadora, reversão sob carga, tetrapolar, sem porta fusível, para 100 A</v>
          </cell>
          <cell r="C2034" t="str">
            <v>UN</v>
          </cell>
          <cell r="D2034">
            <v>2323.04</v>
          </cell>
          <cell r="E2034">
            <v>52.67</v>
          </cell>
          <cell r="F2034">
            <v>2375.71</v>
          </cell>
          <cell r="G2034" t="str">
            <v>CDHU 197 (Fev/25)</v>
          </cell>
        </row>
        <row r="2035">
          <cell r="A2035" t="str">
            <v>37.14.300</v>
          </cell>
          <cell r="B2035" t="str">
            <v>Chave seccionadora sob carga, tripolar, acionamento rotativo, com prolongador, sem porta-fusível, de 160 A</v>
          </cell>
          <cell r="C2035" t="str">
            <v>UN</v>
          </cell>
          <cell r="D2035">
            <v>2092.42</v>
          </cell>
          <cell r="E2035">
            <v>42.13</v>
          </cell>
          <cell r="F2035">
            <v>2134.5500000000002</v>
          </cell>
          <cell r="G2035" t="str">
            <v>CDHU 197 (Fev/25)</v>
          </cell>
        </row>
        <row r="2036">
          <cell r="A2036" t="str">
            <v>37.14.310</v>
          </cell>
          <cell r="B2036" t="str">
            <v>Chave seccionadora sob carga, tripolar, acionamento rotativo, com prolongador, sem porta-fusível, de 250 A</v>
          </cell>
          <cell r="C2036" t="str">
            <v>UN</v>
          </cell>
          <cell r="D2036">
            <v>1413.42</v>
          </cell>
          <cell r="E2036">
            <v>42.13</v>
          </cell>
          <cell r="F2036">
            <v>1455.55</v>
          </cell>
          <cell r="G2036" t="str">
            <v>CDHU 197 (Fev/25)</v>
          </cell>
        </row>
        <row r="2037">
          <cell r="A2037" t="str">
            <v>37.14.320</v>
          </cell>
          <cell r="B2037" t="str">
            <v>Chave seccionadora sob carga, tripolar, acionamento rotativo, com prolongador, sem porta-fusível, de 400 A</v>
          </cell>
          <cell r="C2037" t="str">
            <v>UN</v>
          </cell>
          <cell r="D2037">
            <v>2060.6</v>
          </cell>
          <cell r="E2037">
            <v>52.67</v>
          </cell>
          <cell r="F2037">
            <v>2113.27</v>
          </cell>
          <cell r="G2037" t="str">
            <v>CDHU 197 (Fev/25)</v>
          </cell>
        </row>
        <row r="2038">
          <cell r="A2038" t="str">
            <v>37.14.330</v>
          </cell>
          <cell r="B2038" t="str">
            <v>Chave seccionadora sob carga, tripolar, acionamento rotativo, com prolongador, sem porta-fusível, de 630 A</v>
          </cell>
          <cell r="C2038" t="str">
            <v>UN</v>
          </cell>
          <cell r="D2038">
            <v>2044.13</v>
          </cell>
          <cell r="E2038">
            <v>63.21</v>
          </cell>
          <cell r="F2038">
            <v>2107.34</v>
          </cell>
          <cell r="G2038" t="str">
            <v>CDHU 197 (Fev/25)</v>
          </cell>
        </row>
        <row r="2039">
          <cell r="A2039" t="str">
            <v>37.14.340</v>
          </cell>
          <cell r="B2039" t="str">
            <v>Chave seccionadora sob carga, tripolar, acionamento rotativo, com prolongador, sem porta-fusível, de 1000 A</v>
          </cell>
          <cell r="C2039" t="str">
            <v>UN</v>
          </cell>
          <cell r="D2039">
            <v>4932.41</v>
          </cell>
          <cell r="E2039">
            <v>79.010000000000005</v>
          </cell>
          <cell r="F2039">
            <v>5011.42</v>
          </cell>
          <cell r="G2039" t="str">
            <v>CDHU 197 (Fev/25)</v>
          </cell>
        </row>
        <row r="2040">
          <cell r="A2040" t="str">
            <v>37.14.350</v>
          </cell>
          <cell r="B2040" t="str">
            <v>Chave seccionadora sob carga, tripolar, acionamento rotativo, com prolongador, sem porta-fusível, de 1250 A</v>
          </cell>
          <cell r="C2040" t="str">
            <v>UN</v>
          </cell>
          <cell r="D2040">
            <v>9927.93</v>
          </cell>
          <cell r="E2040">
            <v>79.010000000000005</v>
          </cell>
          <cell r="F2040">
            <v>10006.94</v>
          </cell>
          <cell r="G2040" t="str">
            <v>CDHU 197 (Fev/25)</v>
          </cell>
        </row>
        <row r="2041">
          <cell r="A2041" t="str">
            <v>37.14.410</v>
          </cell>
          <cell r="B2041" t="str">
            <v>Chave seccionadora sob carga, tripolar, acionamento rotativo, com prolongador e porta-fusível até NH-00-125 A - sem fusíveis</v>
          </cell>
          <cell r="C2041" t="str">
            <v>UN</v>
          </cell>
          <cell r="D2041">
            <v>1349.15</v>
          </cell>
          <cell r="E2041">
            <v>42.13</v>
          </cell>
          <cell r="F2041">
            <v>1391.28</v>
          </cell>
          <cell r="G2041" t="str">
            <v>CDHU 197 (Fev/25)</v>
          </cell>
        </row>
        <row r="2042">
          <cell r="A2042" t="str">
            <v>37.14.420</v>
          </cell>
          <cell r="B2042" t="str">
            <v>Chave seccionadora sob carga, tripolar, acionamento rotativo, com prolongador e porta-fusível até NH-00-160 A - sem fusíveis</v>
          </cell>
          <cell r="C2042" t="str">
            <v>UN</v>
          </cell>
          <cell r="D2042">
            <v>1784.7</v>
          </cell>
          <cell r="E2042">
            <v>42.13</v>
          </cell>
          <cell r="F2042">
            <v>1826.83</v>
          </cell>
          <cell r="G2042" t="str">
            <v>CDHU 197 (Fev/25)</v>
          </cell>
        </row>
        <row r="2043">
          <cell r="A2043" t="str">
            <v>37.14.430</v>
          </cell>
          <cell r="B2043" t="str">
            <v>Chave seccionadora sob carga, tripolar, acionamento rotativo, com prolongador e porta-fusível até NH-1-250 A - sem fusíveis</v>
          </cell>
          <cell r="C2043" t="str">
            <v>UN</v>
          </cell>
          <cell r="D2043">
            <v>4048.33</v>
          </cell>
          <cell r="E2043">
            <v>42.13</v>
          </cell>
          <cell r="F2043">
            <v>4090.46</v>
          </cell>
          <cell r="G2043" t="str">
            <v>CDHU 197 (Fev/25)</v>
          </cell>
        </row>
        <row r="2044">
          <cell r="A2044" t="str">
            <v>37.14.440</v>
          </cell>
          <cell r="B2044" t="str">
            <v>Chave seccionadora sob carga, tripolar, acionamento rotativo, com prolongador e porta-fusível até NH-2-400 A - sem fusíveis</v>
          </cell>
          <cell r="C2044" t="str">
            <v>UN</v>
          </cell>
          <cell r="D2044">
            <v>4517.38</v>
          </cell>
          <cell r="E2044">
            <v>52.67</v>
          </cell>
          <cell r="F2044">
            <v>4570.05</v>
          </cell>
          <cell r="G2044" t="str">
            <v>CDHU 197 (Fev/25)</v>
          </cell>
        </row>
        <row r="2045">
          <cell r="A2045" t="str">
            <v>37.14.450</v>
          </cell>
          <cell r="B2045" t="str">
            <v>Chave seccionadora sob carga, tripolar, acionamento rotativo, com prolongador e porta-fusível até NH-3-630 A - sem fusíveis</v>
          </cell>
          <cell r="C2045" t="str">
            <v>UN</v>
          </cell>
          <cell r="D2045">
            <v>9557.76</v>
          </cell>
          <cell r="E2045">
            <v>63.21</v>
          </cell>
          <cell r="F2045">
            <v>9620.9699999999993</v>
          </cell>
          <cell r="G2045" t="str">
            <v>CDHU 197 (Fev/25)</v>
          </cell>
        </row>
        <row r="2046">
          <cell r="A2046" t="str">
            <v>37.14.500</v>
          </cell>
          <cell r="B2046" t="str">
            <v>Chave seccionadora sob carga, tripolar, acionamento tipo punho, com porta-fusível até NH-00-160 A - sem fusíveis</v>
          </cell>
          <cell r="C2046" t="str">
            <v>UN</v>
          </cell>
          <cell r="D2046">
            <v>352.62</v>
          </cell>
          <cell r="E2046">
            <v>42.13</v>
          </cell>
          <cell r="F2046">
            <v>394.75</v>
          </cell>
          <cell r="G2046" t="str">
            <v>CDHU 197 (Fev/25)</v>
          </cell>
        </row>
        <row r="2047">
          <cell r="A2047" t="str">
            <v>37.14.510</v>
          </cell>
          <cell r="B2047" t="str">
            <v>Chave seccionadora sob carga, tripolar, acionamento tipo punho, com porta-fusível até NH-1-250 A - sem fusíveis</v>
          </cell>
          <cell r="C2047" t="str">
            <v>UN</v>
          </cell>
          <cell r="D2047">
            <v>949</v>
          </cell>
          <cell r="E2047">
            <v>42.13</v>
          </cell>
          <cell r="F2047">
            <v>991.13</v>
          </cell>
          <cell r="G2047" t="str">
            <v>CDHU 197 (Fev/25)</v>
          </cell>
        </row>
        <row r="2048">
          <cell r="A2048" t="str">
            <v>37.14.520</v>
          </cell>
          <cell r="B2048" t="str">
            <v>Chave seccionadora sob carga, tripolar, acionamento tipo punho, com porta-fusível até NH-2-400 A - sem fusíveis</v>
          </cell>
          <cell r="C2048" t="str">
            <v>UN</v>
          </cell>
          <cell r="D2048">
            <v>1156.68</v>
          </cell>
          <cell r="E2048">
            <v>52.67</v>
          </cell>
          <cell r="F2048">
            <v>1209.3499999999999</v>
          </cell>
          <cell r="G2048" t="str">
            <v>CDHU 197 (Fev/25)</v>
          </cell>
        </row>
        <row r="2049">
          <cell r="A2049" t="str">
            <v>37.14.530</v>
          </cell>
          <cell r="B2049" t="str">
            <v>Chave seccionadora sob carga, tripolar, acionamento tipo punho, com porta-fusível até NH-3-630 A - sem fusíveis</v>
          </cell>
          <cell r="C2049" t="str">
            <v>UN</v>
          </cell>
          <cell r="D2049">
            <v>1657.43</v>
          </cell>
          <cell r="E2049">
            <v>63.21</v>
          </cell>
          <cell r="F2049">
            <v>1720.64</v>
          </cell>
          <cell r="G2049" t="str">
            <v>CDHU 197 (Fev/25)</v>
          </cell>
        </row>
        <row r="2050">
          <cell r="A2050" t="str">
            <v>37.14.600</v>
          </cell>
          <cell r="B2050" t="str">
            <v>Chave comutadora, reversão sob carga, tripolar, sem porta fusível, para 400 A</v>
          </cell>
          <cell r="C2050" t="str">
            <v>UN</v>
          </cell>
          <cell r="D2050">
            <v>5224.67</v>
          </cell>
          <cell r="E2050">
            <v>63.21</v>
          </cell>
          <cell r="F2050">
            <v>5287.88</v>
          </cell>
          <cell r="G2050" t="str">
            <v>CDHU 197 (Fev/25)</v>
          </cell>
        </row>
        <row r="2051">
          <cell r="A2051" t="str">
            <v>37.14.610</v>
          </cell>
          <cell r="B2051" t="str">
            <v>Chave comutadora, reversão sob carga, tripolar, sem porta fusível, para 600/630 A</v>
          </cell>
          <cell r="C2051" t="str">
            <v>UN</v>
          </cell>
          <cell r="D2051">
            <v>7155.04</v>
          </cell>
          <cell r="E2051">
            <v>79.010000000000005</v>
          </cell>
          <cell r="F2051">
            <v>7234.05</v>
          </cell>
          <cell r="G2051" t="str">
            <v>CDHU 197 (Fev/25)</v>
          </cell>
        </row>
        <row r="2052">
          <cell r="A2052" t="str">
            <v>37.14.620</v>
          </cell>
          <cell r="B2052" t="str">
            <v>Chave comutadora, reversão sob carga, tripolar, sem porta fusível, para 1000 A</v>
          </cell>
          <cell r="C2052" t="str">
            <v>UN</v>
          </cell>
          <cell r="D2052">
            <v>10635.58</v>
          </cell>
          <cell r="E2052">
            <v>94.8</v>
          </cell>
          <cell r="F2052">
            <v>10730.38</v>
          </cell>
          <cell r="G2052" t="str">
            <v>CDHU 197 (Fev/25)</v>
          </cell>
        </row>
        <row r="2053">
          <cell r="A2053" t="str">
            <v>37.14.640</v>
          </cell>
          <cell r="B2053" t="str">
            <v>Chave comutadora, reversão sob carga, tetrapolar, sem porta fusível, para 630 A / 690 V</v>
          </cell>
          <cell r="C2053" t="str">
            <v>UN</v>
          </cell>
          <cell r="D2053">
            <v>9833.82</v>
          </cell>
          <cell r="E2053">
            <v>120.84</v>
          </cell>
          <cell r="F2053">
            <v>9954.66</v>
          </cell>
          <cell r="G2053" t="str">
            <v>CDHU 197 (Fev/25)</v>
          </cell>
        </row>
        <row r="2054">
          <cell r="A2054" t="str">
            <v>37.14.830</v>
          </cell>
          <cell r="B2054" t="str">
            <v>Barra de contato para chave seccionadora tipo NH3-630 A</v>
          </cell>
          <cell r="C2054" t="str">
            <v>UN</v>
          </cell>
          <cell r="D2054">
            <v>83.11</v>
          </cell>
          <cell r="E2054">
            <v>10.54</v>
          </cell>
          <cell r="F2054">
            <v>93.65</v>
          </cell>
          <cell r="G2054" t="str">
            <v>CDHU 197 (Fev/25)</v>
          </cell>
        </row>
        <row r="2055">
          <cell r="A2055" t="str">
            <v>37.14.912</v>
          </cell>
          <cell r="B2055" t="str">
            <v>Chave seccionadora tripolar, abertura sob carga seca até 160 A / 690 V</v>
          </cell>
          <cell r="C2055" t="str">
            <v>UN</v>
          </cell>
          <cell r="D2055">
            <v>847.74</v>
          </cell>
          <cell r="E2055">
            <v>42.13</v>
          </cell>
          <cell r="F2055">
            <v>889.87</v>
          </cell>
          <cell r="G2055" t="str">
            <v>CDHU 197 (Fev/25)</v>
          </cell>
        </row>
        <row r="2056">
          <cell r="A2056" t="str">
            <v>37.15</v>
          </cell>
          <cell r="B2056" t="str">
            <v>Chave de media tensao</v>
          </cell>
          <cell r="C2056"/>
          <cell r="D2056"/>
          <cell r="E2056"/>
          <cell r="F2056"/>
          <cell r="G2056">
            <v>5</v>
          </cell>
        </row>
        <row r="2057">
          <cell r="A2057" t="str">
            <v>37.15.110</v>
          </cell>
          <cell r="B2057" t="str">
            <v>Chave seccionadora tripolar sob carga para 400 A - 25 kV - com prolongador</v>
          </cell>
          <cell r="C2057" t="str">
            <v>UN</v>
          </cell>
          <cell r="D2057">
            <v>2598.41</v>
          </cell>
          <cell r="E2057">
            <v>256.39</v>
          </cell>
          <cell r="F2057">
            <v>2854.8</v>
          </cell>
          <cell r="G2057" t="str">
            <v>CDHU 197 (Fev/25)</v>
          </cell>
        </row>
        <row r="2058">
          <cell r="A2058" t="str">
            <v>37.15.120</v>
          </cell>
          <cell r="B2058" t="str">
            <v>Chave seccionadora tripolar sob carga para 400 A - 15 kV - com prolongador</v>
          </cell>
          <cell r="C2058" t="str">
            <v>UN</v>
          </cell>
          <cell r="D2058">
            <v>1877.1</v>
          </cell>
          <cell r="E2058">
            <v>256.39</v>
          </cell>
          <cell r="F2058">
            <v>2133.4899999999998</v>
          </cell>
          <cell r="G2058" t="str">
            <v>CDHU 197 (Fev/25)</v>
          </cell>
        </row>
        <row r="2059">
          <cell r="A2059" t="str">
            <v>37.15.150</v>
          </cell>
          <cell r="B2059" t="str">
            <v>Chave fusível base ´C´ para 15 kV/100 A, com capacidade de ruptura até 10 kA - com fusível</v>
          </cell>
          <cell r="C2059" t="str">
            <v>UN</v>
          </cell>
          <cell r="D2059">
            <v>508.07</v>
          </cell>
          <cell r="E2059">
            <v>94.55</v>
          </cell>
          <cell r="F2059">
            <v>602.62</v>
          </cell>
          <cell r="G2059" t="str">
            <v>CDHU 197 (Fev/25)</v>
          </cell>
        </row>
        <row r="2060">
          <cell r="A2060" t="str">
            <v>37.15.160</v>
          </cell>
          <cell r="B2060" t="str">
            <v>Chave fusível base ´C´  para 15 kV/200 A, com capacidade de ruptura até 10 kA - com fusível</v>
          </cell>
          <cell r="C2060" t="str">
            <v>UN</v>
          </cell>
          <cell r="D2060">
            <v>587.05999999999995</v>
          </cell>
          <cell r="E2060">
            <v>94.55</v>
          </cell>
          <cell r="F2060">
            <v>681.61</v>
          </cell>
          <cell r="G2060" t="str">
            <v>CDHU 197 (Fev/25)</v>
          </cell>
        </row>
        <row r="2061">
          <cell r="A2061" t="str">
            <v>37.15.170</v>
          </cell>
          <cell r="B2061" t="str">
            <v>Chave fusível base ´C´ para 25 kV/100 A, com capacidade de ruptura até 6,3 kA - com fusível</v>
          </cell>
          <cell r="C2061" t="str">
            <v>UN</v>
          </cell>
          <cell r="D2061">
            <v>501.8</v>
          </cell>
          <cell r="E2061">
            <v>94.55</v>
          </cell>
          <cell r="F2061">
            <v>596.35</v>
          </cell>
          <cell r="G2061" t="str">
            <v>CDHU 197 (Fev/25)</v>
          </cell>
        </row>
        <row r="2062">
          <cell r="A2062" t="str">
            <v>37.15.200</v>
          </cell>
          <cell r="B2062" t="str">
            <v>Chave seccionadora tripolar seca para 400 A - 15 kV - com prolongador</v>
          </cell>
          <cell r="C2062" t="str">
            <v>UN</v>
          </cell>
          <cell r="D2062">
            <v>1797.59</v>
          </cell>
          <cell r="E2062">
            <v>256.39</v>
          </cell>
          <cell r="F2062">
            <v>2053.98</v>
          </cell>
          <cell r="G2062" t="str">
            <v>CDHU 197 (Fev/25)</v>
          </cell>
        </row>
        <row r="2063">
          <cell r="A2063" t="str">
            <v>37.15.210</v>
          </cell>
          <cell r="B2063" t="str">
            <v>Chave seccionadora tripolar seca para 600 / 630 A - 15 kV - com prolongador</v>
          </cell>
          <cell r="C2063" t="str">
            <v>UN</v>
          </cell>
          <cell r="D2063">
            <v>2266.08</v>
          </cell>
          <cell r="E2063">
            <v>256.39</v>
          </cell>
          <cell r="F2063">
            <v>2522.4699999999998</v>
          </cell>
          <cell r="G2063" t="str">
            <v>CDHU 197 (Fev/25)</v>
          </cell>
        </row>
        <row r="2064">
          <cell r="A2064" t="str">
            <v>37.16</v>
          </cell>
          <cell r="B2064" t="str">
            <v>Bus-way</v>
          </cell>
          <cell r="C2064"/>
          <cell r="D2064"/>
          <cell r="E2064"/>
          <cell r="F2064"/>
          <cell r="G2064">
            <v>5</v>
          </cell>
        </row>
        <row r="2065">
          <cell r="A2065" t="str">
            <v>37.16.071</v>
          </cell>
          <cell r="B2065" t="str">
            <v>Sistema de barramento blindado de 100 a 2000 A, trifásico, barra de cobre</v>
          </cell>
          <cell r="C2065" t="str">
            <v>Axm</v>
          </cell>
          <cell r="D2065">
            <v>595.45000000000005</v>
          </cell>
          <cell r="E2065">
            <v>0.66</v>
          </cell>
          <cell r="F2065">
            <v>596.11</v>
          </cell>
          <cell r="G2065" t="str">
            <v>CDHU 197 (Fev/25)</v>
          </cell>
        </row>
        <row r="2066">
          <cell r="A2066" t="str">
            <v>37.16.081</v>
          </cell>
          <cell r="B2066" t="str">
            <v>Sistema de barramento blindado de 100 a 2000 A, trifásico, barra de alumínio</v>
          </cell>
          <cell r="C2066" t="str">
            <v>Axm</v>
          </cell>
          <cell r="D2066">
            <v>185.85</v>
          </cell>
          <cell r="E2066">
            <v>0.66</v>
          </cell>
          <cell r="F2066">
            <v>186.51</v>
          </cell>
          <cell r="G2066" t="str">
            <v>CDHU 197 (Fev/25)</v>
          </cell>
        </row>
        <row r="2067">
          <cell r="A2067" t="str">
            <v>37.17</v>
          </cell>
          <cell r="B2067" t="str">
            <v>Dispositivo DR ou interruptor de corrente de fuga</v>
          </cell>
          <cell r="C2067"/>
          <cell r="D2067"/>
          <cell r="E2067"/>
          <cell r="F2067"/>
          <cell r="G2067">
            <v>5</v>
          </cell>
        </row>
        <row r="2068">
          <cell r="A2068" t="str">
            <v>37.17.060</v>
          </cell>
          <cell r="B2068" t="str">
            <v>Dispositivo diferencial residual de 25 A x 30 mA - 2 polos</v>
          </cell>
          <cell r="C2068" t="str">
            <v>UN</v>
          </cell>
          <cell r="D2068">
            <v>174.72</v>
          </cell>
          <cell r="E2068">
            <v>13.17</v>
          </cell>
          <cell r="F2068">
            <v>187.89</v>
          </cell>
          <cell r="G2068" t="str">
            <v>CDHU 197 (Fev/25)</v>
          </cell>
        </row>
        <row r="2069">
          <cell r="A2069" t="str">
            <v>37.17.070</v>
          </cell>
          <cell r="B2069" t="str">
            <v>Dispositivo diferencial residual de 40 A x 30 mA - 2 polos</v>
          </cell>
          <cell r="C2069" t="str">
            <v>UN</v>
          </cell>
          <cell r="D2069">
            <v>244.39</v>
          </cell>
          <cell r="E2069">
            <v>13.17</v>
          </cell>
          <cell r="F2069">
            <v>257.56</v>
          </cell>
          <cell r="G2069" t="str">
            <v>CDHU 197 (Fev/25)</v>
          </cell>
        </row>
        <row r="2070">
          <cell r="A2070" t="str">
            <v>37.17.074</v>
          </cell>
          <cell r="B2070" t="str">
            <v>Dispositivo diferencial residual de 25 A x 30 mA - 4 polos</v>
          </cell>
          <cell r="C2070" t="str">
            <v>UN</v>
          </cell>
          <cell r="D2070">
            <v>290.27</v>
          </cell>
          <cell r="E2070">
            <v>13.17</v>
          </cell>
          <cell r="F2070">
            <v>303.44</v>
          </cell>
          <cell r="G2070" t="str">
            <v>CDHU 197 (Fev/25)</v>
          </cell>
        </row>
        <row r="2071">
          <cell r="A2071" t="str">
            <v>37.17.080</v>
          </cell>
          <cell r="B2071" t="str">
            <v>Dispositivo diferencial residual de 40 A x 30 mA - 4 polos</v>
          </cell>
          <cell r="C2071" t="str">
            <v>UN</v>
          </cell>
          <cell r="D2071">
            <v>298.54000000000002</v>
          </cell>
          <cell r="E2071">
            <v>13.17</v>
          </cell>
          <cell r="F2071">
            <v>311.70999999999998</v>
          </cell>
          <cell r="G2071" t="str">
            <v>CDHU 197 (Fev/25)</v>
          </cell>
        </row>
        <row r="2072">
          <cell r="A2072" t="str">
            <v>37.17.090</v>
          </cell>
          <cell r="B2072" t="str">
            <v>Dispositivo diferencial residual de 63 A x 30 mA - 4 polos</v>
          </cell>
          <cell r="C2072" t="str">
            <v>UN</v>
          </cell>
          <cell r="D2072">
            <v>342.06</v>
          </cell>
          <cell r="E2072">
            <v>13.17</v>
          </cell>
          <cell r="F2072">
            <v>355.23</v>
          </cell>
          <cell r="G2072" t="str">
            <v>CDHU 197 (Fev/25)</v>
          </cell>
        </row>
        <row r="2073">
          <cell r="A2073" t="str">
            <v>37.17.100</v>
          </cell>
          <cell r="B2073" t="str">
            <v>Dispositivo diferencial residual de 80 A x 30 mA - 4 polos</v>
          </cell>
          <cell r="C2073" t="str">
            <v>UN</v>
          </cell>
          <cell r="D2073">
            <v>456.43</v>
          </cell>
          <cell r="E2073">
            <v>13.17</v>
          </cell>
          <cell r="F2073">
            <v>469.6</v>
          </cell>
          <cell r="G2073" t="str">
            <v>CDHU 197 (Fev/25)</v>
          </cell>
        </row>
        <row r="2074">
          <cell r="A2074" t="str">
            <v>37.17.110</v>
          </cell>
          <cell r="B2074" t="str">
            <v>Dispositivo diferencial residual de 100 A x 30 mA - 4 polos</v>
          </cell>
          <cell r="C2074" t="str">
            <v>UN</v>
          </cell>
          <cell r="D2074">
            <v>318.01</v>
          </cell>
          <cell r="E2074">
            <v>13.17</v>
          </cell>
          <cell r="F2074">
            <v>331.18</v>
          </cell>
          <cell r="G2074" t="str">
            <v>CDHU 197 (Fev/25)</v>
          </cell>
        </row>
        <row r="2075">
          <cell r="A2075" t="str">
            <v>37.17.114</v>
          </cell>
          <cell r="B2075" t="str">
            <v>Dispositivo diferencial residual de 125 A x 30 mA - 4 polos</v>
          </cell>
          <cell r="C2075" t="str">
            <v>UN</v>
          </cell>
          <cell r="D2075">
            <v>1892.24</v>
          </cell>
          <cell r="E2075">
            <v>13.17</v>
          </cell>
          <cell r="F2075">
            <v>1905.41</v>
          </cell>
          <cell r="G2075" t="str">
            <v>CDHU 197 (Fev/25)</v>
          </cell>
        </row>
        <row r="2076">
          <cell r="A2076" t="str">
            <v>37.17.130</v>
          </cell>
          <cell r="B2076" t="str">
            <v>Dispositivo diferencial residual de 25 A x 300 mA - 4 polos</v>
          </cell>
          <cell r="C2076" t="str">
            <v>UN</v>
          </cell>
          <cell r="D2076">
            <v>198.37</v>
          </cell>
          <cell r="E2076">
            <v>13.17</v>
          </cell>
          <cell r="F2076">
            <v>211.54</v>
          </cell>
          <cell r="G2076" t="str">
            <v>CDHU 197 (Fev/25)</v>
          </cell>
        </row>
        <row r="2077">
          <cell r="A2077" t="str">
            <v>37.18</v>
          </cell>
          <cell r="B2077" t="str">
            <v>Transformador de Potencial</v>
          </cell>
          <cell r="C2077"/>
          <cell r="D2077"/>
          <cell r="E2077"/>
          <cell r="F2077"/>
          <cell r="G2077">
            <v>5</v>
          </cell>
        </row>
        <row r="2078">
          <cell r="A2078" t="str">
            <v>37.18.010</v>
          </cell>
          <cell r="B2078" t="str">
            <v>Transformador de potencial monofásico até 1000 VA classe 15 kV, a seco, com fusíveis</v>
          </cell>
          <cell r="C2078" t="str">
            <v>UN</v>
          </cell>
          <cell r="D2078">
            <v>3844.61</v>
          </cell>
          <cell r="E2078">
            <v>79.73</v>
          </cell>
          <cell r="F2078">
            <v>3924.34</v>
          </cell>
          <cell r="G2078" t="str">
            <v>CDHU 197 (Fev/25)</v>
          </cell>
        </row>
        <row r="2079">
          <cell r="A2079" t="str">
            <v>37.18.020</v>
          </cell>
          <cell r="B2079" t="str">
            <v>Transformador de potencial monofásico até 2000 VA classe 15 kV, a seco, com fusíveis</v>
          </cell>
          <cell r="C2079" t="str">
            <v>UN</v>
          </cell>
          <cell r="D2079">
            <v>5658.96</v>
          </cell>
          <cell r="E2079">
            <v>79.73</v>
          </cell>
          <cell r="F2079">
            <v>5738.69</v>
          </cell>
          <cell r="G2079" t="str">
            <v>CDHU 197 (Fev/25)</v>
          </cell>
        </row>
        <row r="2080">
          <cell r="A2080" t="str">
            <v>37.18.030</v>
          </cell>
          <cell r="B2080" t="str">
            <v>Transformador de potencial monofásico até 500 VA classe 15 kV, a seco, sem fusíveis</v>
          </cell>
          <cell r="C2080" t="str">
            <v>UN</v>
          </cell>
          <cell r="D2080">
            <v>3178.56</v>
          </cell>
          <cell r="E2080">
            <v>79.73</v>
          </cell>
          <cell r="F2080">
            <v>3258.29</v>
          </cell>
          <cell r="G2080" t="str">
            <v>CDHU 197 (Fev/25)</v>
          </cell>
        </row>
        <row r="2081">
          <cell r="A2081" t="str">
            <v>37.19</v>
          </cell>
          <cell r="B2081" t="str">
            <v>Transformador de corrente</v>
          </cell>
          <cell r="C2081"/>
          <cell r="D2081"/>
          <cell r="E2081"/>
          <cell r="F2081"/>
          <cell r="G2081">
            <v>5</v>
          </cell>
        </row>
        <row r="2082">
          <cell r="A2082" t="str">
            <v>37.19.010</v>
          </cell>
          <cell r="B2082" t="str">
            <v>Transformador de corrente 800-5 A, janela</v>
          </cell>
          <cell r="C2082" t="str">
            <v>UN</v>
          </cell>
          <cell r="D2082">
            <v>280.5</v>
          </cell>
          <cell r="E2082">
            <v>79.73</v>
          </cell>
          <cell r="F2082">
            <v>360.23</v>
          </cell>
          <cell r="G2082" t="str">
            <v>CDHU 197 (Fev/25)</v>
          </cell>
        </row>
        <row r="2083">
          <cell r="A2083" t="str">
            <v>37.19.020</v>
          </cell>
          <cell r="B2083" t="str">
            <v>Transformador de corrente 200-5 A até 600-5 A, janela</v>
          </cell>
          <cell r="C2083" t="str">
            <v>UN</v>
          </cell>
          <cell r="D2083">
            <v>220.37</v>
          </cell>
          <cell r="E2083">
            <v>79.73</v>
          </cell>
          <cell r="F2083">
            <v>300.10000000000002</v>
          </cell>
          <cell r="G2083" t="str">
            <v>CDHU 197 (Fev/25)</v>
          </cell>
        </row>
        <row r="2084">
          <cell r="A2084" t="str">
            <v>37.19.030</v>
          </cell>
          <cell r="B2084" t="str">
            <v>Transformador de corrente 1000-5 A até 1500-5 A, janela</v>
          </cell>
          <cell r="C2084" t="str">
            <v>UN</v>
          </cell>
          <cell r="D2084">
            <v>475.76</v>
          </cell>
          <cell r="E2084">
            <v>79.73</v>
          </cell>
          <cell r="F2084">
            <v>555.49</v>
          </cell>
          <cell r="G2084" t="str">
            <v>CDHU 197 (Fev/25)</v>
          </cell>
        </row>
        <row r="2085">
          <cell r="A2085" t="str">
            <v>37.19.060</v>
          </cell>
          <cell r="B2085" t="str">
            <v>Transformador de corrente 50-5 A até 150-5 A, janela</v>
          </cell>
          <cell r="C2085" t="str">
            <v>UN</v>
          </cell>
          <cell r="D2085">
            <v>144.25</v>
          </cell>
          <cell r="E2085">
            <v>79.73</v>
          </cell>
          <cell r="F2085">
            <v>223.98</v>
          </cell>
          <cell r="G2085" t="str">
            <v>CDHU 197 (Fev/25)</v>
          </cell>
        </row>
        <row r="2086">
          <cell r="A2086" t="str">
            <v>37.20</v>
          </cell>
          <cell r="B2086" t="str">
            <v>Reparos, conservacoes e complementos - GRUPO 37</v>
          </cell>
          <cell r="C2086"/>
          <cell r="D2086"/>
          <cell r="E2086"/>
          <cell r="F2086"/>
          <cell r="G2086">
            <v>5</v>
          </cell>
        </row>
        <row r="2087">
          <cell r="A2087" t="str">
            <v>37.20.010</v>
          </cell>
          <cell r="B2087" t="str">
            <v>Isolador em epóxi de 1 kV para barramento</v>
          </cell>
          <cell r="C2087" t="str">
            <v>UN</v>
          </cell>
          <cell r="D2087">
            <v>34.380000000000003</v>
          </cell>
          <cell r="E2087">
            <v>7.9</v>
          </cell>
          <cell r="F2087">
            <v>42.28</v>
          </cell>
          <cell r="G2087" t="str">
            <v>CDHU 197 (Fev/25)</v>
          </cell>
        </row>
        <row r="2088">
          <cell r="A2088" t="str">
            <v>37.20.030</v>
          </cell>
          <cell r="B2088" t="str">
            <v>Bloco terminal conector até 65A / 600V, faixa de aplicação até 16 mm²</v>
          </cell>
          <cell r="C2088" t="str">
            <v>UN</v>
          </cell>
          <cell r="D2088">
            <v>40.76</v>
          </cell>
          <cell r="E2088">
            <v>2.63</v>
          </cell>
          <cell r="F2088">
            <v>43.39</v>
          </cell>
          <cell r="G2088" t="str">
            <v>CDHU 197 (Fev/25)</v>
          </cell>
        </row>
        <row r="2089">
          <cell r="A2089" t="str">
            <v>37.20.080</v>
          </cell>
          <cell r="B2089" t="str">
            <v>Barra de neutro e/ou terra</v>
          </cell>
          <cell r="C2089" t="str">
            <v>UN</v>
          </cell>
          <cell r="D2089">
            <v>23.27</v>
          </cell>
          <cell r="E2089">
            <v>7.9</v>
          </cell>
          <cell r="F2089">
            <v>31.17</v>
          </cell>
          <cell r="G2089" t="str">
            <v>CDHU 197 (Fev/25)</v>
          </cell>
        </row>
        <row r="2090">
          <cell r="A2090" t="str">
            <v>37.20.090</v>
          </cell>
          <cell r="B2090" t="str">
            <v>Recolocação de chave seccionadora tripolar de 125 A até 650 A, sem base fusível</v>
          </cell>
          <cell r="C2090" t="str">
            <v>UN</v>
          </cell>
          <cell r="D2090"/>
          <cell r="E2090">
            <v>26.34</v>
          </cell>
          <cell r="F2090">
            <v>26.34</v>
          </cell>
          <cell r="G2090" t="str">
            <v>CDHU 197 (Fev/25)</v>
          </cell>
        </row>
        <row r="2091">
          <cell r="A2091" t="str">
            <v>37.20.100</v>
          </cell>
          <cell r="B2091" t="str">
            <v>Recolocação de fundo de quadro de distribuição, sem componentes</v>
          </cell>
          <cell r="C2091" t="str">
            <v>M2</v>
          </cell>
          <cell r="D2091"/>
          <cell r="E2091">
            <v>37.049999999999997</v>
          </cell>
          <cell r="F2091">
            <v>37.049999999999997</v>
          </cell>
          <cell r="G2091" t="str">
            <v>CDHU 197 (Fev/25)</v>
          </cell>
        </row>
        <row r="2092">
          <cell r="A2092" t="str">
            <v>37.20.110</v>
          </cell>
          <cell r="B2092" t="str">
            <v>Recolocação de quadro de distribuição de sobrepor, sem componentes</v>
          </cell>
          <cell r="C2092" t="str">
            <v>M2</v>
          </cell>
          <cell r="D2092"/>
          <cell r="E2092">
            <v>74.099999999999994</v>
          </cell>
          <cell r="F2092">
            <v>74.099999999999994</v>
          </cell>
          <cell r="G2092" t="str">
            <v>CDHU 197 (Fev/25)</v>
          </cell>
        </row>
        <row r="2093">
          <cell r="A2093" t="str">
            <v>37.20.130</v>
          </cell>
          <cell r="B2093" t="str">
            <v>Banco de medição para transformadores TC/TP, padrão Eletropaulo e/ou Cesp</v>
          </cell>
          <cell r="C2093" t="str">
            <v>UN</v>
          </cell>
          <cell r="D2093">
            <v>1477.2</v>
          </cell>
          <cell r="E2093">
            <v>2.14</v>
          </cell>
          <cell r="F2093">
            <v>1479.34</v>
          </cell>
          <cell r="G2093" t="str">
            <v>CDHU 197 (Fev/25)</v>
          </cell>
        </row>
        <row r="2094">
          <cell r="A2094" t="str">
            <v>37.20.140</v>
          </cell>
          <cell r="B2094" t="str">
            <v>Suporte fixo para transformadores de potencial</v>
          </cell>
          <cell r="C2094" t="str">
            <v>UN</v>
          </cell>
          <cell r="D2094">
            <v>130.97</v>
          </cell>
          <cell r="E2094">
            <v>5.36</v>
          </cell>
          <cell r="F2094">
            <v>136.33000000000001</v>
          </cell>
          <cell r="G2094" t="str">
            <v>CDHU 197 (Fev/25)</v>
          </cell>
        </row>
        <row r="2095">
          <cell r="A2095" t="str">
            <v>37.20.156</v>
          </cell>
          <cell r="B2095" t="str">
            <v>Placa de montagem para quadros em geral, em chapa de aço</v>
          </cell>
          <cell r="C2095" t="str">
            <v>M2</v>
          </cell>
          <cell r="D2095">
            <v>418.9</v>
          </cell>
          <cell r="E2095">
            <v>37.049999999999997</v>
          </cell>
          <cell r="F2095">
            <v>455.95</v>
          </cell>
          <cell r="G2095" t="str">
            <v>CDHU 197 (Fev/25)</v>
          </cell>
        </row>
        <row r="2096">
          <cell r="A2096" t="str">
            <v>37.20.190</v>
          </cell>
          <cell r="B2096" t="str">
            <v>Inversor de frequência para variação de velocidade em motores, potência de 0,25 a 175 cv</v>
          </cell>
          <cell r="C2096" t="str">
            <v>UN</v>
          </cell>
          <cell r="D2096">
            <v>8853.56</v>
          </cell>
          <cell r="E2096">
            <v>59.28</v>
          </cell>
          <cell r="F2096">
            <v>8912.84</v>
          </cell>
          <cell r="G2096" t="str">
            <v>CDHU 197 (Fev/25)</v>
          </cell>
        </row>
        <row r="2097">
          <cell r="A2097" t="str">
            <v>37.20.193</v>
          </cell>
          <cell r="B2097" t="str">
            <v>Inversor de frequência para variação de velocidade em motores, potência de 1,5 a 150 cv</v>
          </cell>
          <cell r="C2097" t="str">
            <v>UN</v>
          </cell>
          <cell r="D2097">
            <v>33488.300000000003</v>
          </cell>
          <cell r="E2097">
            <v>59.28</v>
          </cell>
          <cell r="F2097">
            <v>33547.58</v>
          </cell>
          <cell r="G2097" t="str">
            <v>CDHU 197 (Fev/25)</v>
          </cell>
        </row>
        <row r="2098">
          <cell r="A2098" t="str">
            <v>37.20.210</v>
          </cell>
          <cell r="B2098" t="str">
            <v>Punho de manobra com articulador de acionamento</v>
          </cell>
          <cell r="C2098" t="str">
            <v>UN</v>
          </cell>
          <cell r="D2098">
            <v>668.87</v>
          </cell>
          <cell r="E2098">
            <v>26.34</v>
          </cell>
          <cell r="F2098">
            <v>695.21</v>
          </cell>
          <cell r="G2098" t="str">
            <v>CDHU 197 (Fev/25)</v>
          </cell>
        </row>
        <row r="2099">
          <cell r="A2099" t="str">
            <v>37.21</v>
          </cell>
          <cell r="B2099" t="str">
            <v>Capacitor de potencia</v>
          </cell>
          <cell r="C2099"/>
          <cell r="D2099"/>
          <cell r="E2099"/>
          <cell r="F2099"/>
          <cell r="G2099">
            <v>5</v>
          </cell>
        </row>
        <row r="2100">
          <cell r="A2100" t="str">
            <v>37.21.010</v>
          </cell>
          <cell r="B2100" t="str">
            <v>Capacitor de potência trifásico de 10 kVAr, 220 V/60 Hz, para correção de fator de potência</v>
          </cell>
          <cell r="C2100" t="str">
            <v>UN</v>
          </cell>
          <cell r="D2100">
            <v>1035.92</v>
          </cell>
          <cell r="E2100">
            <v>26.34</v>
          </cell>
          <cell r="F2100">
            <v>1062.26</v>
          </cell>
          <cell r="G2100" t="str">
            <v>CDHU 197 (Fev/25)</v>
          </cell>
        </row>
        <row r="2101">
          <cell r="A2101" t="str">
            <v>37.22</v>
          </cell>
          <cell r="B2101" t="str">
            <v>Transformador de comando</v>
          </cell>
          <cell r="C2101"/>
          <cell r="D2101"/>
          <cell r="E2101"/>
          <cell r="F2101"/>
          <cell r="G2101">
            <v>5</v>
          </cell>
        </row>
        <row r="2102">
          <cell r="A2102" t="str">
            <v>37.22.010</v>
          </cell>
          <cell r="B2102" t="str">
            <v>Transformador monofásico de comando de 200 VA, a seco</v>
          </cell>
          <cell r="C2102" t="str">
            <v>UN</v>
          </cell>
          <cell r="D2102">
            <v>747.67</v>
          </cell>
          <cell r="E2102">
            <v>79.73</v>
          </cell>
          <cell r="F2102">
            <v>827.4</v>
          </cell>
          <cell r="G2102" t="str">
            <v>CDHU 197 (Fev/25)</v>
          </cell>
        </row>
        <row r="2103">
          <cell r="A2103" t="str">
            <v>37.24</v>
          </cell>
          <cell r="B2103" t="str">
            <v>Supressor de surto</v>
          </cell>
          <cell r="C2103"/>
          <cell r="D2103"/>
          <cell r="E2103"/>
          <cell r="F2103"/>
          <cell r="G2103">
            <v>5</v>
          </cell>
        </row>
        <row r="2104">
          <cell r="A2104" t="str">
            <v>37.24.031</v>
          </cell>
          <cell r="B2104" t="str">
            <v>Supressor de surto monofásico, corrente nominal 4 a 11 kA, Imax. de surto 12 até 15 kA</v>
          </cell>
          <cell r="C2104" t="str">
            <v>UN</v>
          </cell>
          <cell r="D2104">
            <v>47.56</v>
          </cell>
          <cell r="E2104">
            <v>29.86</v>
          </cell>
          <cell r="F2104">
            <v>77.42</v>
          </cell>
          <cell r="G2104" t="str">
            <v>CDHU 197 (Fev/25)</v>
          </cell>
        </row>
        <row r="2105">
          <cell r="A2105" t="str">
            <v>37.24.032</v>
          </cell>
          <cell r="B2105" t="str">
            <v>Supressor de surto monofásico, corrente nominal 20 kA, Imax. de surto 50 até 80 kA</v>
          </cell>
          <cell r="C2105" t="str">
            <v>UN</v>
          </cell>
          <cell r="D2105">
            <v>108.53</v>
          </cell>
          <cell r="E2105">
            <v>29.86</v>
          </cell>
          <cell r="F2105">
            <v>138.38999999999999</v>
          </cell>
          <cell r="G2105" t="str">
            <v>CDHU 197 (Fev/25)</v>
          </cell>
        </row>
        <row r="2106">
          <cell r="A2106" t="str">
            <v>37.24.042</v>
          </cell>
          <cell r="B2106" t="str">
            <v>Dispositivo de proteção contra surto, 2 polos, suportabilidade &lt;= 4 kV, Un até 240V/415V, Iimp = 60 kA, curva de ensaio 10/350µs - classe 1</v>
          </cell>
          <cell r="C2106" t="str">
            <v>UN</v>
          </cell>
          <cell r="D2106">
            <v>516.51</v>
          </cell>
          <cell r="E2106">
            <v>33.130000000000003</v>
          </cell>
          <cell r="F2106">
            <v>549.64</v>
          </cell>
          <cell r="G2106" t="str">
            <v>CDHU 197 (Fev/25)</v>
          </cell>
        </row>
        <row r="2107">
          <cell r="A2107" t="str">
            <v>37.24.043</v>
          </cell>
          <cell r="B2107" t="str">
            <v>Dispositivo de proteção contra surto, 4 polos, 3F+N, Un até 240/415V, Iimp= 75 kA (25 kA por fase), curva de ensaio 10/350 µs - classe 1</v>
          </cell>
          <cell r="C2107" t="str">
            <v>UN</v>
          </cell>
          <cell r="D2107">
            <v>7174.58</v>
          </cell>
          <cell r="E2107">
            <v>33.130000000000003</v>
          </cell>
          <cell r="F2107">
            <v>7207.71</v>
          </cell>
          <cell r="G2107" t="str">
            <v>CDHU 197 (Fev/25)</v>
          </cell>
        </row>
        <row r="2108">
          <cell r="A2108" t="str">
            <v>37.24.044</v>
          </cell>
          <cell r="B2108" t="str">
            <v>Dispositivo de proteção contra surto, 4 polos, suportabilidade &lt;= 2,5 kV, 3F+N, Un até 240/415V, curva de ensaio 8/20µs, In=20kA/40kA - classe 2</v>
          </cell>
          <cell r="C2108" t="str">
            <v>UN</v>
          </cell>
          <cell r="D2108">
            <v>2554.81</v>
          </cell>
          <cell r="E2108">
            <v>33.130000000000003</v>
          </cell>
          <cell r="F2108">
            <v>2587.94</v>
          </cell>
          <cell r="G2108" t="str">
            <v>CDHU 197 (Fev/25)</v>
          </cell>
        </row>
        <row r="2109">
          <cell r="A2109" t="str">
            <v>37.24.045</v>
          </cell>
          <cell r="B2109" t="str">
            <v>Dispositivo de proteção contra surto, 2 polos, monobloco, suportabilidade &lt;=1,4kV, F+N / F+F, Un até 240V/264V, curva de ensaio 8/20µs - classe 3</v>
          </cell>
          <cell r="C2109" t="str">
            <v>UN</v>
          </cell>
          <cell r="D2109">
            <v>763.84</v>
          </cell>
          <cell r="E2109">
            <v>33.130000000000003</v>
          </cell>
          <cell r="F2109">
            <v>796.97</v>
          </cell>
          <cell r="G2109" t="str">
            <v>CDHU 197 (Fev/25)</v>
          </cell>
        </row>
        <row r="2110">
          <cell r="A2110" t="str">
            <v>37.25</v>
          </cell>
          <cell r="B2110" t="str">
            <v>Disjuntores.</v>
          </cell>
          <cell r="C2110"/>
          <cell r="D2110"/>
          <cell r="E2110"/>
          <cell r="F2110"/>
          <cell r="G2110">
            <v>5</v>
          </cell>
        </row>
        <row r="2111">
          <cell r="A2111" t="str">
            <v>37.25.090</v>
          </cell>
          <cell r="B2111" t="str">
            <v>Disjuntor em caixa moldada tripolar, térmico e magnético fixos, tensão de isolamento 500/690V, de 10A a 63A</v>
          </cell>
          <cell r="C2111" t="str">
            <v>UN</v>
          </cell>
          <cell r="D2111">
            <v>652.79</v>
          </cell>
          <cell r="E2111">
            <v>86.76</v>
          </cell>
          <cell r="F2111">
            <v>739.55</v>
          </cell>
          <cell r="G2111" t="str">
            <v>CDHU 197 (Fev/25)</v>
          </cell>
        </row>
        <row r="2112">
          <cell r="A2112" t="str">
            <v>37.25.100</v>
          </cell>
          <cell r="B2112" t="str">
            <v>Disjuntor em caixa moldada tripolar, térmico e magnético fixos, tensão de isolamento 480/690V, de 70A até 150A</v>
          </cell>
          <cell r="C2112" t="str">
            <v>UN</v>
          </cell>
          <cell r="D2112">
            <v>443.1</v>
          </cell>
          <cell r="E2112">
            <v>86.76</v>
          </cell>
          <cell r="F2112">
            <v>529.86</v>
          </cell>
          <cell r="G2112" t="str">
            <v>CDHU 197 (Fev/25)</v>
          </cell>
        </row>
        <row r="2113">
          <cell r="A2113" t="str">
            <v>37.25.110</v>
          </cell>
          <cell r="B2113" t="str">
            <v>Disjuntor em caixa moldada tripolar, térmico e magnético fixos, tensão de isolamento 415/690V, de 175A a 250A</v>
          </cell>
          <cell r="C2113" t="str">
            <v>UN</v>
          </cell>
          <cell r="D2113">
            <v>423.14</v>
          </cell>
          <cell r="E2113">
            <v>86.76</v>
          </cell>
          <cell r="F2113">
            <v>509.9</v>
          </cell>
          <cell r="G2113" t="str">
            <v>CDHU 197 (Fev/25)</v>
          </cell>
        </row>
        <row r="2114">
          <cell r="A2114" t="str">
            <v>37.25.200</v>
          </cell>
          <cell r="B2114" t="str">
            <v>Disjuntor em caixa moldada bipolar, térmico e magnético fixos - 480 V, de 10 A a 50 A para 120/240 Vca - 25 KA e para 380/440 Vca - 18 KA</v>
          </cell>
          <cell r="C2114" t="str">
            <v>UN</v>
          </cell>
          <cell r="D2114">
            <v>436.16</v>
          </cell>
          <cell r="E2114">
            <v>86.76</v>
          </cell>
          <cell r="F2114">
            <v>522.91999999999996</v>
          </cell>
          <cell r="G2114" t="str">
            <v>CDHU 197 (Fev/25)</v>
          </cell>
        </row>
        <row r="2115">
          <cell r="A2115" t="str">
            <v>37.25.210</v>
          </cell>
          <cell r="B2115" t="str">
            <v>Disjuntor em caixa moldada bipolar, térmico e magnético fixos - 600 V, de 150 A para 120/240 Vca - 25 KA e para 380/440 Vca - 18 KA</v>
          </cell>
          <cell r="C2115" t="str">
            <v>UN</v>
          </cell>
          <cell r="D2115">
            <v>670.12</v>
          </cell>
          <cell r="E2115">
            <v>86.76</v>
          </cell>
          <cell r="F2115">
            <v>756.88</v>
          </cell>
          <cell r="G2115" t="str">
            <v>CDHU 197 (Fev/25)</v>
          </cell>
        </row>
        <row r="2116">
          <cell r="A2116" t="str">
            <v>37.25.215</v>
          </cell>
          <cell r="B2116" t="str">
            <v>Disjuntor fixo a vácuo de 15 a 17,5 kV, equipado com motorização de fechamento, com relê de proteção</v>
          </cell>
          <cell r="C2116" t="str">
            <v>CJ</v>
          </cell>
          <cell r="D2116">
            <v>55152.63</v>
          </cell>
          <cell r="E2116">
            <v>120.84</v>
          </cell>
          <cell r="F2116">
            <v>55273.47</v>
          </cell>
          <cell r="G2116" t="str">
            <v>CDHU 197 (Fev/25)</v>
          </cell>
        </row>
        <row r="2117">
          <cell r="A2117" t="str">
            <v>38</v>
          </cell>
          <cell r="B2117" t="str">
            <v>TUBULACAO E CONDUTOR PARA ENERGIA ELETRICA E TELEFONIA BASICA</v>
          </cell>
          <cell r="C2117"/>
          <cell r="D2117"/>
          <cell r="E2117"/>
          <cell r="F2117"/>
          <cell r="G2117">
            <v>2</v>
          </cell>
        </row>
        <row r="2118">
          <cell r="A2118" t="str">
            <v>38.01</v>
          </cell>
          <cell r="B2118" t="str">
            <v>Eletroduto em PVC rigido roscavel</v>
          </cell>
          <cell r="C2118"/>
          <cell r="D2118"/>
          <cell r="E2118"/>
          <cell r="F2118"/>
          <cell r="G2118">
            <v>5</v>
          </cell>
        </row>
        <row r="2119">
          <cell r="A2119" t="str">
            <v>38.01.040</v>
          </cell>
          <cell r="B2119" t="str">
            <v>Eletroduto de PVC rígido roscável de 3/4´ - com acessórios</v>
          </cell>
          <cell r="C2119" t="str">
            <v>M</v>
          </cell>
          <cell r="D2119">
            <v>6.69</v>
          </cell>
          <cell r="E2119">
            <v>26.34</v>
          </cell>
          <cell r="F2119">
            <v>33.03</v>
          </cell>
          <cell r="G2119" t="str">
            <v>CDHU 197 (Fev/25)</v>
          </cell>
        </row>
        <row r="2120">
          <cell r="A2120" t="str">
            <v>38.01.060</v>
          </cell>
          <cell r="B2120" t="str">
            <v>Eletroduto de PVC rígido roscável de 1´ - com acessórios</v>
          </cell>
          <cell r="C2120" t="str">
            <v>M</v>
          </cell>
          <cell r="D2120">
            <v>9.89</v>
          </cell>
          <cell r="E2120">
            <v>31.6</v>
          </cell>
          <cell r="F2120">
            <v>41.49</v>
          </cell>
          <cell r="G2120" t="str">
            <v>CDHU 197 (Fev/25)</v>
          </cell>
        </row>
        <row r="2121">
          <cell r="A2121" t="str">
            <v>38.01.080</v>
          </cell>
          <cell r="B2121" t="str">
            <v>Eletroduto de PVC rígido roscável de 1 1/4´ - com acessórios</v>
          </cell>
          <cell r="C2121" t="str">
            <v>M</v>
          </cell>
          <cell r="D2121">
            <v>15.54</v>
          </cell>
          <cell r="E2121">
            <v>36.869999999999997</v>
          </cell>
          <cell r="F2121">
            <v>52.41</v>
          </cell>
          <cell r="G2121" t="str">
            <v>CDHU 197 (Fev/25)</v>
          </cell>
        </row>
        <row r="2122">
          <cell r="A2122" t="str">
            <v>38.01.100</v>
          </cell>
          <cell r="B2122" t="str">
            <v>Eletroduto de PVC rígido roscável de 1 1/2´ - com acessórios</v>
          </cell>
          <cell r="C2122" t="str">
            <v>M</v>
          </cell>
          <cell r="D2122">
            <v>16.61</v>
          </cell>
          <cell r="E2122">
            <v>42.13</v>
          </cell>
          <cell r="F2122">
            <v>58.74</v>
          </cell>
          <cell r="G2122" t="str">
            <v>CDHU 197 (Fev/25)</v>
          </cell>
        </row>
        <row r="2123">
          <cell r="A2123" t="str">
            <v>38.01.120</v>
          </cell>
          <cell r="B2123" t="str">
            <v>Eletroduto de PVC rígido roscável de 2´ - com acessórios</v>
          </cell>
          <cell r="C2123" t="str">
            <v>M</v>
          </cell>
          <cell r="D2123">
            <v>20.32</v>
          </cell>
          <cell r="E2123">
            <v>47.41</v>
          </cell>
          <cell r="F2123">
            <v>67.73</v>
          </cell>
          <cell r="G2123" t="str">
            <v>CDHU 197 (Fev/25)</v>
          </cell>
        </row>
        <row r="2124">
          <cell r="A2124" t="str">
            <v>38.01.140</v>
          </cell>
          <cell r="B2124" t="str">
            <v>Eletroduto de PVC rígido roscável de 2 1/2´ - com acessórios</v>
          </cell>
          <cell r="C2124" t="str">
            <v>M</v>
          </cell>
          <cell r="D2124">
            <v>34.44</v>
          </cell>
          <cell r="E2124">
            <v>52.67</v>
          </cell>
          <cell r="F2124">
            <v>87.11</v>
          </cell>
          <cell r="G2124" t="str">
            <v>CDHU 197 (Fev/25)</v>
          </cell>
        </row>
        <row r="2125">
          <cell r="A2125" t="str">
            <v>38.01.160</v>
          </cell>
          <cell r="B2125" t="str">
            <v>Eletroduto de PVC rígido roscável de 3´ - com acessórios</v>
          </cell>
          <cell r="C2125" t="str">
            <v>M</v>
          </cell>
          <cell r="D2125">
            <v>48.28</v>
          </cell>
          <cell r="E2125">
            <v>57.93</v>
          </cell>
          <cell r="F2125">
            <v>106.21</v>
          </cell>
          <cell r="G2125" t="str">
            <v>CDHU 197 (Fev/25)</v>
          </cell>
        </row>
        <row r="2126">
          <cell r="A2126" t="str">
            <v>38.01.180</v>
          </cell>
          <cell r="B2126" t="str">
            <v>Eletroduto de PVC rígido roscável de 4´ - com acessórios</v>
          </cell>
          <cell r="C2126" t="str">
            <v>M</v>
          </cell>
          <cell r="D2126">
            <v>72.55</v>
          </cell>
          <cell r="E2126">
            <v>68.47</v>
          </cell>
          <cell r="F2126">
            <v>141.02000000000001</v>
          </cell>
          <cell r="G2126" t="str">
            <v>CDHU 197 (Fev/25)</v>
          </cell>
        </row>
        <row r="2127">
          <cell r="A2127" t="str">
            <v>38.04</v>
          </cell>
          <cell r="B2127" t="str">
            <v>Eletroduto rígido em aço carbono galvanizado com acessórios - NBR 13057</v>
          </cell>
          <cell r="C2127"/>
          <cell r="D2127"/>
          <cell r="E2127"/>
          <cell r="F2127"/>
          <cell r="G2127">
            <v>5</v>
          </cell>
        </row>
        <row r="2128">
          <cell r="A2128" t="str">
            <v>38.04.040</v>
          </cell>
          <cell r="B2128" t="str">
            <v>Eletroduto galvanizado conforme NBR13057 -  3/4´ com acessórios</v>
          </cell>
          <cell r="C2128" t="str">
            <v>M</v>
          </cell>
          <cell r="D2128">
            <v>14.62</v>
          </cell>
          <cell r="E2128">
            <v>31.6</v>
          </cell>
          <cell r="F2128">
            <v>46.22</v>
          </cell>
          <cell r="G2128" t="str">
            <v>CDHU 197 (Fev/25)</v>
          </cell>
        </row>
        <row r="2129">
          <cell r="A2129" t="str">
            <v>38.04.060</v>
          </cell>
          <cell r="B2129" t="str">
            <v>Eletroduto galvanizado conforme NBR13057 -  1´ com acessórios</v>
          </cell>
          <cell r="C2129" t="str">
            <v>M</v>
          </cell>
          <cell r="D2129">
            <v>18.170000000000002</v>
          </cell>
          <cell r="E2129">
            <v>36.869999999999997</v>
          </cell>
          <cell r="F2129">
            <v>55.04</v>
          </cell>
          <cell r="G2129" t="str">
            <v>CDHU 197 (Fev/25)</v>
          </cell>
        </row>
        <row r="2130">
          <cell r="A2130" t="str">
            <v>38.04.080</v>
          </cell>
          <cell r="B2130" t="str">
            <v>Eletroduto galvanizado conforme NBR13057 -  1 1/4´ com acessórios</v>
          </cell>
          <cell r="C2130" t="str">
            <v>M</v>
          </cell>
          <cell r="D2130">
            <v>34.07</v>
          </cell>
          <cell r="E2130">
            <v>42.13</v>
          </cell>
          <cell r="F2130">
            <v>76.2</v>
          </cell>
          <cell r="G2130" t="str">
            <v>CDHU 197 (Fev/25)</v>
          </cell>
        </row>
        <row r="2131">
          <cell r="A2131" t="str">
            <v>38.04.100</v>
          </cell>
          <cell r="B2131" t="str">
            <v>Eletroduto galvanizado conforme NBR13057 -  1 1/2´ com acessórios</v>
          </cell>
          <cell r="C2131" t="str">
            <v>M</v>
          </cell>
          <cell r="D2131">
            <v>35.83</v>
          </cell>
          <cell r="E2131">
            <v>47.41</v>
          </cell>
          <cell r="F2131">
            <v>83.24</v>
          </cell>
          <cell r="G2131" t="str">
            <v>CDHU 197 (Fev/25)</v>
          </cell>
        </row>
        <row r="2132">
          <cell r="A2132" t="str">
            <v>38.04.120</v>
          </cell>
          <cell r="B2132" t="str">
            <v>Eletroduto galvanizado conforme NBR13057 -  2´ com acessórios</v>
          </cell>
          <cell r="C2132" t="str">
            <v>M</v>
          </cell>
          <cell r="D2132">
            <v>44.68</v>
          </cell>
          <cell r="E2132">
            <v>52.67</v>
          </cell>
          <cell r="F2132">
            <v>97.35</v>
          </cell>
          <cell r="G2132" t="str">
            <v>CDHU 197 (Fev/25)</v>
          </cell>
        </row>
        <row r="2133">
          <cell r="A2133" t="str">
            <v>38.04.140</v>
          </cell>
          <cell r="B2133" t="str">
            <v>Eletroduto galvanizado conforme NBR13057 -  2 1/2´ com acessórios</v>
          </cell>
          <cell r="C2133" t="str">
            <v>M</v>
          </cell>
          <cell r="D2133">
            <v>62.97</v>
          </cell>
          <cell r="E2133">
            <v>63.21</v>
          </cell>
          <cell r="F2133">
            <v>126.18</v>
          </cell>
          <cell r="G2133" t="str">
            <v>CDHU 197 (Fev/25)</v>
          </cell>
        </row>
        <row r="2134">
          <cell r="A2134" t="str">
            <v>38.04.160</v>
          </cell>
          <cell r="B2134" t="str">
            <v>Eletroduto galvanizado conforme NBR13057 -  3´ com acessórios</v>
          </cell>
          <cell r="C2134" t="str">
            <v>M</v>
          </cell>
          <cell r="D2134">
            <v>75.05</v>
          </cell>
          <cell r="E2134">
            <v>79.010000000000005</v>
          </cell>
          <cell r="F2134">
            <v>154.06</v>
          </cell>
          <cell r="G2134" t="str">
            <v>CDHU 197 (Fev/25)</v>
          </cell>
        </row>
        <row r="2135">
          <cell r="A2135" t="str">
            <v>38.04.180</v>
          </cell>
          <cell r="B2135" t="str">
            <v>Eletroduto galvanizado conforme NBR13057 -  4´ com acessórios</v>
          </cell>
          <cell r="C2135" t="str">
            <v>M</v>
          </cell>
          <cell r="D2135">
            <v>97.86</v>
          </cell>
          <cell r="E2135">
            <v>94.8</v>
          </cell>
          <cell r="F2135">
            <v>192.66</v>
          </cell>
          <cell r="G2135" t="str">
            <v>CDHU 197 (Fev/25)</v>
          </cell>
        </row>
        <row r="2136">
          <cell r="A2136" t="str">
            <v>38.05</v>
          </cell>
          <cell r="B2136" t="str">
            <v>Eletroduto rígido em aço carbono galvanizado com acessórios - NBR 6323</v>
          </cell>
          <cell r="C2136"/>
          <cell r="D2136"/>
          <cell r="E2136"/>
          <cell r="F2136"/>
          <cell r="G2136">
            <v>5</v>
          </cell>
        </row>
        <row r="2137">
          <cell r="A2137" t="str">
            <v>38.05.040</v>
          </cell>
          <cell r="B2137" t="str">
            <v>Eletroduto galvanizado a quente conforme NBR6323 - 3/4´ - com acessórios</v>
          </cell>
          <cell r="C2137" t="str">
            <v>M</v>
          </cell>
          <cell r="D2137">
            <v>19.05</v>
          </cell>
          <cell r="E2137">
            <v>31.6</v>
          </cell>
          <cell r="F2137">
            <v>50.65</v>
          </cell>
          <cell r="G2137" t="str">
            <v>CDHU 197 (Fev/25)</v>
          </cell>
        </row>
        <row r="2138">
          <cell r="A2138" t="str">
            <v>38.05.060</v>
          </cell>
          <cell r="B2138" t="str">
            <v>Eletroduto galvanizado a quente conforme NBR6323 - 1´ - com acessórios</v>
          </cell>
          <cell r="C2138" t="str">
            <v>M</v>
          </cell>
          <cell r="D2138">
            <v>24.38</v>
          </cell>
          <cell r="E2138">
            <v>36.869999999999997</v>
          </cell>
          <cell r="F2138">
            <v>61.25</v>
          </cell>
          <cell r="G2138" t="str">
            <v>CDHU 197 (Fev/25)</v>
          </cell>
        </row>
        <row r="2139">
          <cell r="A2139" t="str">
            <v>38.05.090</v>
          </cell>
          <cell r="B2139" t="str">
            <v>Eletroduto galvanizado a quente conforme NBR6323 - 1 1/4´ com acessórios</v>
          </cell>
          <cell r="C2139" t="str">
            <v>M</v>
          </cell>
          <cell r="D2139">
            <v>38.43</v>
          </cell>
          <cell r="E2139">
            <v>42.13</v>
          </cell>
          <cell r="F2139">
            <v>80.56</v>
          </cell>
          <cell r="G2139" t="str">
            <v>CDHU 197 (Fev/25)</v>
          </cell>
        </row>
        <row r="2140">
          <cell r="A2140" t="str">
            <v>38.05.100</v>
          </cell>
          <cell r="B2140" t="str">
            <v>Eletroduto galvanizado a quente conforme NBR6323 - 1 1/2´ com acessórios</v>
          </cell>
          <cell r="C2140" t="str">
            <v>M</v>
          </cell>
          <cell r="D2140">
            <v>44.54</v>
          </cell>
          <cell r="E2140">
            <v>47.41</v>
          </cell>
          <cell r="F2140">
            <v>91.95</v>
          </cell>
          <cell r="G2140" t="str">
            <v>CDHU 197 (Fev/25)</v>
          </cell>
        </row>
        <row r="2141">
          <cell r="A2141" t="str">
            <v>38.05.120</v>
          </cell>
          <cell r="B2141" t="str">
            <v>Eletroduto galvanizado a quente conforme NBR6323 - 2´ com acessórios</v>
          </cell>
          <cell r="C2141" t="str">
            <v>M</v>
          </cell>
          <cell r="D2141">
            <v>56.35</v>
          </cell>
          <cell r="E2141">
            <v>52.67</v>
          </cell>
          <cell r="F2141">
            <v>109.02</v>
          </cell>
          <cell r="G2141" t="str">
            <v>CDHU 197 (Fev/25)</v>
          </cell>
        </row>
        <row r="2142">
          <cell r="A2142" t="str">
            <v>38.05.140</v>
          </cell>
          <cell r="B2142" t="str">
            <v>Eletroduto galvanizado a quente conforme NBR6323 - 2 1/2´ com acessórios</v>
          </cell>
          <cell r="C2142" t="str">
            <v>M</v>
          </cell>
          <cell r="D2142">
            <v>85.56</v>
          </cell>
          <cell r="E2142">
            <v>63.21</v>
          </cell>
          <cell r="F2142">
            <v>148.77000000000001</v>
          </cell>
          <cell r="G2142" t="str">
            <v>CDHU 197 (Fev/25)</v>
          </cell>
        </row>
        <row r="2143">
          <cell r="A2143" t="str">
            <v>38.05.160</v>
          </cell>
          <cell r="B2143" t="str">
            <v>Eletroduto galvanizado a quente conforme NBR6323 - 3´ com acessórios</v>
          </cell>
          <cell r="C2143" t="str">
            <v>M</v>
          </cell>
          <cell r="D2143">
            <v>103.26</v>
          </cell>
          <cell r="E2143">
            <v>79.010000000000005</v>
          </cell>
          <cell r="F2143">
            <v>182.27</v>
          </cell>
          <cell r="G2143" t="str">
            <v>CDHU 197 (Fev/25)</v>
          </cell>
        </row>
        <row r="2144">
          <cell r="A2144" t="str">
            <v>38.05.180</v>
          </cell>
          <cell r="B2144" t="str">
            <v>Eletroduto galvanizado a quente conforme NBR6323 - 4´ com acessórios</v>
          </cell>
          <cell r="C2144" t="str">
            <v>M</v>
          </cell>
          <cell r="D2144">
            <v>123.25</v>
          </cell>
          <cell r="E2144">
            <v>94.8</v>
          </cell>
          <cell r="F2144">
            <v>218.05</v>
          </cell>
          <cell r="G2144" t="str">
            <v>CDHU 197 (Fev/25)</v>
          </cell>
        </row>
        <row r="2145">
          <cell r="A2145" t="str">
            <v>38.06</v>
          </cell>
          <cell r="B2145" t="str">
            <v>Eletroduto rígido em aço carbono galvanizado por imersão a quente com acessórios – NBR 5598</v>
          </cell>
          <cell r="C2145"/>
          <cell r="D2145"/>
          <cell r="E2145"/>
          <cell r="F2145"/>
          <cell r="G2145">
            <v>5</v>
          </cell>
        </row>
        <row r="2146">
          <cell r="A2146" t="str">
            <v>38.06.020</v>
          </cell>
          <cell r="B2146" t="str">
            <v>Eletroduto galvanizado a quente conforme NBR5598 - 1/2´ com acessórios</v>
          </cell>
          <cell r="C2146" t="str">
            <v>M</v>
          </cell>
          <cell r="D2146">
            <v>18.04</v>
          </cell>
          <cell r="E2146">
            <v>26.34</v>
          </cell>
          <cell r="F2146">
            <v>44.38</v>
          </cell>
          <cell r="G2146" t="str">
            <v>CDHU 197 (Fev/25)</v>
          </cell>
        </row>
        <row r="2147">
          <cell r="A2147" t="str">
            <v>38.06.040</v>
          </cell>
          <cell r="B2147" t="str">
            <v>Eletroduto galvanizado a quente conforme NBR5598 - 3/4´ com acessórios</v>
          </cell>
          <cell r="C2147" t="str">
            <v>M</v>
          </cell>
          <cell r="D2147">
            <v>22.87</v>
          </cell>
          <cell r="E2147">
            <v>31.6</v>
          </cell>
          <cell r="F2147">
            <v>54.47</v>
          </cell>
          <cell r="G2147" t="str">
            <v>CDHU 197 (Fev/25)</v>
          </cell>
        </row>
        <row r="2148">
          <cell r="A2148" t="str">
            <v>38.06.060</v>
          </cell>
          <cell r="B2148" t="str">
            <v>Eletroduto galvanizado a quente conforme NBR5598 - 1´ com acessórios</v>
          </cell>
          <cell r="C2148" t="str">
            <v>M</v>
          </cell>
          <cell r="D2148">
            <v>30.86</v>
          </cell>
          <cell r="E2148">
            <v>36.869999999999997</v>
          </cell>
          <cell r="F2148">
            <v>67.73</v>
          </cell>
          <cell r="G2148" t="str">
            <v>CDHU 197 (Fev/25)</v>
          </cell>
        </row>
        <row r="2149">
          <cell r="A2149" t="str">
            <v>38.06.080</v>
          </cell>
          <cell r="B2149" t="str">
            <v>Eletroduto galvanizado a quente conforme NBR5598 - 1 1/4´ com acessórios</v>
          </cell>
          <cell r="C2149" t="str">
            <v>M</v>
          </cell>
          <cell r="D2149">
            <v>41.98</v>
          </cell>
          <cell r="E2149">
            <v>42.13</v>
          </cell>
          <cell r="F2149">
            <v>84.11</v>
          </cell>
          <cell r="G2149" t="str">
            <v>CDHU 197 (Fev/25)</v>
          </cell>
        </row>
        <row r="2150">
          <cell r="A2150" t="str">
            <v>38.06.100</v>
          </cell>
          <cell r="B2150" t="str">
            <v>Eletroduto galvanizado a quente conforme NBR5598 - 1 1/2´ com acessórios</v>
          </cell>
          <cell r="C2150" t="str">
            <v>M</v>
          </cell>
          <cell r="D2150">
            <v>52.23</v>
          </cell>
          <cell r="E2150">
            <v>47.41</v>
          </cell>
          <cell r="F2150">
            <v>99.64</v>
          </cell>
          <cell r="G2150" t="str">
            <v>CDHU 197 (Fev/25)</v>
          </cell>
        </row>
        <row r="2151">
          <cell r="A2151" t="str">
            <v>38.06.120</v>
          </cell>
          <cell r="B2151" t="str">
            <v>Eletroduto galvanizado a quente conforme NBR5598 - 2´ com acessórios</v>
          </cell>
          <cell r="C2151" t="str">
            <v>M</v>
          </cell>
          <cell r="D2151">
            <v>65.53</v>
          </cell>
          <cell r="E2151">
            <v>52.67</v>
          </cell>
          <cell r="F2151">
            <v>118.2</v>
          </cell>
          <cell r="G2151" t="str">
            <v>CDHU 197 (Fev/25)</v>
          </cell>
        </row>
        <row r="2152">
          <cell r="A2152" t="str">
            <v>38.06.140</v>
          </cell>
          <cell r="B2152" t="str">
            <v>Eletroduto galvanizado a quente conforme NBR5598 - 2 1/2´ com acessórios</v>
          </cell>
          <cell r="C2152" t="str">
            <v>M</v>
          </cell>
          <cell r="D2152">
            <v>97.44</v>
          </cell>
          <cell r="E2152">
            <v>63.21</v>
          </cell>
          <cell r="F2152">
            <v>160.65</v>
          </cell>
          <cell r="G2152" t="str">
            <v>CDHU 197 (Fev/25)</v>
          </cell>
        </row>
        <row r="2153">
          <cell r="A2153" t="str">
            <v>38.06.160</v>
          </cell>
          <cell r="B2153" t="str">
            <v>Eletroduto galvanizado a quente conforme NBR5598 - 3´ com acessórios</v>
          </cell>
          <cell r="C2153" t="str">
            <v>M</v>
          </cell>
          <cell r="D2153">
            <v>118.02</v>
          </cell>
          <cell r="E2153">
            <v>79.010000000000005</v>
          </cell>
          <cell r="F2153">
            <v>197.03</v>
          </cell>
          <cell r="G2153" t="str">
            <v>CDHU 197 (Fev/25)</v>
          </cell>
        </row>
        <row r="2154">
          <cell r="A2154" t="str">
            <v>38.06.180</v>
          </cell>
          <cell r="B2154" t="str">
            <v>Eletroduto galvanizado a quente conforme NBR5598 - 4´ com acessórios</v>
          </cell>
          <cell r="C2154" t="str">
            <v>M</v>
          </cell>
          <cell r="D2154">
            <v>170.35</v>
          </cell>
          <cell r="E2154">
            <v>94.8</v>
          </cell>
          <cell r="F2154">
            <v>265.14999999999998</v>
          </cell>
          <cell r="G2154" t="str">
            <v>CDHU 197 (Fev/25)</v>
          </cell>
        </row>
        <row r="2155">
          <cell r="A2155" t="str">
            <v>38.07</v>
          </cell>
          <cell r="B2155" t="str">
            <v>Canaleta, perfilado e acessorios</v>
          </cell>
          <cell r="C2155"/>
          <cell r="D2155"/>
          <cell r="E2155"/>
          <cell r="F2155"/>
          <cell r="G2155">
            <v>5</v>
          </cell>
        </row>
        <row r="2156">
          <cell r="A2156" t="str">
            <v>38.07.030</v>
          </cell>
          <cell r="B2156" t="str">
            <v>Grampo tipo ´C´ diâmetro 3/8`, com balancim tamanho grande</v>
          </cell>
          <cell r="C2156" t="str">
            <v>CJ</v>
          </cell>
          <cell r="D2156">
            <v>7.43</v>
          </cell>
          <cell r="E2156">
            <v>13.17</v>
          </cell>
          <cell r="F2156">
            <v>20.6</v>
          </cell>
          <cell r="G2156" t="str">
            <v>CDHU 197 (Fev/25)</v>
          </cell>
        </row>
        <row r="2157">
          <cell r="A2157" t="str">
            <v>38.07.050</v>
          </cell>
          <cell r="B2157" t="str">
            <v>Tampa de pressão para perfilado de 38 x 38 mm</v>
          </cell>
          <cell r="C2157" t="str">
            <v>M</v>
          </cell>
          <cell r="D2157">
            <v>6.27</v>
          </cell>
          <cell r="E2157">
            <v>2.63</v>
          </cell>
          <cell r="F2157">
            <v>8.9</v>
          </cell>
          <cell r="G2157" t="str">
            <v>CDHU 197 (Fev/25)</v>
          </cell>
        </row>
        <row r="2158">
          <cell r="A2158" t="str">
            <v>38.07.120</v>
          </cell>
          <cell r="B2158" t="str">
            <v>Saída final, diâmetro de 3/4´</v>
          </cell>
          <cell r="C2158" t="str">
            <v>UN</v>
          </cell>
          <cell r="D2158">
            <v>0.59</v>
          </cell>
          <cell r="E2158">
            <v>7.9</v>
          </cell>
          <cell r="F2158">
            <v>8.49</v>
          </cell>
          <cell r="G2158" t="str">
            <v>CDHU 197 (Fev/25)</v>
          </cell>
        </row>
        <row r="2159">
          <cell r="A2159" t="str">
            <v>38.07.130</v>
          </cell>
          <cell r="B2159" t="str">
            <v>Saída lateral simples, diâmetro de 3/4´</v>
          </cell>
          <cell r="C2159" t="str">
            <v>UN</v>
          </cell>
          <cell r="D2159">
            <v>2.17</v>
          </cell>
          <cell r="E2159">
            <v>9.4600000000000009</v>
          </cell>
          <cell r="F2159">
            <v>11.63</v>
          </cell>
          <cell r="G2159" t="str">
            <v>CDHU 197 (Fev/25)</v>
          </cell>
        </row>
        <row r="2160">
          <cell r="A2160" t="str">
            <v>38.07.134</v>
          </cell>
          <cell r="B2160" t="str">
            <v>Saída lateral simples, diâmetro de 1´</v>
          </cell>
          <cell r="C2160" t="str">
            <v>UN</v>
          </cell>
          <cell r="D2160">
            <v>2.17</v>
          </cell>
          <cell r="E2160">
            <v>9.4600000000000009</v>
          </cell>
          <cell r="F2160">
            <v>11.63</v>
          </cell>
          <cell r="G2160" t="str">
            <v>CDHU 197 (Fev/25)</v>
          </cell>
        </row>
        <row r="2161">
          <cell r="A2161" t="str">
            <v>38.07.140</v>
          </cell>
          <cell r="B2161" t="str">
            <v>Saída superior, diâmetro de 3/4´</v>
          </cell>
          <cell r="C2161" t="str">
            <v>UN</v>
          </cell>
          <cell r="D2161">
            <v>2.34</v>
          </cell>
          <cell r="E2161">
            <v>7.9</v>
          </cell>
          <cell r="F2161">
            <v>10.24</v>
          </cell>
          <cell r="G2161" t="str">
            <v>CDHU 197 (Fev/25)</v>
          </cell>
        </row>
        <row r="2162">
          <cell r="A2162" t="str">
            <v>38.07.172</v>
          </cell>
          <cell r="B2162" t="str">
            <v>Canaleta em PVC de 20 x 12 mm, inclusive acessórios</v>
          </cell>
          <cell r="C2162" t="str">
            <v>M</v>
          </cell>
          <cell r="D2162">
            <v>8.84</v>
          </cell>
          <cell r="E2162">
            <v>15.8</v>
          </cell>
          <cell r="F2162">
            <v>24.64</v>
          </cell>
          <cell r="G2162" t="str">
            <v>CDHU 197 (Fev/25)</v>
          </cell>
        </row>
        <row r="2163">
          <cell r="A2163" t="str">
            <v>38.07.200</v>
          </cell>
          <cell r="B2163" t="str">
            <v>Vergalhão com rosca, porca e arruela de diâmetro 3/8´ (tirante)</v>
          </cell>
          <cell r="C2163" t="str">
            <v>M</v>
          </cell>
          <cell r="D2163">
            <v>9.49</v>
          </cell>
          <cell r="E2163">
            <v>7.41</v>
          </cell>
          <cell r="F2163">
            <v>16.899999999999999</v>
          </cell>
          <cell r="G2163" t="str">
            <v>CDHU 197 (Fev/25)</v>
          </cell>
        </row>
        <row r="2164">
          <cell r="A2164" t="str">
            <v>38.07.210</v>
          </cell>
          <cell r="B2164" t="str">
            <v>Vergalhão com rosca, porca e arruela de diâmetro 1/4´ (tirante)</v>
          </cell>
          <cell r="C2164" t="str">
            <v>M</v>
          </cell>
          <cell r="D2164">
            <v>4.53</v>
          </cell>
          <cell r="E2164">
            <v>7.41</v>
          </cell>
          <cell r="F2164">
            <v>11.94</v>
          </cell>
          <cell r="G2164" t="str">
            <v>CDHU 197 (Fev/25)</v>
          </cell>
        </row>
        <row r="2165">
          <cell r="A2165" t="str">
            <v>38.07.216</v>
          </cell>
          <cell r="B2165" t="str">
            <v>Vergalhão com rosca, porca e arruela de diâmetro 5/16´ (tirante)</v>
          </cell>
          <cell r="C2165" t="str">
            <v>M</v>
          </cell>
          <cell r="D2165">
            <v>7.81</v>
          </cell>
          <cell r="E2165">
            <v>7.41</v>
          </cell>
          <cell r="F2165">
            <v>15.22</v>
          </cell>
          <cell r="G2165" t="str">
            <v>CDHU 197 (Fev/25)</v>
          </cell>
        </row>
        <row r="2166">
          <cell r="A2166" t="str">
            <v>38.07.300</v>
          </cell>
          <cell r="B2166" t="str">
            <v>Perfilado perfurado 38 x 38 mm em chapa 14 pré-zincada, com acessórios</v>
          </cell>
          <cell r="C2166" t="str">
            <v>M</v>
          </cell>
          <cell r="D2166">
            <v>32.909999999999997</v>
          </cell>
          <cell r="E2166">
            <v>13.17</v>
          </cell>
          <cell r="F2166">
            <v>46.08</v>
          </cell>
          <cell r="G2166" t="str">
            <v>CDHU 197 (Fev/25)</v>
          </cell>
        </row>
        <row r="2167">
          <cell r="A2167" t="str">
            <v>38.07.310</v>
          </cell>
          <cell r="B2167" t="str">
            <v>Perfilado perfurado 38 x 76 mm em chapa 14 pré-zincada, com acessórios</v>
          </cell>
          <cell r="C2167" t="str">
            <v>M</v>
          </cell>
          <cell r="D2167">
            <v>55.06</v>
          </cell>
          <cell r="E2167">
            <v>13.17</v>
          </cell>
          <cell r="F2167">
            <v>68.23</v>
          </cell>
          <cell r="G2167" t="str">
            <v>CDHU 197 (Fev/25)</v>
          </cell>
        </row>
        <row r="2168">
          <cell r="A2168" t="str">
            <v>38.07.340</v>
          </cell>
          <cell r="B2168" t="str">
            <v>Perfilado liso 38 x 38 mm - com acessórios</v>
          </cell>
          <cell r="C2168" t="str">
            <v>M</v>
          </cell>
          <cell r="D2168">
            <v>35.96</v>
          </cell>
          <cell r="E2168">
            <v>13.17</v>
          </cell>
          <cell r="F2168">
            <v>49.13</v>
          </cell>
          <cell r="G2168" t="str">
            <v>CDHU 197 (Fev/25)</v>
          </cell>
        </row>
        <row r="2169">
          <cell r="A2169" t="str">
            <v>38.07.700</v>
          </cell>
          <cell r="B2169" t="str">
            <v>Canaleta aparente com tampa em PVC, autoextinguível, de 85 x 35 mm, com acessórios</v>
          </cell>
          <cell r="C2169" t="str">
            <v>M</v>
          </cell>
          <cell r="D2169">
            <v>56.69</v>
          </cell>
          <cell r="E2169">
            <v>15.8</v>
          </cell>
          <cell r="F2169">
            <v>72.489999999999995</v>
          </cell>
          <cell r="G2169" t="str">
            <v>CDHU 197 (Fev/25)</v>
          </cell>
        </row>
        <row r="2170">
          <cell r="A2170" t="str">
            <v>38.07.710</v>
          </cell>
          <cell r="B2170" t="str">
            <v>Canaleta aparente com duas tampas em PVC, autoextinguível, de 120 x 35 mm, com acessórios</v>
          </cell>
          <cell r="C2170" t="str">
            <v>M</v>
          </cell>
          <cell r="D2170">
            <v>90.05</v>
          </cell>
          <cell r="E2170">
            <v>18.43</v>
          </cell>
          <cell r="F2170">
            <v>108.48</v>
          </cell>
          <cell r="G2170" t="str">
            <v>CDHU 197 (Fev/25)</v>
          </cell>
        </row>
        <row r="2171">
          <cell r="A2171" t="str">
            <v>38.07.720</v>
          </cell>
          <cell r="B2171" t="str">
            <v>Canaleta aparente com duas tampas em PVC, autoextinguível, de 120 x 60 mm, com acessórios</v>
          </cell>
          <cell r="C2171" t="str">
            <v>M</v>
          </cell>
          <cell r="D2171">
            <v>111.2</v>
          </cell>
          <cell r="E2171">
            <v>21.07</v>
          </cell>
          <cell r="F2171">
            <v>132.27000000000001</v>
          </cell>
          <cell r="G2171" t="str">
            <v>CDHU 197 (Fev/25)</v>
          </cell>
        </row>
        <row r="2172">
          <cell r="A2172" t="str">
            <v>38.07.730</v>
          </cell>
          <cell r="B2172" t="str">
            <v>Suporte com furos de tomada em PVC de 60 x 35 x 150 mm, para canaleta aparente</v>
          </cell>
          <cell r="C2172" t="str">
            <v>UN</v>
          </cell>
          <cell r="D2172">
            <v>8.8800000000000008</v>
          </cell>
          <cell r="E2172">
            <v>2.14</v>
          </cell>
          <cell r="F2172">
            <v>11.02</v>
          </cell>
          <cell r="G2172" t="str">
            <v>CDHU 197 (Fev/25)</v>
          </cell>
        </row>
        <row r="2173">
          <cell r="A2173" t="str">
            <v>38.07.740</v>
          </cell>
          <cell r="B2173" t="str">
            <v>Suporte com furos de tomada em PVC de 85 x 35 x 150 mm, para canaleta aparente</v>
          </cell>
          <cell r="C2173" t="str">
            <v>UN</v>
          </cell>
          <cell r="D2173">
            <v>10.74</v>
          </cell>
          <cell r="E2173">
            <v>2.14</v>
          </cell>
          <cell r="F2173">
            <v>12.88</v>
          </cell>
          <cell r="G2173" t="str">
            <v>CDHU 197 (Fev/25)</v>
          </cell>
        </row>
        <row r="2174">
          <cell r="A2174" t="str">
            <v>38.07.750</v>
          </cell>
          <cell r="B2174" t="str">
            <v>Suporte com furos de tomada em PVC de 60 x 60 x 150 mm, para canaleta aparente</v>
          </cell>
          <cell r="C2174" t="str">
            <v>UN</v>
          </cell>
          <cell r="D2174">
            <v>9.9700000000000006</v>
          </cell>
          <cell r="E2174">
            <v>2.14</v>
          </cell>
          <cell r="F2174">
            <v>12.11</v>
          </cell>
          <cell r="G2174" t="str">
            <v>CDHU 197 (Fev/25)</v>
          </cell>
        </row>
        <row r="2175">
          <cell r="A2175" t="str">
            <v>38.07.800</v>
          </cell>
          <cell r="B2175" t="str">
            <v>Gancho longo em chapa aço zincado para fixação de luminária</v>
          </cell>
          <cell r="C2175" t="str">
            <v>UN</v>
          </cell>
          <cell r="D2175">
            <v>2.85</v>
          </cell>
          <cell r="E2175">
            <v>5.26</v>
          </cell>
          <cell r="F2175">
            <v>8.11</v>
          </cell>
          <cell r="G2175" t="str">
            <v>CDHU 197 (Fev/25)</v>
          </cell>
        </row>
        <row r="2176">
          <cell r="A2176" t="str">
            <v>38.07.801</v>
          </cell>
          <cell r="B2176" t="str">
            <v>Sapata externa com 4 furos, 38 x 38 mm</v>
          </cell>
          <cell r="C2176" t="str">
            <v>UN</v>
          </cell>
          <cell r="D2176">
            <v>8.73</v>
          </cell>
          <cell r="E2176">
            <v>5.26</v>
          </cell>
          <cell r="F2176">
            <v>13.99</v>
          </cell>
          <cell r="G2176" t="str">
            <v>CDHU 197 (Fev/25)</v>
          </cell>
        </row>
        <row r="2177">
          <cell r="A2177" t="str">
            <v>38.10</v>
          </cell>
          <cell r="B2177" t="str">
            <v>Duto fechado de piso e acessorios</v>
          </cell>
          <cell r="C2177"/>
          <cell r="D2177"/>
          <cell r="E2177"/>
          <cell r="F2177"/>
          <cell r="G2177">
            <v>5</v>
          </cell>
        </row>
        <row r="2178">
          <cell r="A2178" t="str">
            <v>38.10.010</v>
          </cell>
          <cell r="B2178" t="str">
            <v>Duto de piso liso em aço, medindo 2 x 25 x 70 mm, com acessórios</v>
          </cell>
          <cell r="C2178" t="str">
            <v>M</v>
          </cell>
          <cell r="D2178">
            <v>59.45</v>
          </cell>
          <cell r="E2178">
            <v>15.8</v>
          </cell>
          <cell r="F2178">
            <v>75.25</v>
          </cell>
          <cell r="G2178" t="str">
            <v>CDHU 197 (Fev/25)</v>
          </cell>
        </row>
        <row r="2179">
          <cell r="A2179" t="str">
            <v>38.10.020</v>
          </cell>
          <cell r="B2179" t="str">
            <v>Duto de piso liso em aço, medindo 3 x 25 x 70 mm, com acessórios</v>
          </cell>
          <cell r="C2179" t="str">
            <v>M</v>
          </cell>
          <cell r="D2179">
            <v>82.53</v>
          </cell>
          <cell r="E2179">
            <v>15.8</v>
          </cell>
          <cell r="F2179">
            <v>98.33</v>
          </cell>
          <cell r="G2179" t="str">
            <v>CDHU 197 (Fev/25)</v>
          </cell>
        </row>
        <row r="2180">
          <cell r="A2180" t="str">
            <v>38.10.024</v>
          </cell>
          <cell r="B2180" t="str">
            <v>Caixa de derivação ou passagem, para cruzamento de duto, medindo 4 x 25 x 70 mm, sem cruzadora</v>
          </cell>
          <cell r="C2180" t="str">
            <v>UN</v>
          </cell>
          <cell r="D2180">
            <v>48.56</v>
          </cell>
          <cell r="E2180">
            <v>16.32</v>
          </cell>
          <cell r="F2180">
            <v>64.88</v>
          </cell>
          <cell r="G2180" t="str">
            <v>CDHU 197 (Fev/25)</v>
          </cell>
        </row>
        <row r="2181">
          <cell r="A2181" t="str">
            <v>38.10.026</v>
          </cell>
          <cell r="B2181" t="str">
            <v>Caixa de derivação ou passagem, para cruzamento de duto, medindo 12 x 25 x 70 mm, com cruzadora</v>
          </cell>
          <cell r="C2181" t="str">
            <v>UN</v>
          </cell>
          <cell r="D2181">
            <v>139.32</v>
          </cell>
          <cell r="E2181">
            <v>31.6</v>
          </cell>
          <cell r="F2181">
            <v>170.92</v>
          </cell>
          <cell r="G2181" t="str">
            <v>CDHU 197 (Fev/25)</v>
          </cell>
        </row>
        <row r="2182">
          <cell r="A2182" t="str">
            <v>38.10.030</v>
          </cell>
          <cell r="B2182" t="str">
            <v>Caixa de derivação ou passagem, para cruzamento de duto, medindo 16 x 25 x 70 mm, com cruzadora</v>
          </cell>
          <cell r="C2182" t="str">
            <v>UN</v>
          </cell>
          <cell r="D2182">
            <v>202.67</v>
          </cell>
          <cell r="E2182">
            <v>31.6</v>
          </cell>
          <cell r="F2182">
            <v>234.27</v>
          </cell>
          <cell r="G2182" t="str">
            <v>CDHU 197 (Fev/25)</v>
          </cell>
        </row>
        <row r="2183">
          <cell r="A2183" t="str">
            <v>38.10.060</v>
          </cell>
          <cell r="B2183" t="str">
            <v>Caixa de tomada e tampa basculante com rebaixo de 2 x (25 x 70 mm)</v>
          </cell>
          <cell r="C2183" t="str">
            <v>UN</v>
          </cell>
          <cell r="D2183">
            <v>236.55</v>
          </cell>
          <cell r="E2183">
            <v>10.050000000000001</v>
          </cell>
          <cell r="F2183">
            <v>246.6</v>
          </cell>
          <cell r="G2183" t="str">
            <v>CDHU 197 (Fev/25)</v>
          </cell>
        </row>
        <row r="2184">
          <cell r="A2184" t="str">
            <v>38.10.070</v>
          </cell>
          <cell r="B2184" t="str">
            <v>Caixa de tomada e tampa basculante com rebaixo de 3 x (25 x 70 mm)</v>
          </cell>
          <cell r="C2184" t="str">
            <v>UN</v>
          </cell>
          <cell r="D2184">
            <v>284.52999999999997</v>
          </cell>
          <cell r="E2184">
            <v>10.050000000000001</v>
          </cell>
          <cell r="F2184">
            <v>294.58</v>
          </cell>
          <cell r="G2184" t="str">
            <v>CDHU 197 (Fev/25)</v>
          </cell>
        </row>
        <row r="2185">
          <cell r="A2185" t="str">
            <v>38.10.080</v>
          </cell>
          <cell r="B2185" t="str">
            <v>Caixa de tomada e tampa basculante com rebaixo de 4 x (25 x 70 mm)</v>
          </cell>
          <cell r="C2185" t="str">
            <v>UN</v>
          </cell>
          <cell r="D2185">
            <v>455.21</v>
          </cell>
          <cell r="E2185">
            <v>10.050000000000001</v>
          </cell>
          <cell r="F2185">
            <v>465.26</v>
          </cell>
          <cell r="G2185" t="str">
            <v>CDHU 197 (Fev/25)</v>
          </cell>
        </row>
        <row r="2186">
          <cell r="A2186" t="str">
            <v>38.10.090</v>
          </cell>
          <cell r="B2186" t="str">
            <v>Suporte de tomada para caixas com 2, 3 ou 4 vias</v>
          </cell>
          <cell r="C2186" t="str">
            <v>UN</v>
          </cell>
          <cell r="D2186">
            <v>8.4600000000000009</v>
          </cell>
          <cell r="E2186">
            <v>1.07</v>
          </cell>
          <cell r="F2186">
            <v>9.5299999999999994</v>
          </cell>
          <cell r="G2186" t="str">
            <v>CDHU 197 (Fev/25)</v>
          </cell>
        </row>
        <row r="2187">
          <cell r="A2187" t="str">
            <v>38.12</v>
          </cell>
          <cell r="B2187" t="str">
            <v>Leitos e acessorios</v>
          </cell>
          <cell r="C2187"/>
          <cell r="D2187"/>
          <cell r="E2187"/>
          <cell r="F2187"/>
          <cell r="G2187">
            <v>5</v>
          </cell>
        </row>
        <row r="2188">
          <cell r="A2188" t="str">
            <v>38.12.086</v>
          </cell>
          <cell r="B2188" t="str">
            <v>Leito para cabos, tipo pesado, em aço galvanizado de 300 x 100 mm - com acessórios</v>
          </cell>
          <cell r="C2188" t="str">
            <v>M</v>
          </cell>
          <cell r="D2188">
            <v>210.99</v>
          </cell>
          <cell r="E2188">
            <v>15.8</v>
          </cell>
          <cell r="F2188">
            <v>226.79</v>
          </cell>
          <cell r="G2188" t="str">
            <v>CDHU 197 (Fev/25)</v>
          </cell>
        </row>
        <row r="2189">
          <cell r="A2189" t="str">
            <v>38.12.090</v>
          </cell>
          <cell r="B2189" t="str">
            <v>Leito para cabos, tipo pesado, em aço galvanizado de 400 x 100 mm - com acessórios</v>
          </cell>
          <cell r="C2189" t="str">
            <v>M</v>
          </cell>
          <cell r="D2189">
            <v>326.45</v>
          </cell>
          <cell r="E2189">
            <v>15.8</v>
          </cell>
          <cell r="F2189">
            <v>342.25</v>
          </cell>
          <cell r="G2189" t="str">
            <v>CDHU 197 (Fev/25)</v>
          </cell>
        </row>
        <row r="2190">
          <cell r="A2190" t="str">
            <v>38.12.100</v>
          </cell>
          <cell r="B2190" t="str">
            <v>Leito para cabos, tipo pesado, em aço galvanizado de 600 x 100 mm - com acessórios</v>
          </cell>
          <cell r="C2190" t="str">
            <v>M</v>
          </cell>
          <cell r="D2190">
            <v>386.25</v>
          </cell>
          <cell r="E2190">
            <v>15.8</v>
          </cell>
          <cell r="F2190">
            <v>402.05</v>
          </cell>
          <cell r="G2190" t="str">
            <v>CDHU 197 (Fev/25)</v>
          </cell>
        </row>
        <row r="2191">
          <cell r="A2191" t="str">
            <v>38.12.120</v>
          </cell>
          <cell r="B2191" t="str">
            <v>Leito para cabos, tipo pesado, em aço galvanizado de 500 x 100 mm - com acessórios</v>
          </cell>
          <cell r="C2191" t="str">
            <v>M</v>
          </cell>
          <cell r="D2191">
            <v>352.89</v>
          </cell>
          <cell r="E2191">
            <v>15.8</v>
          </cell>
          <cell r="F2191">
            <v>368.69</v>
          </cell>
          <cell r="G2191" t="str">
            <v>CDHU 197 (Fev/25)</v>
          </cell>
        </row>
        <row r="2192">
          <cell r="A2192" t="str">
            <v>38.12.130</v>
          </cell>
          <cell r="B2192" t="str">
            <v>Leito para cabos, tipo pesado, em aço galvanizado de 800 x 100 mm - com acessórios</v>
          </cell>
          <cell r="C2192" t="str">
            <v>M</v>
          </cell>
          <cell r="D2192">
            <v>447.79</v>
          </cell>
          <cell r="E2192">
            <v>15.8</v>
          </cell>
          <cell r="F2192">
            <v>463.59</v>
          </cell>
          <cell r="G2192" t="str">
            <v>CDHU 197 (Fev/25)</v>
          </cell>
        </row>
        <row r="2193">
          <cell r="A2193" t="str">
            <v>38.13</v>
          </cell>
          <cell r="B2193" t="str">
            <v>Eletroduto em polietileno de alta densidade</v>
          </cell>
          <cell r="C2193"/>
          <cell r="D2193"/>
          <cell r="E2193"/>
          <cell r="F2193"/>
          <cell r="G2193">
            <v>5</v>
          </cell>
        </row>
        <row r="2194">
          <cell r="A2194" t="str">
            <v>38.13.010</v>
          </cell>
          <cell r="B2194" t="str">
            <v>Eletroduto corrugado em polietileno de alta densidade, DN= 30 mm, com acessórios</v>
          </cell>
          <cell r="C2194" t="str">
            <v>M</v>
          </cell>
          <cell r="D2194">
            <v>5.07</v>
          </cell>
          <cell r="E2194">
            <v>2.11</v>
          </cell>
          <cell r="F2194">
            <v>7.18</v>
          </cell>
          <cell r="G2194" t="str">
            <v>CDHU 197 (Fev/25)</v>
          </cell>
        </row>
        <row r="2195">
          <cell r="A2195" t="str">
            <v>38.13.016</v>
          </cell>
          <cell r="B2195" t="str">
            <v>Eletroduto corrugado em polietileno de alta densidade, DN= 40 mm, com acessórios</v>
          </cell>
          <cell r="C2195" t="str">
            <v>M</v>
          </cell>
          <cell r="D2195">
            <v>5.91</v>
          </cell>
          <cell r="E2195">
            <v>2.11</v>
          </cell>
          <cell r="F2195">
            <v>8.02</v>
          </cell>
          <cell r="G2195" t="str">
            <v>CDHU 197 (Fev/25)</v>
          </cell>
        </row>
        <row r="2196">
          <cell r="A2196" t="str">
            <v>38.13.020</v>
          </cell>
          <cell r="B2196" t="str">
            <v>Eletroduto corrugado em polietileno de alta densidade, DN= 50 mm, com acessórios</v>
          </cell>
          <cell r="C2196" t="str">
            <v>M</v>
          </cell>
          <cell r="D2196">
            <v>9.33</v>
          </cell>
          <cell r="E2196">
            <v>2.11</v>
          </cell>
          <cell r="F2196">
            <v>11.44</v>
          </cell>
          <cell r="G2196" t="str">
            <v>CDHU 197 (Fev/25)</v>
          </cell>
        </row>
        <row r="2197">
          <cell r="A2197" t="str">
            <v>38.13.030</v>
          </cell>
          <cell r="B2197" t="str">
            <v>Eletroduto corrugado em polietileno de alta densidade, DN= 75 mm, com acessórios</v>
          </cell>
          <cell r="C2197" t="str">
            <v>M</v>
          </cell>
          <cell r="D2197">
            <v>14.02</v>
          </cell>
          <cell r="E2197">
            <v>2.11</v>
          </cell>
          <cell r="F2197">
            <v>16.13</v>
          </cell>
          <cell r="G2197" t="str">
            <v>CDHU 197 (Fev/25)</v>
          </cell>
        </row>
        <row r="2198">
          <cell r="A2198" t="str">
            <v>38.13.040</v>
          </cell>
          <cell r="B2198" t="str">
            <v>Eletroduto corrugado em polietileno de alta densidade, DN= 100 mm, com acessórios</v>
          </cell>
          <cell r="C2198" t="str">
            <v>M</v>
          </cell>
          <cell r="D2198">
            <v>20.82</v>
          </cell>
          <cell r="E2198">
            <v>2.11</v>
          </cell>
          <cell r="F2198">
            <v>22.93</v>
          </cell>
          <cell r="G2198" t="str">
            <v>CDHU 197 (Fev/25)</v>
          </cell>
        </row>
        <row r="2199">
          <cell r="A2199" t="str">
            <v>38.13.050</v>
          </cell>
          <cell r="B2199" t="str">
            <v>Eletroduto corrugado em polietileno de alta densidade, DN= 125 mm, com acessórios</v>
          </cell>
          <cell r="C2199" t="str">
            <v>M</v>
          </cell>
          <cell r="D2199">
            <v>25.5</v>
          </cell>
          <cell r="E2199">
            <v>2.11</v>
          </cell>
          <cell r="F2199">
            <v>27.61</v>
          </cell>
          <cell r="G2199" t="str">
            <v>CDHU 197 (Fev/25)</v>
          </cell>
        </row>
        <row r="2200">
          <cell r="A2200" t="str">
            <v>38.13.060</v>
          </cell>
          <cell r="B2200" t="str">
            <v>Eletroduto corrugado em polietileno de alta densidade, DN= 150 mm, com acessórios</v>
          </cell>
          <cell r="C2200" t="str">
            <v>M</v>
          </cell>
          <cell r="D2200">
            <v>44.98</v>
          </cell>
          <cell r="E2200">
            <v>2.11</v>
          </cell>
          <cell r="F2200">
            <v>47.09</v>
          </cell>
          <cell r="G2200" t="str">
            <v>CDHU 197 (Fev/25)</v>
          </cell>
        </row>
        <row r="2201">
          <cell r="A2201" t="str">
            <v>38.15</v>
          </cell>
          <cell r="B2201" t="str">
            <v>Eletroduto metalico flexivel</v>
          </cell>
          <cell r="C2201"/>
          <cell r="D2201"/>
          <cell r="E2201"/>
          <cell r="F2201"/>
          <cell r="G2201">
            <v>5</v>
          </cell>
        </row>
        <row r="2202">
          <cell r="A2202" t="str">
            <v>38.15.010</v>
          </cell>
          <cell r="B2202" t="str">
            <v>Eletroduto metálico flexível com capa em PVC de 3/4´</v>
          </cell>
          <cell r="C2202" t="str">
            <v>M</v>
          </cell>
          <cell r="D2202">
            <v>9.23</v>
          </cell>
          <cell r="E2202">
            <v>18.53</v>
          </cell>
          <cell r="F2202">
            <v>27.76</v>
          </cell>
          <cell r="G2202" t="str">
            <v>CDHU 197 (Fev/25)</v>
          </cell>
        </row>
        <row r="2203">
          <cell r="A2203" t="str">
            <v>38.15.020</v>
          </cell>
          <cell r="B2203" t="str">
            <v>Eletroduto metálico flexível com capa em PVC de 1´</v>
          </cell>
          <cell r="C2203" t="str">
            <v>M</v>
          </cell>
          <cell r="D2203">
            <v>12.22</v>
          </cell>
          <cell r="E2203">
            <v>18.53</v>
          </cell>
          <cell r="F2203">
            <v>30.75</v>
          </cell>
          <cell r="G2203" t="str">
            <v>CDHU 197 (Fev/25)</v>
          </cell>
        </row>
        <row r="2204">
          <cell r="A2204" t="str">
            <v>38.15.040</v>
          </cell>
          <cell r="B2204" t="str">
            <v>Eletroduto metálico flexível com capa em PVC de 2´</v>
          </cell>
          <cell r="C2204" t="str">
            <v>M</v>
          </cell>
          <cell r="D2204">
            <v>30.25</v>
          </cell>
          <cell r="E2204">
            <v>18.53</v>
          </cell>
          <cell r="F2204">
            <v>48.78</v>
          </cell>
          <cell r="G2204" t="str">
            <v>CDHU 197 (Fev/25)</v>
          </cell>
        </row>
        <row r="2205">
          <cell r="A2205" t="str">
            <v>38.15.110</v>
          </cell>
          <cell r="B2205" t="str">
            <v>Terminal macho fixo em latão zincado de 3/4´</v>
          </cell>
          <cell r="C2205" t="str">
            <v>UN</v>
          </cell>
          <cell r="D2205">
            <v>16.62</v>
          </cell>
          <cell r="E2205">
            <v>3.57</v>
          </cell>
          <cell r="F2205">
            <v>20.190000000000001</v>
          </cell>
          <cell r="G2205" t="str">
            <v>CDHU 197 (Fev/25)</v>
          </cell>
        </row>
        <row r="2206">
          <cell r="A2206" t="str">
            <v>38.15.120</v>
          </cell>
          <cell r="B2206" t="str">
            <v>Terminal macho fixo em latão zincado de 1´</v>
          </cell>
          <cell r="C2206" t="str">
            <v>UN</v>
          </cell>
          <cell r="D2206">
            <v>21.69</v>
          </cell>
          <cell r="E2206">
            <v>3.57</v>
          </cell>
          <cell r="F2206">
            <v>25.26</v>
          </cell>
          <cell r="G2206" t="str">
            <v>CDHU 197 (Fev/25)</v>
          </cell>
        </row>
        <row r="2207">
          <cell r="A2207" t="str">
            <v>38.15.140</v>
          </cell>
          <cell r="B2207" t="str">
            <v>Terminal macho fixo em latão zincado de 2´</v>
          </cell>
          <cell r="C2207" t="str">
            <v>UN</v>
          </cell>
          <cell r="D2207">
            <v>62.17</v>
          </cell>
          <cell r="E2207">
            <v>3.57</v>
          </cell>
          <cell r="F2207">
            <v>65.739999999999995</v>
          </cell>
          <cell r="G2207" t="str">
            <v>CDHU 197 (Fev/25)</v>
          </cell>
        </row>
        <row r="2208">
          <cell r="A2208" t="str">
            <v>38.15.310</v>
          </cell>
          <cell r="B2208" t="str">
            <v>Terminal macho giratório em latão zincado de 3/4´</v>
          </cell>
          <cell r="C2208" t="str">
            <v>UN</v>
          </cell>
          <cell r="D2208">
            <v>20.61</v>
          </cell>
          <cell r="E2208">
            <v>3.57</v>
          </cell>
          <cell r="F2208">
            <v>24.18</v>
          </cell>
          <cell r="G2208" t="str">
            <v>CDHU 197 (Fev/25)</v>
          </cell>
        </row>
        <row r="2209">
          <cell r="A2209" t="str">
            <v>38.15.320</v>
          </cell>
          <cell r="B2209" t="str">
            <v>Terminal macho giratório em latão zincado de 1´</v>
          </cell>
          <cell r="C2209" t="str">
            <v>UN</v>
          </cell>
          <cell r="D2209">
            <v>39.29</v>
          </cell>
          <cell r="E2209">
            <v>3.57</v>
          </cell>
          <cell r="F2209">
            <v>42.86</v>
          </cell>
          <cell r="G2209" t="str">
            <v>CDHU 197 (Fev/25)</v>
          </cell>
        </row>
        <row r="2210">
          <cell r="A2210" t="str">
            <v>38.15.340</v>
          </cell>
          <cell r="B2210" t="str">
            <v>Terminal macho giratório em latão zincado de 2´</v>
          </cell>
          <cell r="C2210" t="str">
            <v>UN</v>
          </cell>
          <cell r="D2210">
            <v>87.16</v>
          </cell>
          <cell r="E2210">
            <v>3.57</v>
          </cell>
          <cell r="F2210">
            <v>90.73</v>
          </cell>
          <cell r="G2210" t="str">
            <v>CDHU 197 (Fev/25)</v>
          </cell>
        </row>
        <row r="2211">
          <cell r="A2211" t="str">
            <v>38.16</v>
          </cell>
          <cell r="B2211" t="str">
            <v>Rodape tecnico e acessorios</v>
          </cell>
          <cell r="C2211"/>
          <cell r="D2211"/>
          <cell r="E2211"/>
          <cell r="F2211"/>
          <cell r="G2211">
            <v>5</v>
          </cell>
        </row>
        <row r="2212">
          <cell r="A2212" t="str">
            <v>38.16.030</v>
          </cell>
          <cell r="B2212" t="str">
            <v>Rodapé técnico triplo e tampa com pintura eletrostática</v>
          </cell>
          <cell r="C2212" t="str">
            <v>M</v>
          </cell>
          <cell r="D2212">
            <v>96.04</v>
          </cell>
          <cell r="E2212">
            <v>15.8</v>
          </cell>
          <cell r="F2212">
            <v>111.84</v>
          </cell>
          <cell r="G2212" t="str">
            <v>CDHU 197 (Fev/25)</v>
          </cell>
        </row>
        <row r="2213">
          <cell r="A2213" t="str">
            <v>38.16.060</v>
          </cell>
          <cell r="B2213" t="str">
            <v>Curva horizontal tripla de 90°, interna ou externa e tampa com pintura eletrostática</v>
          </cell>
          <cell r="C2213" t="str">
            <v>UN</v>
          </cell>
          <cell r="D2213">
            <v>109.56</v>
          </cell>
          <cell r="E2213">
            <v>26.34</v>
          </cell>
          <cell r="F2213">
            <v>135.9</v>
          </cell>
          <cell r="G2213" t="str">
            <v>CDHU 197 (Fev/25)</v>
          </cell>
        </row>
        <row r="2214">
          <cell r="A2214" t="str">
            <v>38.16.080</v>
          </cell>
          <cell r="B2214" t="str">
            <v>Tê triplo de 90°, horizontal ou vertical e tampa com pintura eletrostática</v>
          </cell>
          <cell r="C2214" t="str">
            <v>UN</v>
          </cell>
          <cell r="D2214">
            <v>140.5</v>
          </cell>
          <cell r="E2214">
            <v>26.34</v>
          </cell>
          <cell r="F2214">
            <v>166.84</v>
          </cell>
          <cell r="G2214" t="str">
            <v>CDHU 197 (Fev/25)</v>
          </cell>
        </row>
        <row r="2215">
          <cell r="A2215" t="str">
            <v>38.16.090</v>
          </cell>
          <cell r="B2215" t="str">
            <v>Caixa para tomadas: de energia, RJ, sobressalente, interruptor ou espelho, com pintura eletrostática, para rodapé técnico triplo</v>
          </cell>
          <cell r="C2215" t="str">
            <v>UN</v>
          </cell>
          <cell r="D2215">
            <v>31.71</v>
          </cell>
          <cell r="E2215">
            <v>10.050000000000001</v>
          </cell>
          <cell r="F2215">
            <v>41.76</v>
          </cell>
          <cell r="G2215" t="str">
            <v>CDHU 197 (Fev/25)</v>
          </cell>
        </row>
        <row r="2216">
          <cell r="A2216" t="str">
            <v>38.16.130</v>
          </cell>
          <cell r="B2216" t="str">
            <v>Caixa para tomadas: de energia, RJ, sobressalente, interruptor ou espelho, com pintura eletrostática, para rodapé técnico duplo</v>
          </cell>
          <cell r="C2216" t="str">
            <v>UN</v>
          </cell>
          <cell r="D2216">
            <v>23.91</v>
          </cell>
          <cell r="E2216">
            <v>10.050000000000001</v>
          </cell>
          <cell r="F2216">
            <v>33.96</v>
          </cell>
          <cell r="G2216" t="str">
            <v>CDHU 197 (Fev/25)</v>
          </cell>
        </row>
        <row r="2217">
          <cell r="A2217" t="str">
            <v>38.16.140</v>
          </cell>
          <cell r="B2217" t="str">
            <v>Terminal de fechamento ou mata junta com pintura eletrostática, para rodapé técnico triplo</v>
          </cell>
          <cell r="C2217" t="str">
            <v>UN</v>
          </cell>
          <cell r="D2217">
            <v>16.399999999999999</v>
          </cell>
          <cell r="E2217">
            <v>7.9</v>
          </cell>
          <cell r="F2217">
            <v>24.3</v>
          </cell>
          <cell r="G2217" t="str">
            <v>CDHU 197 (Fev/25)</v>
          </cell>
        </row>
        <row r="2218">
          <cell r="A2218" t="str">
            <v>38.16.150</v>
          </cell>
          <cell r="B2218" t="str">
            <v>Rodapé técnico duplo e tampa com pintura eletrostática</v>
          </cell>
          <cell r="C2218" t="str">
            <v>M</v>
          </cell>
          <cell r="D2218">
            <v>69.92</v>
          </cell>
          <cell r="E2218">
            <v>15.8</v>
          </cell>
          <cell r="F2218">
            <v>85.72</v>
          </cell>
          <cell r="G2218" t="str">
            <v>CDHU 197 (Fev/25)</v>
          </cell>
        </row>
        <row r="2219">
          <cell r="A2219" t="str">
            <v>38.16.160</v>
          </cell>
          <cell r="B2219" t="str">
            <v>Curva vertical dupla de 90°, interna ou externa e tampa com pintura eletrostática</v>
          </cell>
          <cell r="C2219" t="str">
            <v>UN</v>
          </cell>
          <cell r="D2219">
            <v>90.87</v>
          </cell>
          <cell r="E2219">
            <v>26.34</v>
          </cell>
          <cell r="F2219">
            <v>117.21</v>
          </cell>
          <cell r="G2219" t="str">
            <v>CDHU 197 (Fev/25)</v>
          </cell>
        </row>
        <row r="2220">
          <cell r="A2220" t="str">
            <v>38.16.190</v>
          </cell>
          <cell r="B2220" t="str">
            <v>Terminal de fechamento ou mata junta com pintura eletrostática, para rodapé técnico duplo</v>
          </cell>
          <cell r="C2220" t="str">
            <v>UN</v>
          </cell>
          <cell r="D2220">
            <v>13.71</v>
          </cell>
          <cell r="E2220">
            <v>7.9</v>
          </cell>
          <cell r="F2220">
            <v>21.61</v>
          </cell>
          <cell r="G2220" t="str">
            <v>CDHU 197 (Fev/25)</v>
          </cell>
        </row>
        <row r="2221">
          <cell r="A2221" t="str">
            <v>38.16.200</v>
          </cell>
          <cell r="B2221" t="str">
            <v>Curva horizontal dupla de 90°, interna ou externa e tampa com pintura eletrostática</v>
          </cell>
          <cell r="C2221" t="str">
            <v>UN</v>
          </cell>
          <cell r="D2221">
            <v>81.38</v>
          </cell>
          <cell r="E2221">
            <v>26.34</v>
          </cell>
          <cell r="F2221">
            <v>107.72</v>
          </cell>
          <cell r="G2221" t="str">
            <v>CDHU 197 (Fev/25)</v>
          </cell>
        </row>
        <row r="2222">
          <cell r="A2222" t="str">
            <v>38.16.230</v>
          </cell>
          <cell r="B2222" t="str">
            <v>Curva vertical tripla de 90°, interna ou externa e tampa com pintura eletrostática</v>
          </cell>
          <cell r="C2222" t="str">
            <v>UN</v>
          </cell>
          <cell r="D2222">
            <v>105.69</v>
          </cell>
          <cell r="E2222">
            <v>26.34</v>
          </cell>
          <cell r="F2222">
            <v>132.03</v>
          </cell>
          <cell r="G2222" t="str">
            <v>CDHU 197 (Fev/25)</v>
          </cell>
        </row>
        <row r="2223">
          <cell r="A2223" t="str">
            <v>38.16.250</v>
          </cell>
          <cell r="B2223" t="str">
            <v>Poste condutor metálico para distribuição, com suporte para tomadas elétricas e RJ, com pintura eletrostática, altura de 3 m</v>
          </cell>
          <cell r="C2223" t="str">
            <v>UN</v>
          </cell>
          <cell r="D2223">
            <v>361.68</v>
          </cell>
          <cell r="E2223">
            <v>35.49</v>
          </cell>
          <cell r="F2223">
            <v>397.17</v>
          </cell>
          <cell r="G2223" t="str">
            <v>CDHU 197 (Fev/25)</v>
          </cell>
        </row>
        <row r="2224">
          <cell r="A2224" t="str">
            <v>38.16.270</v>
          </cell>
          <cell r="B2224" t="str">
            <v>Caixa de derivação embutida ou externa para rodapé técnico duplo</v>
          </cell>
          <cell r="C2224" t="str">
            <v>UN</v>
          </cell>
          <cell r="D2224">
            <v>43.49</v>
          </cell>
          <cell r="E2224">
            <v>26.34</v>
          </cell>
          <cell r="F2224">
            <v>69.83</v>
          </cell>
          <cell r="G2224" t="str">
            <v>CDHU 197 (Fev/25)</v>
          </cell>
        </row>
        <row r="2225">
          <cell r="A2225" t="str">
            <v>38.19</v>
          </cell>
          <cell r="B2225" t="str">
            <v>Eletroduto em PVC corrugado flexivel</v>
          </cell>
          <cell r="C2225"/>
          <cell r="D2225"/>
          <cell r="E2225"/>
          <cell r="F2225"/>
          <cell r="G2225">
            <v>5</v>
          </cell>
        </row>
        <row r="2226">
          <cell r="A2226" t="str">
            <v>38.19.020</v>
          </cell>
          <cell r="B2226" t="str">
            <v>Eletroduto de PVC corrugado flexível leve, diâmetro externo de 20 mm</v>
          </cell>
          <cell r="C2226" t="str">
            <v>M</v>
          </cell>
          <cell r="D2226">
            <v>2.52</v>
          </cell>
          <cell r="E2226">
            <v>15.8</v>
          </cell>
          <cell r="F2226">
            <v>18.32</v>
          </cell>
          <cell r="G2226" t="str">
            <v>CDHU 197 (Fev/25)</v>
          </cell>
        </row>
        <row r="2227">
          <cell r="A2227" t="str">
            <v>38.19.030</v>
          </cell>
          <cell r="B2227" t="str">
            <v>Eletroduto de PVC corrugado flexível leve, diâmetro externo de 25 mm</v>
          </cell>
          <cell r="C2227" t="str">
            <v>M</v>
          </cell>
          <cell r="D2227">
            <v>2.35</v>
          </cell>
          <cell r="E2227">
            <v>15.8</v>
          </cell>
          <cell r="F2227">
            <v>18.149999999999999</v>
          </cell>
          <cell r="G2227" t="str">
            <v>CDHU 197 (Fev/25)</v>
          </cell>
        </row>
        <row r="2228">
          <cell r="A2228" t="str">
            <v>38.19.040</v>
          </cell>
          <cell r="B2228" t="str">
            <v>Eletroduto de PVC corrugado flexível leve, diâmetro externo de 32 mm</v>
          </cell>
          <cell r="C2228" t="str">
            <v>M</v>
          </cell>
          <cell r="D2228">
            <v>4.63</v>
          </cell>
          <cell r="E2228">
            <v>15.8</v>
          </cell>
          <cell r="F2228">
            <v>20.43</v>
          </cell>
          <cell r="G2228" t="str">
            <v>CDHU 197 (Fev/25)</v>
          </cell>
        </row>
        <row r="2229">
          <cell r="A2229" t="str">
            <v>38.19.210</v>
          </cell>
          <cell r="B2229" t="str">
            <v>Eletroduto de PVC corrugado flexível reforçado, diâmetro externo de 25 mm</v>
          </cell>
          <cell r="C2229" t="str">
            <v>M</v>
          </cell>
          <cell r="D2229">
            <v>2.96</v>
          </cell>
          <cell r="E2229">
            <v>15.8</v>
          </cell>
          <cell r="F2229">
            <v>18.760000000000002</v>
          </cell>
          <cell r="G2229" t="str">
            <v>CDHU 197 (Fev/25)</v>
          </cell>
        </row>
        <row r="2230">
          <cell r="A2230" t="str">
            <v>38.19.220</v>
          </cell>
          <cell r="B2230" t="str">
            <v>Eletroduto de PVC corrugado flexível reforçado, diâmetro externo de 32 mm</v>
          </cell>
          <cell r="C2230" t="str">
            <v>M</v>
          </cell>
          <cell r="D2230">
            <v>5.28</v>
          </cell>
          <cell r="E2230">
            <v>15.8</v>
          </cell>
          <cell r="F2230">
            <v>21.08</v>
          </cell>
          <cell r="G2230" t="str">
            <v>CDHU 197 (Fev/25)</v>
          </cell>
        </row>
        <row r="2231">
          <cell r="A2231" t="str">
            <v>38.20</v>
          </cell>
          <cell r="B2231" t="str">
            <v>Reparos, conservacoes e complementos - GRUPO 38</v>
          </cell>
          <cell r="C2231"/>
          <cell r="D2231"/>
          <cell r="E2231"/>
          <cell r="F2231"/>
          <cell r="G2231">
            <v>5</v>
          </cell>
        </row>
        <row r="2232">
          <cell r="A2232" t="str">
            <v>38.20.010</v>
          </cell>
          <cell r="B2232" t="str">
            <v>Recolocação de perfilado 38x38 mm</v>
          </cell>
          <cell r="C2232" t="str">
            <v>M</v>
          </cell>
          <cell r="D2232"/>
          <cell r="E2232">
            <v>13.17</v>
          </cell>
          <cell r="F2232">
            <v>13.17</v>
          </cell>
          <cell r="G2232" t="str">
            <v>CDHU 197 (Fev/25)</v>
          </cell>
        </row>
        <row r="2233">
          <cell r="A2233" t="str">
            <v>38.20.020</v>
          </cell>
          <cell r="B2233" t="str">
            <v>Recolocação de vergalhão</v>
          </cell>
          <cell r="C2233" t="str">
            <v>M</v>
          </cell>
          <cell r="D2233"/>
          <cell r="E2233">
            <v>21.07</v>
          </cell>
          <cell r="F2233">
            <v>21.07</v>
          </cell>
          <cell r="G2233" t="str">
            <v>CDHU 197 (Fev/25)</v>
          </cell>
        </row>
        <row r="2234">
          <cell r="A2234" t="str">
            <v>38.20.030</v>
          </cell>
          <cell r="B2234" t="str">
            <v>Recolocação de caixa de tomada para perfilado</v>
          </cell>
          <cell r="C2234" t="str">
            <v>UN</v>
          </cell>
          <cell r="D2234"/>
          <cell r="E2234">
            <v>15.8</v>
          </cell>
          <cell r="F2234">
            <v>15.8</v>
          </cell>
          <cell r="G2234" t="str">
            <v>CDHU 197 (Fev/25)</v>
          </cell>
        </row>
        <row r="2235">
          <cell r="A2235" t="str">
            <v>38.20.040</v>
          </cell>
          <cell r="B2235" t="str">
            <v>Recolocação de eletrodutos</v>
          </cell>
          <cell r="C2235" t="str">
            <v>M</v>
          </cell>
          <cell r="D2235"/>
          <cell r="E2235">
            <v>52.67</v>
          </cell>
          <cell r="F2235">
            <v>52.67</v>
          </cell>
          <cell r="G2235" t="str">
            <v>CDHU 197 (Fev/25)</v>
          </cell>
        </row>
        <row r="2236">
          <cell r="A2236" t="str">
            <v>38.21</v>
          </cell>
          <cell r="B2236" t="str">
            <v>Eletrocalha e acessorios</v>
          </cell>
          <cell r="C2236"/>
          <cell r="D2236"/>
          <cell r="E2236"/>
          <cell r="F2236"/>
          <cell r="G2236">
            <v>5</v>
          </cell>
        </row>
        <row r="2237">
          <cell r="A2237" t="str">
            <v>38.21.110</v>
          </cell>
          <cell r="B2237" t="str">
            <v>Eletrocalha lisa galvanizada a fogo, 50 x 50 mm, com acessórios</v>
          </cell>
          <cell r="C2237" t="str">
            <v>M</v>
          </cell>
          <cell r="D2237">
            <v>50.44</v>
          </cell>
          <cell r="E2237">
            <v>26.34</v>
          </cell>
          <cell r="F2237">
            <v>76.78</v>
          </cell>
          <cell r="G2237" t="str">
            <v>CDHU 197 (Fev/25)</v>
          </cell>
        </row>
        <row r="2238">
          <cell r="A2238" t="str">
            <v>38.21.120</v>
          </cell>
          <cell r="B2238" t="str">
            <v>Eletrocalha lisa galvanizada a fogo, 100 x 50 mm, com acessórios</v>
          </cell>
          <cell r="C2238" t="str">
            <v>M</v>
          </cell>
          <cell r="D2238">
            <v>67.44</v>
          </cell>
          <cell r="E2238">
            <v>26.34</v>
          </cell>
          <cell r="F2238">
            <v>93.78</v>
          </cell>
          <cell r="G2238" t="str">
            <v>CDHU 197 (Fev/25)</v>
          </cell>
        </row>
        <row r="2239">
          <cell r="A2239" t="str">
            <v>38.21.130</v>
          </cell>
          <cell r="B2239" t="str">
            <v>Eletrocalha lisa galvanizada a fogo, 150 x 50 mm, com acessórios</v>
          </cell>
          <cell r="C2239" t="str">
            <v>M</v>
          </cell>
          <cell r="D2239">
            <v>82.52</v>
          </cell>
          <cell r="E2239">
            <v>26.34</v>
          </cell>
          <cell r="F2239">
            <v>108.86</v>
          </cell>
          <cell r="G2239" t="str">
            <v>CDHU 197 (Fev/25)</v>
          </cell>
        </row>
        <row r="2240">
          <cell r="A2240" t="str">
            <v>38.21.140</v>
          </cell>
          <cell r="B2240" t="str">
            <v>Eletrocalha lisa galvanizada a fogo, 200 x 50 mm, com acessórios</v>
          </cell>
          <cell r="C2240" t="str">
            <v>M</v>
          </cell>
          <cell r="D2240">
            <v>97.14</v>
          </cell>
          <cell r="E2240">
            <v>26.34</v>
          </cell>
          <cell r="F2240">
            <v>123.48</v>
          </cell>
          <cell r="G2240" t="str">
            <v>CDHU 197 (Fev/25)</v>
          </cell>
        </row>
        <row r="2241">
          <cell r="A2241" t="str">
            <v>38.21.150</v>
          </cell>
          <cell r="B2241" t="str">
            <v>Eletrocalha lisa galvanizada a fogo, 250 x 50 mm, com acessórios</v>
          </cell>
          <cell r="C2241" t="str">
            <v>M</v>
          </cell>
          <cell r="D2241">
            <v>115.95</v>
          </cell>
          <cell r="E2241">
            <v>26.34</v>
          </cell>
          <cell r="F2241">
            <v>142.29</v>
          </cell>
          <cell r="G2241" t="str">
            <v>CDHU 197 (Fev/25)</v>
          </cell>
        </row>
        <row r="2242">
          <cell r="A2242" t="str">
            <v>38.21.310</v>
          </cell>
          <cell r="B2242" t="str">
            <v>Eletrocalha lisa galvanizada a fogo, 100 x 100 mm, com acessórios</v>
          </cell>
          <cell r="C2242" t="str">
            <v>M</v>
          </cell>
          <cell r="D2242">
            <v>102.39</v>
          </cell>
          <cell r="E2242">
            <v>39.5</v>
          </cell>
          <cell r="F2242">
            <v>141.88999999999999</v>
          </cell>
          <cell r="G2242" t="str">
            <v>CDHU 197 (Fev/25)</v>
          </cell>
        </row>
        <row r="2243">
          <cell r="A2243" t="str">
            <v>38.21.320</v>
          </cell>
          <cell r="B2243" t="str">
            <v>Eletrocalha lisa galvanizada a fogo, 150 x 100 mm, com acessórios</v>
          </cell>
          <cell r="C2243" t="str">
            <v>M</v>
          </cell>
          <cell r="D2243">
            <v>111.2</v>
          </cell>
          <cell r="E2243">
            <v>39.5</v>
          </cell>
          <cell r="F2243">
            <v>150.69999999999999</v>
          </cell>
          <cell r="G2243" t="str">
            <v>CDHU 197 (Fev/25)</v>
          </cell>
        </row>
        <row r="2244">
          <cell r="A2244" t="str">
            <v>38.21.330</v>
          </cell>
          <cell r="B2244" t="str">
            <v>Eletrocalha lisa galvanizada a fogo, 200 x 100 mm, com acessórios</v>
          </cell>
          <cell r="C2244" t="str">
            <v>M</v>
          </cell>
          <cell r="D2244">
            <v>133.81</v>
          </cell>
          <cell r="E2244">
            <v>39.5</v>
          </cell>
          <cell r="F2244">
            <v>173.31</v>
          </cell>
          <cell r="G2244" t="str">
            <v>CDHU 197 (Fev/25)</v>
          </cell>
        </row>
        <row r="2245">
          <cell r="A2245" t="str">
            <v>38.21.340</v>
          </cell>
          <cell r="B2245" t="str">
            <v>Eletrocalha lisa galvanizada a fogo, 250 x 100 mm, com acessórios</v>
          </cell>
          <cell r="C2245" t="str">
            <v>M</v>
          </cell>
          <cell r="D2245">
            <v>148.86000000000001</v>
          </cell>
          <cell r="E2245">
            <v>39.5</v>
          </cell>
          <cell r="F2245">
            <v>188.36</v>
          </cell>
          <cell r="G2245" t="str">
            <v>CDHU 197 (Fev/25)</v>
          </cell>
        </row>
        <row r="2246">
          <cell r="A2246" t="str">
            <v>38.21.350</v>
          </cell>
          <cell r="B2246" t="str">
            <v>Eletrocalha lisa galvanizada a fogo, 300 x 100 mm, com acessórios</v>
          </cell>
          <cell r="C2246" t="str">
            <v>M</v>
          </cell>
          <cell r="D2246">
            <v>158.69</v>
          </cell>
          <cell r="E2246">
            <v>52.67</v>
          </cell>
          <cell r="F2246">
            <v>211.36</v>
          </cell>
          <cell r="G2246" t="str">
            <v>CDHU 197 (Fev/25)</v>
          </cell>
        </row>
        <row r="2247">
          <cell r="A2247" t="str">
            <v>38.21.360</v>
          </cell>
          <cell r="B2247" t="str">
            <v>Eletrocalha lisa galvanizada a fogo, 400 x 100 mm, com acessórios</v>
          </cell>
          <cell r="C2247" t="str">
            <v>M</v>
          </cell>
          <cell r="D2247">
            <v>246.75</v>
          </cell>
          <cell r="E2247">
            <v>52.67</v>
          </cell>
          <cell r="F2247">
            <v>299.42</v>
          </cell>
          <cell r="G2247" t="str">
            <v>CDHU 197 (Fev/25)</v>
          </cell>
        </row>
        <row r="2248">
          <cell r="A2248" t="str">
            <v>38.21.920</v>
          </cell>
          <cell r="B2248" t="str">
            <v>Eletrocalha perfurada galvanizada a fogo, 100 x 50 mm, com acessórios</v>
          </cell>
          <cell r="C2248" t="str">
            <v>M</v>
          </cell>
          <cell r="D2248">
            <v>57.85</v>
          </cell>
          <cell r="E2248">
            <v>26.34</v>
          </cell>
          <cell r="F2248">
            <v>84.19</v>
          </cell>
          <cell r="G2248" t="str">
            <v>CDHU 197 (Fev/25)</v>
          </cell>
        </row>
        <row r="2249">
          <cell r="A2249" t="str">
            <v>38.21.930</v>
          </cell>
          <cell r="B2249" t="str">
            <v>Eletrocalha perfurada galvanizada a fogo, 150 x 50 mm, com acessórios</v>
          </cell>
          <cell r="C2249" t="str">
            <v>M</v>
          </cell>
          <cell r="D2249">
            <v>71.31</v>
          </cell>
          <cell r="E2249">
            <v>26.34</v>
          </cell>
          <cell r="F2249">
            <v>97.65</v>
          </cell>
          <cell r="G2249" t="str">
            <v>CDHU 197 (Fev/25)</v>
          </cell>
        </row>
        <row r="2250">
          <cell r="A2250" t="str">
            <v>38.21.940</v>
          </cell>
          <cell r="B2250" t="str">
            <v>Eletrocalha perfurada galvanizada a fogo, 200 x 50 mm, com acessórios</v>
          </cell>
          <cell r="C2250" t="str">
            <v>M</v>
          </cell>
          <cell r="D2250">
            <v>87.57</v>
          </cell>
          <cell r="E2250">
            <v>26.34</v>
          </cell>
          <cell r="F2250">
            <v>113.91</v>
          </cell>
          <cell r="G2250" t="str">
            <v>CDHU 197 (Fev/25)</v>
          </cell>
        </row>
        <row r="2251">
          <cell r="A2251" t="str">
            <v>38.21.950</v>
          </cell>
          <cell r="B2251" t="str">
            <v>Eletrocalha perfurada galvanizada a fogo, 250 x 50 mm, com acessórios</v>
          </cell>
          <cell r="C2251" t="str">
            <v>M</v>
          </cell>
          <cell r="D2251">
            <v>99.39</v>
          </cell>
          <cell r="E2251">
            <v>26.34</v>
          </cell>
          <cell r="F2251">
            <v>125.73</v>
          </cell>
          <cell r="G2251" t="str">
            <v>CDHU 197 (Fev/25)</v>
          </cell>
        </row>
        <row r="2252">
          <cell r="A2252" t="str">
            <v>38.22</v>
          </cell>
          <cell r="B2252" t="str">
            <v>Eletrocalha e acessorios.</v>
          </cell>
          <cell r="C2252"/>
          <cell r="D2252"/>
          <cell r="E2252"/>
          <cell r="F2252"/>
          <cell r="G2252">
            <v>5</v>
          </cell>
        </row>
        <row r="2253">
          <cell r="A2253" t="str">
            <v>38.22.120</v>
          </cell>
          <cell r="B2253" t="str">
            <v>Eletrocalha perfurada galvanizada a fogo, 150x100 mm, com acessórios</v>
          </cell>
          <cell r="C2253" t="str">
            <v>M</v>
          </cell>
          <cell r="D2253">
            <v>96.79</v>
          </cell>
          <cell r="E2253">
            <v>39.5</v>
          </cell>
          <cell r="F2253">
            <v>136.29</v>
          </cell>
          <cell r="G2253" t="str">
            <v>CDHU 197 (Fev/25)</v>
          </cell>
        </row>
        <row r="2254">
          <cell r="A2254" t="str">
            <v>38.22.130</v>
          </cell>
          <cell r="B2254" t="str">
            <v>Eletrocalha perfurada galvanizada a fogo, 200x100 mm, com acessórios</v>
          </cell>
          <cell r="C2254" t="str">
            <v>M</v>
          </cell>
          <cell r="D2254">
            <v>116</v>
          </cell>
          <cell r="E2254">
            <v>39.5</v>
          </cell>
          <cell r="F2254">
            <v>155.5</v>
          </cell>
          <cell r="G2254" t="str">
            <v>CDHU 197 (Fev/25)</v>
          </cell>
        </row>
        <row r="2255">
          <cell r="A2255" t="str">
            <v>38.22.140</v>
          </cell>
          <cell r="B2255" t="str">
            <v>Eletrocalha perfurada galvanizada a fogo, 250x100 mm, com acessórios</v>
          </cell>
          <cell r="C2255" t="str">
            <v>M</v>
          </cell>
          <cell r="D2255">
            <v>132.11000000000001</v>
          </cell>
          <cell r="E2255">
            <v>39.5</v>
          </cell>
          <cell r="F2255">
            <v>171.61</v>
          </cell>
          <cell r="G2255" t="str">
            <v>CDHU 197 (Fev/25)</v>
          </cell>
        </row>
        <row r="2256">
          <cell r="A2256" t="str">
            <v>38.22.150</v>
          </cell>
          <cell r="B2256" t="str">
            <v>Eletrocalha perfurada galvanizada a fogo, 300x100 mm, com acessórios</v>
          </cell>
          <cell r="C2256" t="str">
            <v>M</v>
          </cell>
          <cell r="D2256">
            <v>136.88</v>
          </cell>
          <cell r="E2256">
            <v>52.67</v>
          </cell>
          <cell r="F2256">
            <v>189.55</v>
          </cell>
          <cell r="G2256" t="str">
            <v>CDHU 197 (Fev/25)</v>
          </cell>
        </row>
        <row r="2257">
          <cell r="A2257" t="str">
            <v>38.22.160</v>
          </cell>
          <cell r="B2257" t="str">
            <v>Eletrocalha perfurada galvanizada a fogo, 400x100 mm, com acessórios</v>
          </cell>
          <cell r="C2257" t="str">
            <v>M</v>
          </cell>
          <cell r="D2257">
            <v>205.66</v>
          </cell>
          <cell r="E2257">
            <v>52.67</v>
          </cell>
          <cell r="F2257">
            <v>258.33</v>
          </cell>
          <cell r="G2257" t="str">
            <v>CDHU 197 (Fev/25)</v>
          </cell>
        </row>
        <row r="2258">
          <cell r="A2258" t="str">
            <v>38.22.610</v>
          </cell>
          <cell r="B2258" t="str">
            <v>Tampa de encaixe para eletrocalha, galvanizada a fogo, L= 50 mm</v>
          </cell>
          <cell r="C2258" t="str">
            <v>M</v>
          </cell>
          <cell r="D2258">
            <v>26.12</v>
          </cell>
          <cell r="E2258">
            <v>2.63</v>
          </cell>
          <cell r="F2258">
            <v>28.75</v>
          </cell>
          <cell r="G2258" t="str">
            <v>CDHU 197 (Fev/25)</v>
          </cell>
        </row>
        <row r="2259">
          <cell r="A2259" t="str">
            <v>38.22.620</v>
          </cell>
          <cell r="B2259" t="str">
            <v>Tampa de encaixe para eletrocalha, galvanizada a fogo, L= 100 mm</v>
          </cell>
          <cell r="C2259" t="str">
            <v>M</v>
          </cell>
          <cell r="D2259">
            <v>47.62</v>
          </cell>
          <cell r="E2259">
            <v>2.63</v>
          </cell>
          <cell r="F2259">
            <v>50.25</v>
          </cell>
          <cell r="G2259" t="str">
            <v>CDHU 197 (Fev/25)</v>
          </cell>
        </row>
        <row r="2260">
          <cell r="A2260" t="str">
            <v>38.22.630</v>
          </cell>
          <cell r="B2260" t="str">
            <v>Tampa de encaixe para eletrocalha, galvanizada a fogo, L= 150 mm</v>
          </cell>
          <cell r="C2260" t="str">
            <v>M</v>
          </cell>
          <cell r="D2260">
            <v>66.38</v>
          </cell>
          <cell r="E2260">
            <v>2.63</v>
          </cell>
          <cell r="F2260">
            <v>69.010000000000005</v>
          </cell>
          <cell r="G2260" t="str">
            <v>CDHU 197 (Fev/25)</v>
          </cell>
        </row>
        <row r="2261">
          <cell r="A2261" t="str">
            <v>38.22.640</v>
          </cell>
          <cell r="B2261" t="str">
            <v>Tampa de encaixe para eletrocalha, galvanizada a fogo, L= 200 mm</v>
          </cell>
          <cell r="C2261" t="str">
            <v>M</v>
          </cell>
          <cell r="D2261">
            <v>78.98</v>
          </cell>
          <cell r="E2261">
            <v>2.63</v>
          </cell>
          <cell r="F2261">
            <v>81.61</v>
          </cell>
          <cell r="G2261" t="str">
            <v>CDHU 197 (Fev/25)</v>
          </cell>
        </row>
        <row r="2262">
          <cell r="A2262" t="str">
            <v>38.22.650</v>
          </cell>
          <cell r="B2262" t="str">
            <v>Tampa de encaixe para eletrocalha, galvanizada a fogo, L= 250 mm</v>
          </cell>
          <cell r="C2262" t="str">
            <v>M</v>
          </cell>
          <cell r="D2262">
            <v>105.16</v>
          </cell>
          <cell r="E2262">
            <v>2.63</v>
          </cell>
          <cell r="F2262">
            <v>107.79</v>
          </cell>
          <cell r="G2262" t="str">
            <v>CDHU 197 (Fev/25)</v>
          </cell>
        </row>
        <row r="2263">
          <cell r="A2263" t="str">
            <v>38.22.660</v>
          </cell>
          <cell r="B2263" t="str">
            <v>Tampa de encaixe para eletrocalha, galvanizada a fogo, L= 300 mm</v>
          </cell>
          <cell r="C2263" t="str">
            <v>M</v>
          </cell>
          <cell r="D2263">
            <v>115.02</v>
          </cell>
          <cell r="E2263">
            <v>2.63</v>
          </cell>
          <cell r="F2263">
            <v>117.65</v>
          </cell>
          <cell r="G2263" t="str">
            <v>CDHU 197 (Fev/25)</v>
          </cell>
        </row>
        <row r="2264">
          <cell r="A2264" t="str">
            <v>38.22.670</v>
          </cell>
          <cell r="B2264" t="str">
            <v>Tampa de encaixe para eletrocalha, galvanizada a fogo, L= 400 mm</v>
          </cell>
          <cell r="C2264" t="str">
            <v>M</v>
          </cell>
          <cell r="D2264">
            <v>152.13</v>
          </cell>
          <cell r="E2264">
            <v>2.63</v>
          </cell>
          <cell r="F2264">
            <v>154.76</v>
          </cell>
          <cell r="G2264" t="str">
            <v>CDHU 197 (Fev/25)</v>
          </cell>
        </row>
        <row r="2265">
          <cell r="A2265" t="str">
            <v>38.23</v>
          </cell>
          <cell r="B2265" t="str">
            <v>Eletrocalha e acessorios..</v>
          </cell>
          <cell r="C2265"/>
          <cell r="D2265"/>
          <cell r="E2265"/>
          <cell r="F2265"/>
          <cell r="G2265">
            <v>5</v>
          </cell>
        </row>
        <row r="2266">
          <cell r="A2266" t="str">
            <v>38.23.010</v>
          </cell>
          <cell r="B2266" t="str">
            <v>Suporte para eletrocalha, galvanizado a fogo, 50x50 mm</v>
          </cell>
          <cell r="C2266" t="str">
            <v>UN</v>
          </cell>
          <cell r="D2266">
            <v>7.33</v>
          </cell>
          <cell r="E2266">
            <v>13.17</v>
          </cell>
          <cell r="F2266">
            <v>20.5</v>
          </cell>
          <cell r="G2266" t="str">
            <v>CDHU 197 (Fev/25)</v>
          </cell>
        </row>
        <row r="2267">
          <cell r="A2267" t="str">
            <v>38.23.020</v>
          </cell>
          <cell r="B2267" t="str">
            <v>Suporte para eletrocalha, galvanizado a fogo, 100x50 mm</v>
          </cell>
          <cell r="C2267" t="str">
            <v>UN</v>
          </cell>
          <cell r="D2267">
            <v>11.02</v>
          </cell>
          <cell r="E2267">
            <v>13.17</v>
          </cell>
          <cell r="F2267">
            <v>24.19</v>
          </cell>
          <cell r="G2267" t="str">
            <v>CDHU 197 (Fev/25)</v>
          </cell>
        </row>
        <row r="2268">
          <cell r="A2268" t="str">
            <v>38.23.030</v>
          </cell>
          <cell r="B2268" t="str">
            <v>Suporte para eletrocalha, galvanizado a fogo, 150x50 mm</v>
          </cell>
          <cell r="C2268" t="str">
            <v>UN</v>
          </cell>
          <cell r="D2268">
            <v>14.17</v>
          </cell>
          <cell r="E2268">
            <v>13.17</v>
          </cell>
          <cell r="F2268">
            <v>27.34</v>
          </cell>
          <cell r="G2268" t="str">
            <v>CDHU 197 (Fev/25)</v>
          </cell>
        </row>
        <row r="2269">
          <cell r="A2269" t="str">
            <v>38.23.040</v>
          </cell>
          <cell r="B2269" t="str">
            <v>Suporte para eletrocalha, galvanizado a fogo, 200x50 mm</v>
          </cell>
          <cell r="C2269" t="str">
            <v>UN</v>
          </cell>
          <cell r="D2269">
            <v>16.79</v>
          </cell>
          <cell r="E2269">
            <v>13.17</v>
          </cell>
          <cell r="F2269">
            <v>29.96</v>
          </cell>
          <cell r="G2269" t="str">
            <v>CDHU 197 (Fev/25)</v>
          </cell>
        </row>
        <row r="2270">
          <cell r="A2270" t="str">
            <v>38.23.050</v>
          </cell>
          <cell r="B2270" t="str">
            <v>Suporte para eletrocalha, galvanizado a fogo, 250x50 mm</v>
          </cell>
          <cell r="C2270" t="str">
            <v>UN</v>
          </cell>
          <cell r="D2270">
            <v>19.47</v>
          </cell>
          <cell r="E2270">
            <v>13.17</v>
          </cell>
          <cell r="F2270">
            <v>32.64</v>
          </cell>
          <cell r="G2270" t="str">
            <v>CDHU 197 (Fev/25)</v>
          </cell>
        </row>
        <row r="2271">
          <cell r="A2271" t="str">
            <v>38.23.060</v>
          </cell>
          <cell r="B2271" t="str">
            <v>Suporte para eletrocalha, galvanizado a fogo, 300x50 mm</v>
          </cell>
          <cell r="C2271" t="str">
            <v>UN</v>
          </cell>
          <cell r="D2271">
            <v>23.14</v>
          </cell>
          <cell r="E2271">
            <v>13.17</v>
          </cell>
          <cell r="F2271">
            <v>36.31</v>
          </cell>
          <cell r="G2271" t="str">
            <v>CDHU 197 (Fev/25)</v>
          </cell>
        </row>
        <row r="2272">
          <cell r="A2272" t="str">
            <v>38.23.110</v>
          </cell>
          <cell r="B2272" t="str">
            <v>Suporte para eletrocalha, galvanizado a fogo, 100x100 mm</v>
          </cell>
          <cell r="C2272" t="str">
            <v>UN</v>
          </cell>
          <cell r="D2272">
            <v>14.12</v>
          </cell>
          <cell r="E2272">
            <v>13.17</v>
          </cell>
          <cell r="F2272">
            <v>27.29</v>
          </cell>
          <cell r="G2272" t="str">
            <v>CDHU 197 (Fev/25)</v>
          </cell>
        </row>
        <row r="2273">
          <cell r="A2273" t="str">
            <v>38.23.120</v>
          </cell>
          <cell r="B2273" t="str">
            <v>Suporte para eletrocalha, galvanizado a fogo, 150x100 mm</v>
          </cell>
          <cell r="C2273" t="str">
            <v>UN</v>
          </cell>
          <cell r="D2273">
            <v>16</v>
          </cell>
          <cell r="E2273">
            <v>13.17</v>
          </cell>
          <cell r="F2273">
            <v>29.17</v>
          </cell>
          <cell r="G2273" t="str">
            <v>CDHU 197 (Fev/25)</v>
          </cell>
        </row>
        <row r="2274">
          <cell r="A2274" t="str">
            <v>38.23.130</v>
          </cell>
          <cell r="B2274" t="str">
            <v>Suporte para eletrocalha, galvanizado a fogo, 200x100 mm</v>
          </cell>
          <cell r="C2274" t="str">
            <v>UN</v>
          </cell>
          <cell r="D2274">
            <v>21.17</v>
          </cell>
          <cell r="E2274">
            <v>13.17</v>
          </cell>
          <cell r="F2274">
            <v>34.340000000000003</v>
          </cell>
          <cell r="G2274" t="str">
            <v>CDHU 197 (Fev/25)</v>
          </cell>
        </row>
        <row r="2275">
          <cell r="A2275" t="str">
            <v>38.23.140</v>
          </cell>
          <cell r="B2275" t="str">
            <v>Suporte para eletrocalha, galvanizado a fogo, 250x100 mm</v>
          </cell>
          <cell r="C2275" t="str">
            <v>UN</v>
          </cell>
          <cell r="D2275">
            <v>22.73</v>
          </cell>
          <cell r="E2275">
            <v>13.17</v>
          </cell>
          <cell r="F2275">
            <v>35.9</v>
          </cell>
          <cell r="G2275" t="str">
            <v>CDHU 197 (Fev/25)</v>
          </cell>
        </row>
        <row r="2276">
          <cell r="A2276" t="str">
            <v>38.23.150</v>
          </cell>
          <cell r="B2276" t="str">
            <v>Suporte para eletrocalha, galvanizado a fogo, 300x100 mm</v>
          </cell>
          <cell r="C2276" t="str">
            <v>UN</v>
          </cell>
          <cell r="D2276">
            <v>26.4</v>
          </cell>
          <cell r="E2276">
            <v>13.17</v>
          </cell>
          <cell r="F2276">
            <v>39.57</v>
          </cell>
          <cell r="G2276" t="str">
            <v>CDHU 197 (Fev/25)</v>
          </cell>
        </row>
        <row r="2277">
          <cell r="A2277" t="str">
            <v>38.23.160</v>
          </cell>
          <cell r="B2277" t="str">
            <v>Suporte para eletrocalha, galvanizado a fogo, 400x100 mm</v>
          </cell>
          <cell r="C2277" t="str">
            <v>UN</v>
          </cell>
          <cell r="D2277">
            <v>28.41</v>
          </cell>
          <cell r="E2277">
            <v>13.17</v>
          </cell>
          <cell r="F2277">
            <v>41.58</v>
          </cell>
          <cell r="G2277" t="str">
            <v>CDHU 197 (Fev/25)</v>
          </cell>
        </row>
        <row r="2278">
          <cell r="A2278" t="str">
            <v>38.23.210</v>
          </cell>
          <cell r="B2278" t="str">
            <v>Mão francesa simples, galvanizada a fogo, L= 200 mm</v>
          </cell>
          <cell r="C2278" t="str">
            <v>UN</v>
          </cell>
          <cell r="D2278">
            <v>15.42</v>
          </cell>
          <cell r="E2278">
            <v>13.17</v>
          </cell>
          <cell r="F2278">
            <v>28.59</v>
          </cell>
          <cell r="G2278" t="str">
            <v>CDHU 197 (Fev/25)</v>
          </cell>
        </row>
        <row r="2279">
          <cell r="A2279" t="str">
            <v>38.23.220</v>
          </cell>
          <cell r="B2279" t="str">
            <v>Mão francesa simples, galvanizada a fogo, L= 300 mm</v>
          </cell>
          <cell r="C2279" t="str">
            <v>UN</v>
          </cell>
          <cell r="D2279">
            <v>16.239999999999998</v>
          </cell>
          <cell r="E2279">
            <v>13.17</v>
          </cell>
          <cell r="F2279">
            <v>29.41</v>
          </cell>
          <cell r="G2279" t="str">
            <v>CDHU 197 (Fev/25)</v>
          </cell>
        </row>
        <row r="2280">
          <cell r="A2280" t="str">
            <v>38.23.230</v>
          </cell>
          <cell r="B2280" t="str">
            <v>Mão francesa simples, galvanizada a fogo, L= 400 mm</v>
          </cell>
          <cell r="C2280" t="str">
            <v>UN</v>
          </cell>
          <cell r="D2280">
            <v>22.55</v>
          </cell>
          <cell r="E2280">
            <v>13.17</v>
          </cell>
          <cell r="F2280">
            <v>35.72</v>
          </cell>
          <cell r="G2280" t="str">
            <v>CDHU 197 (Fev/25)</v>
          </cell>
        </row>
        <row r="2281">
          <cell r="A2281" t="str">
            <v>38.23.240</v>
          </cell>
          <cell r="B2281" t="str">
            <v>Mão francesa simples, galvanizada a fogo, L= 500 mm</v>
          </cell>
          <cell r="C2281" t="str">
            <v>UN</v>
          </cell>
          <cell r="D2281">
            <v>25.95</v>
          </cell>
          <cell r="E2281">
            <v>13.17</v>
          </cell>
          <cell r="F2281">
            <v>39.119999999999997</v>
          </cell>
          <cell r="G2281" t="str">
            <v>CDHU 197 (Fev/25)</v>
          </cell>
        </row>
        <row r="2282">
          <cell r="A2282" t="str">
            <v>38.23.310</v>
          </cell>
          <cell r="B2282" t="str">
            <v>Mão francesa dupla, galvanizada a fogo, L= 300 mm</v>
          </cell>
          <cell r="C2282" t="str">
            <v>UN</v>
          </cell>
          <cell r="D2282">
            <v>29.08</v>
          </cell>
          <cell r="E2282">
            <v>18.43</v>
          </cell>
          <cell r="F2282">
            <v>47.51</v>
          </cell>
          <cell r="G2282" t="str">
            <v>CDHU 197 (Fev/25)</v>
          </cell>
        </row>
        <row r="2283">
          <cell r="A2283" t="str">
            <v>38.23.320</v>
          </cell>
          <cell r="B2283" t="str">
            <v>Mão francesa dupla, galvanizada a fogo, L= 400 mm</v>
          </cell>
          <cell r="C2283" t="str">
            <v>UN</v>
          </cell>
          <cell r="D2283">
            <v>28.8</v>
          </cell>
          <cell r="E2283">
            <v>18.43</v>
          </cell>
          <cell r="F2283">
            <v>47.23</v>
          </cell>
          <cell r="G2283" t="str">
            <v>CDHU 197 (Fev/25)</v>
          </cell>
        </row>
        <row r="2284">
          <cell r="A2284" t="str">
            <v>38.23.330</v>
          </cell>
          <cell r="B2284" t="str">
            <v>Mão francesa dupla, galvanizada a fogo, L= 500 mm</v>
          </cell>
          <cell r="C2284" t="str">
            <v>UN</v>
          </cell>
          <cell r="D2284">
            <v>50.48</v>
          </cell>
          <cell r="E2284">
            <v>18.43</v>
          </cell>
          <cell r="F2284">
            <v>68.91</v>
          </cell>
          <cell r="G2284" t="str">
            <v>CDHU 197 (Fev/25)</v>
          </cell>
        </row>
        <row r="2285">
          <cell r="A2285" t="str">
            <v>39</v>
          </cell>
          <cell r="B2285" t="str">
            <v>CONDUTOR E ENFIACAO DE ENERGIA ELETRICA E TELEFONIA</v>
          </cell>
          <cell r="C2285"/>
          <cell r="D2285"/>
          <cell r="E2285"/>
          <cell r="F2285"/>
          <cell r="G2285">
            <v>2</v>
          </cell>
        </row>
        <row r="2286">
          <cell r="A2286" t="str">
            <v>39.02</v>
          </cell>
          <cell r="B2286" t="str">
            <v>Cabo de cobre, isolamento 450V / 750 V, isolacao em PVC 70°C</v>
          </cell>
          <cell r="C2286"/>
          <cell r="D2286"/>
          <cell r="E2286"/>
          <cell r="F2286"/>
          <cell r="G2286">
            <v>5</v>
          </cell>
        </row>
        <row r="2287">
          <cell r="A2287" t="str">
            <v>39.02.010</v>
          </cell>
          <cell r="B2287" t="str">
            <v>Cabo de cobre de 1,5 mm², isolamento 750 V - isolação em PVC 70°C</v>
          </cell>
          <cell r="C2287" t="str">
            <v>M</v>
          </cell>
          <cell r="D2287">
            <v>1.7</v>
          </cell>
          <cell r="E2287">
            <v>2.11</v>
          </cell>
          <cell r="F2287">
            <v>3.81</v>
          </cell>
          <cell r="G2287" t="str">
            <v>CDHU 197 (Fev/25)</v>
          </cell>
        </row>
        <row r="2288">
          <cell r="A2288" t="str">
            <v>39.02.016</v>
          </cell>
          <cell r="B2288" t="str">
            <v>Cabo de cobre de 2,5 mm², isolamento 750 V - isolação em PVC 70°C</v>
          </cell>
          <cell r="C2288" t="str">
            <v>M</v>
          </cell>
          <cell r="D2288">
            <v>2.58</v>
          </cell>
          <cell r="E2288">
            <v>2.11</v>
          </cell>
          <cell r="F2288">
            <v>4.6900000000000004</v>
          </cell>
          <cell r="G2288" t="str">
            <v>CDHU 197 (Fev/25)</v>
          </cell>
        </row>
        <row r="2289">
          <cell r="A2289" t="str">
            <v>39.02.020</v>
          </cell>
          <cell r="B2289" t="str">
            <v>Cabo de cobre de 4 mm², isolamento 750 V - isolação em PVC 70°C</v>
          </cell>
          <cell r="C2289" t="str">
            <v>M</v>
          </cell>
          <cell r="D2289">
            <v>4.2</v>
          </cell>
          <cell r="E2289">
            <v>3.16</v>
          </cell>
          <cell r="F2289">
            <v>7.36</v>
          </cell>
          <cell r="G2289" t="str">
            <v>CDHU 197 (Fev/25)</v>
          </cell>
        </row>
        <row r="2290">
          <cell r="A2290" t="str">
            <v>39.02.030</v>
          </cell>
          <cell r="B2290" t="str">
            <v>Cabo de cobre de 6 mm², isolamento 750 V - isolação em PVC 70°C</v>
          </cell>
          <cell r="C2290" t="str">
            <v>M</v>
          </cell>
          <cell r="D2290">
            <v>6.21</v>
          </cell>
          <cell r="E2290">
            <v>3.69</v>
          </cell>
          <cell r="F2290">
            <v>9.9</v>
          </cell>
          <cell r="G2290" t="str">
            <v>CDHU 197 (Fev/25)</v>
          </cell>
        </row>
        <row r="2291">
          <cell r="A2291" t="str">
            <v>39.02.040</v>
          </cell>
          <cell r="B2291" t="str">
            <v>Cabo de cobre de 10 mm², isolamento 750 V - isolação em PVC 70°C</v>
          </cell>
          <cell r="C2291" t="str">
            <v>M</v>
          </cell>
          <cell r="D2291">
            <v>10.130000000000001</v>
          </cell>
          <cell r="E2291">
            <v>4.21</v>
          </cell>
          <cell r="F2291">
            <v>14.34</v>
          </cell>
          <cell r="G2291" t="str">
            <v>CDHU 197 (Fev/25)</v>
          </cell>
        </row>
        <row r="2292">
          <cell r="A2292" t="str">
            <v>39.03</v>
          </cell>
          <cell r="B2292" t="str">
            <v>Cabo de cobre, isolamento 0,6/1kV, isolacao em PVC 70°C</v>
          </cell>
          <cell r="C2292"/>
          <cell r="D2292"/>
          <cell r="E2292"/>
          <cell r="F2292"/>
          <cell r="G2292">
            <v>5</v>
          </cell>
        </row>
        <row r="2293">
          <cell r="A2293" t="str">
            <v>39.03.160</v>
          </cell>
          <cell r="B2293" t="str">
            <v>Cabo de cobre de 1,5 mm², isolamento 0,6/1 kV - isolação em PVC 70°C</v>
          </cell>
          <cell r="C2293" t="str">
            <v>M</v>
          </cell>
          <cell r="D2293">
            <v>1.22</v>
          </cell>
          <cell r="E2293">
            <v>2.11</v>
          </cell>
          <cell r="F2293">
            <v>3.33</v>
          </cell>
          <cell r="G2293" t="str">
            <v>CDHU 197 (Fev/25)</v>
          </cell>
        </row>
        <row r="2294">
          <cell r="A2294" t="str">
            <v>39.03.170</v>
          </cell>
          <cell r="B2294" t="str">
            <v>Cabo de cobre de 2,5 mm², isolamento 0,6/1 kV - isolação em PVC 70°C</v>
          </cell>
          <cell r="C2294" t="str">
            <v>M</v>
          </cell>
          <cell r="D2294">
            <v>2.11</v>
          </cell>
          <cell r="E2294">
            <v>2.63</v>
          </cell>
          <cell r="F2294">
            <v>4.74</v>
          </cell>
          <cell r="G2294" t="str">
            <v>CDHU 197 (Fev/25)</v>
          </cell>
        </row>
        <row r="2295">
          <cell r="A2295" t="str">
            <v>39.03.174</v>
          </cell>
          <cell r="B2295" t="str">
            <v>Cabo de cobre de 4 mm², isolamento 0,6/1 kV - isolação em PVC 70°C</v>
          </cell>
          <cell r="C2295" t="str">
            <v>M</v>
          </cell>
          <cell r="D2295">
            <v>2.91</v>
          </cell>
          <cell r="E2295">
            <v>3.16</v>
          </cell>
          <cell r="F2295">
            <v>6.07</v>
          </cell>
          <cell r="G2295" t="str">
            <v>CDHU 197 (Fev/25)</v>
          </cell>
        </row>
        <row r="2296">
          <cell r="A2296" t="str">
            <v>39.03.178</v>
          </cell>
          <cell r="B2296" t="str">
            <v>Cabo de cobre de 6 mm², isolamento 0,6/1 kV - isolação em PVC 70°C</v>
          </cell>
          <cell r="C2296" t="str">
            <v>M</v>
          </cell>
          <cell r="D2296">
            <v>4.3</v>
          </cell>
          <cell r="E2296">
            <v>3.69</v>
          </cell>
          <cell r="F2296">
            <v>7.99</v>
          </cell>
          <cell r="G2296" t="str">
            <v>CDHU 197 (Fev/25)</v>
          </cell>
        </row>
        <row r="2297">
          <cell r="A2297" t="str">
            <v>39.03.182</v>
          </cell>
          <cell r="B2297" t="str">
            <v>Cabo de cobre de 10 mm², isolamento 0,6/1 kV - isolação em PVC 70°C</v>
          </cell>
          <cell r="C2297" t="str">
            <v>M</v>
          </cell>
          <cell r="D2297">
            <v>8.17</v>
          </cell>
          <cell r="E2297">
            <v>4.21</v>
          </cell>
          <cell r="F2297">
            <v>12.38</v>
          </cell>
          <cell r="G2297" t="str">
            <v>CDHU 197 (Fev/25)</v>
          </cell>
        </row>
        <row r="2298">
          <cell r="A2298" t="str">
            <v>39.04</v>
          </cell>
          <cell r="B2298" t="str">
            <v>Cabo de cobre nu, tempera mole, classe 2</v>
          </cell>
          <cell r="C2298"/>
          <cell r="D2298"/>
          <cell r="E2298"/>
          <cell r="F2298"/>
          <cell r="G2298">
            <v>5</v>
          </cell>
        </row>
        <row r="2299">
          <cell r="A2299" t="str">
            <v>39.04.040</v>
          </cell>
          <cell r="B2299" t="str">
            <v>Cabo de cobre nu, têmpera mole, classe 2, de 10 mm²</v>
          </cell>
          <cell r="C2299" t="str">
            <v>M</v>
          </cell>
          <cell r="D2299">
            <v>10.93</v>
          </cell>
          <cell r="E2299">
            <v>2.63</v>
          </cell>
          <cell r="F2299">
            <v>13.56</v>
          </cell>
          <cell r="G2299" t="str">
            <v>CDHU 197 (Fev/25)</v>
          </cell>
        </row>
        <row r="2300">
          <cell r="A2300" t="str">
            <v>39.04.050</v>
          </cell>
          <cell r="B2300" t="str">
            <v>Cabo de cobre nu, têmpera mole, classe 2, de 16 mm²</v>
          </cell>
          <cell r="C2300" t="str">
            <v>M</v>
          </cell>
          <cell r="D2300">
            <v>16.38</v>
          </cell>
          <cell r="E2300">
            <v>2.63</v>
          </cell>
          <cell r="F2300">
            <v>19.010000000000002</v>
          </cell>
          <cell r="G2300" t="str">
            <v>CDHU 197 (Fev/25)</v>
          </cell>
        </row>
        <row r="2301">
          <cell r="A2301" t="str">
            <v>39.04.060</v>
          </cell>
          <cell r="B2301" t="str">
            <v>Cabo de cobre nu, têmpera mole, classe 2, de 25 mm²</v>
          </cell>
          <cell r="C2301" t="str">
            <v>M</v>
          </cell>
          <cell r="D2301">
            <v>25.42</v>
          </cell>
          <cell r="E2301">
            <v>5.26</v>
          </cell>
          <cell r="F2301">
            <v>30.68</v>
          </cell>
          <cell r="G2301" t="str">
            <v>CDHU 197 (Fev/25)</v>
          </cell>
        </row>
        <row r="2302">
          <cell r="A2302" t="str">
            <v>39.04.070</v>
          </cell>
          <cell r="B2302" t="str">
            <v>Cabo de cobre nu, têmpera mole, classe 2, de 35 mm²</v>
          </cell>
          <cell r="C2302" t="str">
            <v>M</v>
          </cell>
          <cell r="D2302">
            <v>36.22</v>
          </cell>
          <cell r="E2302">
            <v>7.9</v>
          </cell>
          <cell r="F2302">
            <v>44.12</v>
          </cell>
          <cell r="G2302" t="str">
            <v>CDHU 197 (Fev/25)</v>
          </cell>
        </row>
        <row r="2303">
          <cell r="A2303" t="str">
            <v>39.04.080</v>
          </cell>
          <cell r="B2303" t="str">
            <v>Cabo de cobre nu, têmpera mole, classe 2, de 50 mm²</v>
          </cell>
          <cell r="C2303" t="str">
            <v>M</v>
          </cell>
          <cell r="D2303">
            <v>49.5</v>
          </cell>
          <cell r="E2303">
            <v>10.54</v>
          </cell>
          <cell r="F2303">
            <v>60.04</v>
          </cell>
          <cell r="G2303" t="str">
            <v>CDHU 197 (Fev/25)</v>
          </cell>
        </row>
        <row r="2304">
          <cell r="A2304" t="str">
            <v>39.04.100</v>
          </cell>
          <cell r="B2304" t="str">
            <v>Cabo de cobre nu, têmpera mole, classe 2, de 70 mm²</v>
          </cell>
          <cell r="C2304" t="str">
            <v>M</v>
          </cell>
          <cell r="D2304">
            <v>69.040000000000006</v>
          </cell>
          <cell r="E2304">
            <v>13.17</v>
          </cell>
          <cell r="F2304">
            <v>82.21</v>
          </cell>
          <cell r="G2304" t="str">
            <v>CDHU 197 (Fev/25)</v>
          </cell>
        </row>
        <row r="2305">
          <cell r="A2305" t="str">
            <v>39.04.120</v>
          </cell>
          <cell r="B2305" t="str">
            <v>Cabo de cobre nu, têmpera mole, classe 2, de 95 mm²</v>
          </cell>
          <cell r="C2305" t="str">
            <v>M</v>
          </cell>
          <cell r="D2305">
            <v>96.97</v>
          </cell>
          <cell r="E2305">
            <v>15.8</v>
          </cell>
          <cell r="F2305">
            <v>112.77</v>
          </cell>
          <cell r="G2305" t="str">
            <v>CDHU 197 (Fev/25)</v>
          </cell>
        </row>
        <row r="2306">
          <cell r="A2306" t="str">
            <v>39.04.180</v>
          </cell>
          <cell r="B2306" t="str">
            <v>Cabo de cobre nu, têmpera mole, classe 2, de 185 mm²</v>
          </cell>
          <cell r="C2306" t="str">
            <v>M</v>
          </cell>
          <cell r="D2306">
            <v>214.25</v>
          </cell>
          <cell r="E2306">
            <v>23.7</v>
          </cell>
          <cell r="F2306">
            <v>237.95</v>
          </cell>
          <cell r="G2306" t="str">
            <v>CDHU 197 (Fev/25)</v>
          </cell>
        </row>
        <row r="2307">
          <cell r="A2307" t="str">
            <v>39.05</v>
          </cell>
          <cell r="B2307" t="str">
            <v>Cabo de cobre tripolar, isolamento 8,7/15 kV, isolacao EPR 90°C</v>
          </cell>
          <cell r="C2307"/>
          <cell r="D2307"/>
          <cell r="E2307"/>
          <cell r="F2307"/>
          <cell r="G2307">
            <v>5</v>
          </cell>
        </row>
        <row r="2308">
          <cell r="A2308" t="str">
            <v>39.05.070</v>
          </cell>
          <cell r="B2308" t="str">
            <v>Cabo de cobre de 3x35 mm², isolamento 8,7/15 kV - isolação EPR 90°C</v>
          </cell>
          <cell r="C2308" t="str">
            <v>M</v>
          </cell>
          <cell r="D2308">
            <v>217.18</v>
          </cell>
          <cell r="E2308">
            <v>47.77</v>
          </cell>
          <cell r="F2308">
            <v>264.95</v>
          </cell>
          <cell r="G2308" t="str">
            <v>CDHU 197 (Fev/25)</v>
          </cell>
        </row>
        <row r="2309">
          <cell r="A2309" t="str">
            <v>39.06</v>
          </cell>
          <cell r="B2309" t="str">
            <v>Cabo de cobre unipolar, isolamento 8,7/15 kV, isolacao EPR 90°C</v>
          </cell>
          <cell r="C2309"/>
          <cell r="D2309"/>
          <cell r="E2309"/>
          <cell r="F2309"/>
          <cell r="G2309">
            <v>5</v>
          </cell>
        </row>
        <row r="2310">
          <cell r="A2310" t="str">
            <v>39.06.060</v>
          </cell>
          <cell r="B2310" t="str">
            <v>Cabo de cobre de 25 mm², isolamento 8,7/15 kV - isolação EPR 90°C</v>
          </cell>
          <cell r="C2310" t="str">
            <v>M</v>
          </cell>
          <cell r="D2310">
            <v>58.66</v>
          </cell>
          <cell r="E2310">
            <v>28.66</v>
          </cell>
          <cell r="F2310">
            <v>87.32</v>
          </cell>
          <cell r="G2310" t="str">
            <v>CDHU 197 (Fev/25)</v>
          </cell>
        </row>
        <row r="2311">
          <cell r="A2311" t="str">
            <v>39.06.070</v>
          </cell>
          <cell r="B2311" t="str">
            <v>Cabo de cobre de 35 mm², isolamento 8,7/15 kV - isolação EPR 90°C</v>
          </cell>
          <cell r="C2311" t="str">
            <v>M</v>
          </cell>
          <cell r="D2311">
            <v>73.84</v>
          </cell>
          <cell r="E2311">
            <v>34.5</v>
          </cell>
          <cell r="F2311">
            <v>108.34</v>
          </cell>
          <cell r="G2311" t="str">
            <v>CDHU 197 (Fev/25)</v>
          </cell>
        </row>
        <row r="2312">
          <cell r="A2312" t="str">
            <v>39.06.074</v>
          </cell>
          <cell r="B2312" t="str">
            <v>Cabo de cobre de 50 mm², isolamento 8,7/15 kV - isolação EPR 90°C</v>
          </cell>
          <cell r="C2312" t="str">
            <v>M</v>
          </cell>
          <cell r="D2312">
            <v>85.22</v>
          </cell>
          <cell r="E2312">
            <v>47.77</v>
          </cell>
          <cell r="F2312">
            <v>132.99</v>
          </cell>
          <cell r="G2312" t="str">
            <v>CDHU 197 (Fev/25)</v>
          </cell>
        </row>
        <row r="2313">
          <cell r="A2313" t="str">
            <v>39.06.084</v>
          </cell>
          <cell r="B2313" t="str">
            <v>Cabo de cobre de 120 mm², isolamento 8,7/15 kV - isolação EPR 90°C</v>
          </cell>
          <cell r="C2313" t="str">
            <v>M</v>
          </cell>
          <cell r="D2313">
            <v>168.33</v>
          </cell>
          <cell r="E2313">
            <v>57.31</v>
          </cell>
          <cell r="F2313">
            <v>225.64</v>
          </cell>
          <cell r="G2313" t="str">
            <v>CDHU 197 (Fev/25)</v>
          </cell>
        </row>
        <row r="2314">
          <cell r="A2314" t="str">
            <v>39.09</v>
          </cell>
          <cell r="B2314" t="str">
            <v>Conectores</v>
          </cell>
          <cell r="C2314"/>
          <cell r="D2314"/>
          <cell r="E2314"/>
          <cell r="F2314"/>
          <cell r="G2314">
            <v>5</v>
          </cell>
        </row>
        <row r="2315">
          <cell r="A2315" t="str">
            <v>39.09.010</v>
          </cell>
          <cell r="B2315" t="str">
            <v>Conector terminal tipo BNC para cabo coaxial RG 59</v>
          </cell>
          <cell r="C2315" t="str">
            <v>UN</v>
          </cell>
          <cell r="D2315">
            <v>11.69</v>
          </cell>
          <cell r="E2315">
            <v>5.26</v>
          </cell>
          <cell r="F2315">
            <v>16.95</v>
          </cell>
          <cell r="G2315" t="str">
            <v>CDHU 197 (Fev/25)</v>
          </cell>
        </row>
        <row r="2316">
          <cell r="A2316" t="str">
            <v>39.09.015</v>
          </cell>
          <cell r="B2316" t="str">
            <v>Conector de emenda tipo BNC para cabo coaxial RG 59</v>
          </cell>
          <cell r="C2316" t="str">
            <v>UN</v>
          </cell>
          <cell r="D2316">
            <v>7.35</v>
          </cell>
          <cell r="E2316">
            <v>5.26</v>
          </cell>
          <cell r="F2316">
            <v>12.61</v>
          </cell>
          <cell r="G2316" t="str">
            <v>CDHU 197 (Fev/25)</v>
          </cell>
        </row>
        <row r="2317">
          <cell r="A2317" t="str">
            <v>39.09.020</v>
          </cell>
          <cell r="B2317" t="str">
            <v>Conector split-bolt para cabo de 25 mm², latão, simples</v>
          </cell>
          <cell r="C2317" t="str">
            <v>UN</v>
          </cell>
          <cell r="D2317">
            <v>9.42</v>
          </cell>
          <cell r="E2317">
            <v>5.26</v>
          </cell>
          <cell r="F2317">
            <v>14.68</v>
          </cell>
          <cell r="G2317" t="str">
            <v>CDHU 197 (Fev/25)</v>
          </cell>
        </row>
        <row r="2318">
          <cell r="A2318" t="str">
            <v>39.09.040</v>
          </cell>
          <cell r="B2318" t="str">
            <v>Conector split-bolt para cabo de 35 mm², latão, simples</v>
          </cell>
          <cell r="C2318" t="str">
            <v>UN</v>
          </cell>
          <cell r="D2318">
            <v>11.22</v>
          </cell>
          <cell r="E2318">
            <v>5.26</v>
          </cell>
          <cell r="F2318">
            <v>16.48</v>
          </cell>
          <cell r="G2318" t="str">
            <v>CDHU 197 (Fev/25)</v>
          </cell>
        </row>
        <row r="2319">
          <cell r="A2319" t="str">
            <v>39.09.060</v>
          </cell>
          <cell r="B2319" t="str">
            <v>Conector split-bolt para cabo de 50 mm², latão, simples</v>
          </cell>
          <cell r="C2319" t="str">
            <v>UN</v>
          </cell>
          <cell r="D2319">
            <v>13.35</v>
          </cell>
          <cell r="E2319">
            <v>5.26</v>
          </cell>
          <cell r="F2319">
            <v>18.61</v>
          </cell>
          <cell r="G2319" t="str">
            <v>CDHU 197 (Fev/25)</v>
          </cell>
        </row>
        <row r="2320">
          <cell r="A2320" t="str">
            <v>39.09.100</v>
          </cell>
          <cell r="B2320" t="str">
            <v>Conector split-bolt para cabo de 25 mm², latão, com rabicho</v>
          </cell>
          <cell r="C2320" t="str">
            <v>UN</v>
          </cell>
          <cell r="D2320">
            <v>13.96</v>
          </cell>
          <cell r="E2320">
            <v>5.26</v>
          </cell>
          <cell r="F2320">
            <v>19.22</v>
          </cell>
          <cell r="G2320" t="str">
            <v>CDHU 197 (Fev/25)</v>
          </cell>
        </row>
        <row r="2321">
          <cell r="A2321" t="str">
            <v>39.09.120</v>
          </cell>
          <cell r="B2321" t="str">
            <v>Conector split-bolt para cabo de 35 mm², latão, com rabicho</v>
          </cell>
          <cell r="C2321" t="str">
            <v>UN</v>
          </cell>
          <cell r="D2321">
            <v>16.350000000000001</v>
          </cell>
          <cell r="E2321">
            <v>5.26</v>
          </cell>
          <cell r="F2321">
            <v>21.61</v>
          </cell>
          <cell r="G2321" t="str">
            <v>CDHU 197 (Fev/25)</v>
          </cell>
        </row>
        <row r="2322">
          <cell r="A2322" t="str">
            <v>39.09.140</v>
          </cell>
          <cell r="B2322" t="str">
            <v>Conector split-bolt para cabo de 50 mm², latão, com rabicho</v>
          </cell>
          <cell r="C2322" t="str">
            <v>UN</v>
          </cell>
          <cell r="D2322">
            <v>18.87</v>
          </cell>
          <cell r="E2322">
            <v>5.26</v>
          </cell>
          <cell r="F2322">
            <v>24.13</v>
          </cell>
          <cell r="G2322" t="str">
            <v>CDHU 197 (Fev/25)</v>
          </cell>
        </row>
        <row r="2323">
          <cell r="A2323" t="str">
            <v>39.10</v>
          </cell>
          <cell r="B2323" t="str">
            <v>Terminais de pressao e compressao</v>
          </cell>
          <cell r="C2323"/>
          <cell r="D2323"/>
          <cell r="E2323"/>
          <cell r="F2323"/>
          <cell r="G2323">
            <v>5</v>
          </cell>
        </row>
        <row r="2324">
          <cell r="A2324" t="str">
            <v>39.10.050</v>
          </cell>
          <cell r="B2324" t="str">
            <v>Terminal de compressão para cabo de 2,5 mm²</v>
          </cell>
          <cell r="C2324" t="str">
            <v>UN</v>
          </cell>
          <cell r="D2324">
            <v>0.92</v>
          </cell>
          <cell r="E2324">
            <v>4.21</v>
          </cell>
          <cell r="F2324">
            <v>5.13</v>
          </cell>
          <cell r="G2324" t="str">
            <v>CDHU 197 (Fev/25)</v>
          </cell>
        </row>
        <row r="2325">
          <cell r="A2325" t="str">
            <v>39.10.060</v>
          </cell>
          <cell r="B2325" t="str">
            <v>Terminal de pressão/compressão para cabo de 6 até 10 mm²</v>
          </cell>
          <cell r="C2325" t="str">
            <v>UN</v>
          </cell>
          <cell r="D2325">
            <v>7.34</v>
          </cell>
          <cell r="E2325">
            <v>7.9</v>
          </cell>
          <cell r="F2325">
            <v>15.24</v>
          </cell>
          <cell r="G2325" t="str">
            <v>CDHU 197 (Fev/25)</v>
          </cell>
        </row>
        <row r="2326">
          <cell r="A2326" t="str">
            <v>39.10.080</v>
          </cell>
          <cell r="B2326" t="str">
            <v>Terminal de pressão/compressão para cabo de 16 mm²</v>
          </cell>
          <cell r="C2326" t="str">
            <v>UN</v>
          </cell>
          <cell r="D2326">
            <v>10.17</v>
          </cell>
          <cell r="E2326">
            <v>7.9</v>
          </cell>
          <cell r="F2326">
            <v>18.07</v>
          </cell>
          <cell r="G2326" t="str">
            <v>CDHU 197 (Fev/25)</v>
          </cell>
        </row>
        <row r="2327">
          <cell r="A2327" t="str">
            <v>39.10.120</v>
          </cell>
          <cell r="B2327" t="str">
            <v>Terminal de pressão/compressão para cabo de 25 mm²</v>
          </cell>
          <cell r="C2327" t="str">
            <v>UN</v>
          </cell>
          <cell r="D2327">
            <v>10.61</v>
          </cell>
          <cell r="E2327">
            <v>7.9</v>
          </cell>
          <cell r="F2327">
            <v>18.510000000000002</v>
          </cell>
          <cell r="G2327" t="str">
            <v>CDHU 197 (Fev/25)</v>
          </cell>
        </row>
        <row r="2328">
          <cell r="A2328" t="str">
            <v>39.10.130</v>
          </cell>
          <cell r="B2328" t="str">
            <v>Terminal de pressão/compressão para cabo de 35 mm²</v>
          </cell>
          <cell r="C2328" t="str">
            <v>UN</v>
          </cell>
          <cell r="D2328">
            <v>10.47</v>
          </cell>
          <cell r="E2328">
            <v>7.9</v>
          </cell>
          <cell r="F2328">
            <v>18.37</v>
          </cell>
          <cell r="G2328" t="str">
            <v>CDHU 197 (Fev/25)</v>
          </cell>
        </row>
        <row r="2329">
          <cell r="A2329" t="str">
            <v>39.10.160</v>
          </cell>
          <cell r="B2329" t="str">
            <v>Terminal de pressão/compressão para cabo de 50 mm²</v>
          </cell>
          <cell r="C2329" t="str">
            <v>UN</v>
          </cell>
          <cell r="D2329">
            <v>16.47</v>
          </cell>
          <cell r="E2329">
            <v>7.9</v>
          </cell>
          <cell r="F2329">
            <v>24.37</v>
          </cell>
          <cell r="G2329" t="str">
            <v>CDHU 197 (Fev/25)</v>
          </cell>
        </row>
        <row r="2330">
          <cell r="A2330" t="str">
            <v>39.10.200</v>
          </cell>
          <cell r="B2330" t="str">
            <v>Terminal de pressão/compressão para cabo de 70 mm²</v>
          </cell>
          <cell r="C2330" t="str">
            <v>UN</v>
          </cell>
          <cell r="D2330">
            <v>16.57</v>
          </cell>
          <cell r="E2330">
            <v>7.9</v>
          </cell>
          <cell r="F2330">
            <v>24.47</v>
          </cell>
          <cell r="G2330" t="str">
            <v>CDHU 197 (Fev/25)</v>
          </cell>
        </row>
        <row r="2331">
          <cell r="A2331" t="str">
            <v>39.10.240</v>
          </cell>
          <cell r="B2331" t="str">
            <v>Terminal de pressão/compressão para cabo de 95 mm²</v>
          </cell>
          <cell r="C2331" t="str">
            <v>UN</v>
          </cell>
          <cell r="D2331">
            <v>23.41</v>
          </cell>
          <cell r="E2331">
            <v>7.9</v>
          </cell>
          <cell r="F2331">
            <v>31.31</v>
          </cell>
          <cell r="G2331" t="str">
            <v>CDHU 197 (Fev/25)</v>
          </cell>
        </row>
        <row r="2332">
          <cell r="A2332" t="str">
            <v>39.10.246</v>
          </cell>
          <cell r="B2332" t="str">
            <v>Terminal de pressão/compressão para cabo de 120 mm²</v>
          </cell>
          <cell r="C2332" t="str">
            <v>UN</v>
          </cell>
          <cell r="D2332">
            <v>33.32</v>
          </cell>
          <cell r="E2332">
            <v>10.54</v>
          </cell>
          <cell r="F2332">
            <v>43.86</v>
          </cell>
          <cell r="G2332" t="str">
            <v>CDHU 197 (Fev/25)</v>
          </cell>
        </row>
        <row r="2333">
          <cell r="A2333" t="str">
            <v>39.10.250</v>
          </cell>
          <cell r="B2333" t="str">
            <v>Terminal de pressão/compressão para cabo de 150 mm²</v>
          </cell>
          <cell r="C2333" t="str">
            <v>UN</v>
          </cell>
          <cell r="D2333">
            <v>34.479999999999997</v>
          </cell>
          <cell r="E2333">
            <v>10.54</v>
          </cell>
          <cell r="F2333">
            <v>45.02</v>
          </cell>
          <cell r="G2333" t="str">
            <v>CDHU 197 (Fev/25)</v>
          </cell>
        </row>
        <row r="2334">
          <cell r="A2334" t="str">
            <v>39.10.280</v>
          </cell>
          <cell r="B2334" t="str">
            <v>Terminal de pressão/compressão para cabo de 185 mm²</v>
          </cell>
          <cell r="C2334" t="str">
            <v>UN</v>
          </cell>
          <cell r="D2334">
            <v>43.61</v>
          </cell>
          <cell r="E2334">
            <v>10.54</v>
          </cell>
          <cell r="F2334">
            <v>54.15</v>
          </cell>
          <cell r="G2334" t="str">
            <v>CDHU 197 (Fev/25)</v>
          </cell>
        </row>
        <row r="2335">
          <cell r="A2335" t="str">
            <v>39.10.300</v>
          </cell>
          <cell r="B2335" t="str">
            <v>Terminal de pressão/compressão para cabo de 240 mm²</v>
          </cell>
          <cell r="C2335" t="str">
            <v>UN</v>
          </cell>
          <cell r="D2335">
            <v>48.27</v>
          </cell>
          <cell r="E2335">
            <v>10.54</v>
          </cell>
          <cell r="F2335">
            <v>58.81</v>
          </cell>
          <cell r="G2335" t="str">
            <v>CDHU 197 (Fev/25)</v>
          </cell>
        </row>
        <row r="2336">
          <cell r="A2336" t="str">
            <v>39.11</v>
          </cell>
          <cell r="B2336" t="str">
            <v>Fios e cabos telefônicos</v>
          </cell>
          <cell r="C2336"/>
          <cell r="D2336"/>
          <cell r="E2336"/>
          <cell r="F2336"/>
          <cell r="G2336">
            <v>5</v>
          </cell>
        </row>
        <row r="2337">
          <cell r="A2337" t="str">
            <v>39.11.020</v>
          </cell>
          <cell r="B2337" t="str">
            <v>Cabo telefônico CI, com 10 pares de 0,50 mm, para centrais telefônicas, equipamentos e rede interna</v>
          </cell>
          <cell r="C2337" t="str">
            <v>M</v>
          </cell>
          <cell r="D2337">
            <v>6.85</v>
          </cell>
          <cell r="E2337">
            <v>7.9</v>
          </cell>
          <cell r="F2337">
            <v>14.75</v>
          </cell>
          <cell r="G2337" t="str">
            <v>CDHU 197 (Fev/25)</v>
          </cell>
        </row>
        <row r="2338">
          <cell r="A2338" t="str">
            <v>39.11.040</v>
          </cell>
          <cell r="B2338" t="str">
            <v>Cabo telefônico CI, com 20 pares de 0,50 mm, para centrais telefônicas, equipamentos e rede interna</v>
          </cell>
          <cell r="C2338" t="str">
            <v>M</v>
          </cell>
          <cell r="D2338">
            <v>11.89</v>
          </cell>
          <cell r="E2338">
            <v>7.9</v>
          </cell>
          <cell r="F2338">
            <v>19.79</v>
          </cell>
          <cell r="G2338" t="str">
            <v>CDHU 197 (Fev/25)</v>
          </cell>
        </row>
        <row r="2339">
          <cell r="A2339" t="str">
            <v>39.11.080</v>
          </cell>
          <cell r="B2339" t="str">
            <v>Cabo telefônico CI, com 50 pares de 0,50 mm, para centrais telefônicas, equipamentos e rede interna</v>
          </cell>
          <cell r="C2339" t="str">
            <v>M</v>
          </cell>
          <cell r="D2339">
            <v>29.51</v>
          </cell>
          <cell r="E2339">
            <v>7.9</v>
          </cell>
          <cell r="F2339">
            <v>37.409999999999997</v>
          </cell>
          <cell r="G2339" t="str">
            <v>CDHU 197 (Fev/25)</v>
          </cell>
        </row>
        <row r="2340">
          <cell r="A2340" t="str">
            <v>39.11.092</v>
          </cell>
          <cell r="B2340" t="str">
            <v>Cabo telefônico CCI, com 1 par de 0,50 mm, para ligação de aparelhos telefônicos</v>
          </cell>
          <cell r="C2340" t="str">
            <v>M</v>
          </cell>
          <cell r="D2340">
            <v>0.8</v>
          </cell>
          <cell r="E2340">
            <v>4.21</v>
          </cell>
          <cell r="F2340">
            <v>5.01</v>
          </cell>
          <cell r="G2340" t="str">
            <v>CDHU 197 (Fev/25)</v>
          </cell>
        </row>
        <row r="2341">
          <cell r="A2341" t="str">
            <v>39.11.110</v>
          </cell>
          <cell r="B2341" t="str">
            <v>Fio telefônico externo tipo FE-160</v>
          </cell>
          <cell r="C2341" t="str">
            <v>M</v>
          </cell>
          <cell r="D2341">
            <v>2.0099999999999998</v>
          </cell>
          <cell r="E2341">
            <v>15.8</v>
          </cell>
          <cell r="F2341">
            <v>17.809999999999999</v>
          </cell>
          <cell r="G2341" t="str">
            <v>CDHU 197 (Fev/25)</v>
          </cell>
        </row>
        <row r="2342">
          <cell r="A2342" t="str">
            <v>39.11.120</v>
          </cell>
          <cell r="B2342" t="str">
            <v>Cabo telefônico CTP-APL-SN, com 10 pares de 0,50 mm, para cotos de transição em caixas e entradas</v>
          </cell>
          <cell r="C2342" t="str">
            <v>M</v>
          </cell>
          <cell r="D2342">
            <v>7.37</v>
          </cell>
          <cell r="E2342">
            <v>6.32</v>
          </cell>
          <cell r="F2342">
            <v>13.69</v>
          </cell>
          <cell r="G2342" t="str">
            <v>CDHU 197 (Fev/25)</v>
          </cell>
        </row>
        <row r="2343">
          <cell r="A2343" t="str">
            <v>39.11.190</v>
          </cell>
          <cell r="B2343" t="str">
            <v>Cabo telefônico CCE-APL, com 4 pares de 0,50 mm, para conexões em rede externa</v>
          </cell>
          <cell r="C2343" t="str">
            <v>M</v>
          </cell>
          <cell r="D2343">
            <v>4.29</v>
          </cell>
          <cell r="E2343">
            <v>5.26</v>
          </cell>
          <cell r="F2343">
            <v>9.5500000000000007</v>
          </cell>
          <cell r="G2343" t="str">
            <v>CDHU 197 (Fev/25)</v>
          </cell>
        </row>
        <row r="2344">
          <cell r="A2344" t="str">
            <v>39.11.210</v>
          </cell>
          <cell r="B2344" t="str">
            <v>Cabo telefônico secundário de distribuição CTP-APL, com 20 pares de 0,50 mm, para rede externa</v>
          </cell>
          <cell r="C2344" t="str">
            <v>M</v>
          </cell>
          <cell r="D2344">
            <v>15.28</v>
          </cell>
          <cell r="E2344">
            <v>6.85</v>
          </cell>
          <cell r="F2344">
            <v>22.13</v>
          </cell>
          <cell r="G2344" t="str">
            <v>CDHU 197 (Fev/25)</v>
          </cell>
        </row>
        <row r="2345">
          <cell r="A2345" t="str">
            <v>39.11.230</v>
          </cell>
          <cell r="B2345" t="str">
            <v>Cabo telefônico secundário de distribuição CTP-APL, com 50 pares de 0,50 mm, para rede externa</v>
          </cell>
          <cell r="C2345" t="str">
            <v>M</v>
          </cell>
          <cell r="D2345">
            <v>36.64</v>
          </cell>
          <cell r="E2345">
            <v>8.43</v>
          </cell>
          <cell r="F2345">
            <v>45.07</v>
          </cell>
          <cell r="G2345" t="str">
            <v>CDHU 197 (Fev/25)</v>
          </cell>
        </row>
        <row r="2346">
          <cell r="A2346" t="str">
            <v>39.11.240</v>
          </cell>
          <cell r="B2346" t="str">
            <v>Cabo telefônico secundário de distribuição CTP-APL, com 100 pares de 0,50 mm, para rede externa</v>
          </cell>
          <cell r="C2346" t="str">
            <v>M</v>
          </cell>
          <cell r="D2346">
            <v>67.95</v>
          </cell>
          <cell r="E2346">
            <v>11.06</v>
          </cell>
          <cell r="F2346">
            <v>79.010000000000005</v>
          </cell>
          <cell r="G2346" t="str">
            <v>CDHU 197 (Fev/25)</v>
          </cell>
        </row>
        <row r="2347">
          <cell r="A2347" t="str">
            <v>39.11.270</v>
          </cell>
          <cell r="B2347" t="str">
            <v>Cabo telefônico secundário de distribuição CTP-APL-G, com 10 pares de 0,50 mm, para rede subterrânea</v>
          </cell>
          <cell r="C2347" t="str">
            <v>M</v>
          </cell>
          <cell r="D2347">
            <v>12.02</v>
          </cell>
          <cell r="E2347">
            <v>6.32</v>
          </cell>
          <cell r="F2347">
            <v>18.34</v>
          </cell>
          <cell r="G2347" t="str">
            <v>CDHU 197 (Fev/25)</v>
          </cell>
        </row>
        <row r="2348">
          <cell r="A2348" t="str">
            <v>39.11.280</v>
          </cell>
          <cell r="B2348" t="str">
            <v>Cabo telefônico secundário de distribuição CTP-APL-G, com 20 pares de 0,50 mm, para rede subterrânea</v>
          </cell>
          <cell r="C2348" t="str">
            <v>M</v>
          </cell>
          <cell r="D2348">
            <v>18.47</v>
          </cell>
          <cell r="E2348">
            <v>6.85</v>
          </cell>
          <cell r="F2348">
            <v>25.32</v>
          </cell>
          <cell r="G2348" t="str">
            <v>CDHU 197 (Fev/25)</v>
          </cell>
        </row>
        <row r="2349">
          <cell r="A2349" t="str">
            <v>39.11.300</v>
          </cell>
          <cell r="B2349" t="str">
            <v>Cabo telefônico secundário de distribuição CTP-APL-G, com 50 pares de 0,50 mm, para rede subterrânea</v>
          </cell>
          <cell r="C2349" t="str">
            <v>M</v>
          </cell>
          <cell r="D2349">
            <v>40.31</v>
          </cell>
          <cell r="E2349">
            <v>8.43</v>
          </cell>
          <cell r="F2349">
            <v>48.74</v>
          </cell>
          <cell r="G2349" t="str">
            <v>CDHU 197 (Fev/25)</v>
          </cell>
        </row>
        <row r="2350">
          <cell r="A2350" t="str">
            <v>39.11.400</v>
          </cell>
          <cell r="B2350" t="str">
            <v>Cabo telefônico secundário de distribuição CTP-APL, com 10 pares de 0,65 mm, para rede externa</v>
          </cell>
          <cell r="C2350" t="str">
            <v>M</v>
          </cell>
          <cell r="D2350">
            <v>13.34</v>
          </cell>
          <cell r="E2350">
            <v>6.32</v>
          </cell>
          <cell r="F2350">
            <v>19.66</v>
          </cell>
          <cell r="G2350" t="str">
            <v>CDHU 197 (Fev/25)</v>
          </cell>
        </row>
        <row r="2351">
          <cell r="A2351" t="str">
            <v>39.11.410</v>
          </cell>
          <cell r="B2351" t="str">
            <v>Cabo telefônico secundário de distribuição CTP-APL, com 20 pares de 0,65 mm, para rede externa</v>
          </cell>
          <cell r="C2351" t="str">
            <v>M</v>
          </cell>
          <cell r="D2351">
            <v>19.989999999999998</v>
          </cell>
          <cell r="E2351">
            <v>6.85</v>
          </cell>
          <cell r="F2351">
            <v>26.84</v>
          </cell>
          <cell r="G2351" t="str">
            <v>CDHU 197 (Fev/25)</v>
          </cell>
        </row>
        <row r="2352">
          <cell r="A2352" t="str">
            <v>39.11.430</v>
          </cell>
          <cell r="B2352" t="str">
            <v>Cabo telefônico secundário de distribuição CTP-APL, com 50 pares de 0,65 mm, para rede externa</v>
          </cell>
          <cell r="C2352" t="str">
            <v>M</v>
          </cell>
          <cell r="D2352">
            <v>46.65</v>
          </cell>
          <cell r="E2352">
            <v>8.43</v>
          </cell>
          <cell r="F2352">
            <v>55.08</v>
          </cell>
          <cell r="G2352" t="str">
            <v>CDHU 197 (Fev/25)</v>
          </cell>
        </row>
        <row r="2353">
          <cell r="A2353" t="str">
            <v>39.12</v>
          </cell>
          <cell r="B2353" t="str">
            <v>Cabo de cobre flexivel, isolamento 600 V, isolacao em VC/E 105°C</v>
          </cell>
          <cell r="C2353"/>
          <cell r="D2353"/>
          <cell r="E2353"/>
          <cell r="F2353"/>
          <cell r="G2353">
            <v>5</v>
          </cell>
        </row>
        <row r="2354">
          <cell r="A2354" t="str">
            <v>39.12.510</v>
          </cell>
          <cell r="B2354" t="str">
            <v>Cabo de cobre flexível blindado de 2 x 1,5 mm², isolamento 600V, isolação em VC/E 105°C - para detecção de incêndio</v>
          </cell>
          <cell r="C2354" t="str">
            <v>M</v>
          </cell>
          <cell r="D2354">
            <v>4.9800000000000004</v>
          </cell>
          <cell r="E2354">
            <v>5.26</v>
          </cell>
          <cell r="F2354">
            <v>10.24</v>
          </cell>
          <cell r="G2354" t="str">
            <v>CDHU 197 (Fev/25)</v>
          </cell>
        </row>
        <row r="2355">
          <cell r="A2355" t="str">
            <v>39.12.520</v>
          </cell>
          <cell r="B2355" t="str">
            <v>Cabo de cobre flexível blindado de 3 x 1,5 mm², isolamento 600V, isolação em VC/E 105°C - para detecção de incêndio</v>
          </cell>
          <cell r="C2355" t="str">
            <v>M</v>
          </cell>
          <cell r="D2355">
            <v>6.9</v>
          </cell>
          <cell r="E2355">
            <v>5.26</v>
          </cell>
          <cell r="F2355">
            <v>12.16</v>
          </cell>
          <cell r="G2355" t="str">
            <v>CDHU 197 (Fev/25)</v>
          </cell>
        </row>
        <row r="2356">
          <cell r="A2356" t="str">
            <v>39.12.530</v>
          </cell>
          <cell r="B2356" t="str">
            <v>Cabo de cobre flexível blindado de 2 x 2,5 mm², isolamento 600V, isolação em VC/E 105°C - para detecção de incêndio</v>
          </cell>
          <cell r="C2356" t="str">
            <v>M</v>
          </cell>
          <cell r="D2356">
            <v>7.68</v>
          </cell>
          <cell r="E2356">
            <v>5.26</v>
          </cell>
          <cell r="F2356">
            <v>12.94</v>
          </cell>
          <cell r="G2356" t="str">
            <v>CDHU 197 (Fev/25)</v>
          </cell>
        </row>
        <row r="2357">
          <cell r="A2357" t="str">
            <v>39.14</v>
          </cell>
          <cell r="B2357" t="str">
            <v>Cabo de aluminio nu com alma de aco</v>
          </cell>
          <cell r="C2357"/>
          <cell r="D2357"/>
          <cell r="E2357"/>
          <cell r="F2357"/>
          <cell r="G2357">
            <v>5</v>
          </cell>
        </row>
        <row r="2358">
          <cell r="A2358" t="str">
            <v>39.14.010</v>
          </cell>
          <cell r="B2358" t="str">
            <v>Cabo de alumínio nu com alma de aço CAA, 1/0 AWG - Raven</v>
          </cell>
          <cell r="C2358" t="str">
            <v>M</v>
          </cell>
          <cell r="D2358">
            <v>7.17</v>
          </cell>
          <cell r="E2358">
            <v>7.51</v>
          </cell>
          <cell r="F2358">
            <v>14.68</v>
          </cell>
          <cell r="G2358" t="str">
            <v>CDHU 197 (Fev/25)</v>
          </cell>
        </row>
        <row r="2359">
          <cell r="A2359" t="str">
            <v>39.14.050</v>
          </cell>
          <cell r="B2359" t="str">
            <v>Cabo de alumínio nu com alma de aço CAA, 4 AWG - Swan</v>
          </cell>
          <cell r="C2359" t="str">
            <v>M</v>
          </cell>
          <cell r="D2359">
            <v>2.83</v>
          </cell>
          <cell r="E2359">
            <v>7.51</v>
          </cell>
          <cell r="F2359">
            <v>10.34</v>
          </cell>
          <cell r="G2359" t="str">
            <v>CDHU 197 (Fev/25)</v>
          </cell>
        </row>
        <row r="2360">
          <cell r="A2360" t="str">
            <v>39.15</v>
          </cell>
          <cell r="B2360" t="str">
            <v>Cabo de aluminio nu sem alma de aco</v>
          </cell>
          <cell r="C2360"/>
          <cell r="D2360"/>
          <cell r="E2360"/>
          <cell r="F2360"/>
          <cell r="G2360">
            <v>5</v>
          </cell>
        </row>
        <row r="2361">
          <cell r="A2361" t="str">
            <v>39.15.040</v>
          </cell>
          <cell r="B2361" t="str">
            <v>Cabo de alumínio nu sem alma de aço CA, 2 AWG - Iris</v>
          </cell>
          <cell r="C2361" t="str">
            <v>M</v>
          </cell>
          <cell r="D2361">
            <v>4.03</v>
          </cell>
          <cell r="E2361">
            <v>7.51</v>
          </cell>
          <cell r="F2361">
            <v>11.54</v>
          </cell>
          <cell r="G2361" t="str">
            <v>CDHU 197 (Fev/25)</v>
          </cell>
        </row>
        <row r="2362">
          <cell r="A2362" t="str">
            <v>39.15.070</v>
          </cell>
          <cell r="B2362" t="str">
            <v>Cabo de alumínio nu sem alma de aço CA, 2/0 AWG - Aster</v>
          </cell>
          <cell r="C2362" t="str">
            <v>M</v>
          </cell>
          <cell r="D2362">
            <v>8.09</v>
          </cell>
          <cell r="E2362">
            <v>7.51</v>
          </cell>
          <cell r="F2362">
            <v>15.6</v>
          </cell>
          <cell r="G2362" t="str">
            <v>CDHU 197 (Fev/25)</v>
          </cell>
        </row>
        <row r="2363">
          <cell r="A2363" t="str">
            <v>39.18</v>
          </cell>
          <cell r="B2363" t="str">
            <v>Cabo para transmissao de dados</v>
          </cell>
          <cell r="C2363"/>
          <cell r="D2363"/>
          <cell r="E2363"/>
          <cell r="F2363"/>
          <cell r="G2363">
            <v>5</v>
          </cell>
        </row>
        <row r="2364">
          <cell r="A2364" t="str">
            <v>39.18.100</v>
          </cell>
          <cell r="B2364" t="str">
            <v>Cabo coaxial tipo RG 6</v>
          </cell>
          <cell r="C2364" t="str">
            <v>M</v>
          </cell>
          <cell r="D2364">
            <v>1.75</v>
          </cell>
          <cell r="E2364">
            <v>5.8</v>
          </cell>
          <cell r="F2364">
            <v>7.55</v>
          </cell>
          <cell r="G2364" t="str">
            <v>CDHU 197 (Fev/25)</v>
          </cell>
        </row>
        <row r="2365">
          <cell r="A2365" t="str">
            <v>39.18.104</v>
          </cell>
          <cell r="B2365" t="str">
            <v>Cabo coaxial tipo RG 11</v>
          </cell>
          <cell r="C2365" t="str">
            <v>M</v>
          </cell>
          <cell r="D2365">
            <v>18.72</v>
          </cell>
          <cell r="E2365">
            <v>5.8</v>
          </cell>
          <cell r="F2365">
            <v>24.52</v>
          </cell>
          <cell r="G2365" t="str">
            <v>CDHU 197 (Fev/25)</v>
          </cell>
        </row>
        <row r="2366">
          <cell r="A2366" t="str">
            <v>39.18.106</v>
          </cell>
          <cell r="B2366" t="str">
            <v>Cabo coaxial tipo RG 59</v>
          </cell>
          <cell r="C2366" t="str">
            <v>M</v>
          </cell>
          <cell r="D2366">
            <v>8.27</v>
          </cell>
          <cell r="E2366">
            <v>4.4800000000000004</v>
          </cell>
          <cell r="F2366">
            <v>12.75</v>
          </cell>
          <cell r="G2366" t="str">
            <v>CDHU 197 (Fev/25)</v>
          </cell>
        </row>
        <row r="2367">
          <cell r="A2367" t="str">
            <v>39.18.110</v>
          </cell>
          <cell r="B2367" t="str">
            <v>Cabo coaxial tipo RGC 6</v>
          </cell>
          <cell r="C2367" t="str">
            <v>M</v>
          </cell>
          <cell r="D2367">
            <v>3.59</v>
          </cell>
          <cell r="E2367">
            <v>5.8</v>
          </cell>
          <cell r="F2367">
            <v>9.39</v>
          </cell>
          <cell r="G2367" t="str">
            <v>CDHU 197 (Fev/25)</v>
          </cell>
        </row>
        <row r="2368">
          <cell r="A2368" t="str">
            <v>39.18.114</v>
          </cell>
          <cell r="B2368" t="str">
            <v>Cabo coaxial tipo RGC 59</v>
          </cell>
          <cell r="C2368" t="str">
            <v>M</v>
          </cell>
          <cell r="D2368">
            <v>4.6500000000000004</v>
          </cell>
          <cell r="E2368">
            <v>4.4800000000000004</v>
          </cell>
          <cell r="F2368">
            <v>9.1300000000000008</v>
          </cell>
          <cell r="G2368" t="str">
            <v>CDHU 197 (Fev/25)</v>
          </cell>
        </row>
        <row r="2369">
          <cell r="A2369" t="str">
            <v>39.18.120</v>
          </cell>
          <cell r="B2369" t="str">
            <v>Cabo para rede U/UTP 23 AWG com 4 pares - categoria 6A</v>
          </cell>
          <cell r="C2369" t="str">
            <v>M</v>
          </cell>
          <cell r="D2369">
            <v>20.190000000000001</v>
          </cell>
          <cell r="E2369">
            <v>5.8</v>
          </cell>
          <cell r="F2369">
            <v>25.99</v>
          </cell>
          <cell r="G2369" t="str">
            <v>CDHU 197 (Fev/25)</v>
          </cell>
        </row>
        <row r="2370">
          <cell r="A2370" t="str">
            <v>39.18.126</v>
          </cell>
          <cell r="B2370" t="str">
            <v>Cabo para rede 24 AWG com 4 pares, categoria 6</v>
          </cell>
          <cell r="C2370" t="str">
            <v>M</v>
          </cell>
          <cell r="D2370">
            <v>4.6399999999999997</v>
          </cell>
          <cell r="E2370">
            <v>5.8</v>
          </cell>
          <cell r="F2370">
            <v>10.44</v>
          </cell>
          <cell r="G2370" t="str">
            <v>CDHU 197 (Fev/25)</v>
          </cell>
        </row>
        <row r="2371">
          <cell r="A2371" t="str">
            <v>39.20</v>
          </cell>
          <cell r="B2371" t="str">
            <v>Reparos, conservacoes e complementos - GRUPO 39</v>
          </cell>
          <cell r="C2371"/>
          <cell r="D2371"/>
          <cell r="E2371"/>
          <cell r="F2371"/>
          <cell r="G2371">
            <v>5</v>
          </cell>
        </row>
        <row r="2372">
          <cell r="A2372" t="str">
            <v>39.20.005</v>
          </cell>
          <cell r="B2372" t="str">
            <v>Conector prensa-cabo de 3/4´</v>
          </cell>
          <cell r="C2372" t="str">
            <v>UN</v>
          </cell>
          <cell r="D2372">
            <v>9.8000000000000007</v>
          </cell>
          <cell r="E2372">
            <v>8.7799999999999994</v>
          </cell>
          <cell r="F2372">
            <v>18.579999999999998</v>
          </cell>
          <cell r="G2372" t="str">
            <v>CDHU 197 (Fev/25)</v>
          </cell>
        </row>
        <row r="2373">
          <cell r="A2373" t="str">
            <v>39.20.010</v>
          </cell>
          <cell r="B2373" t="str">
            <v>Recolocação de condutor aparente com diâmetro externo até 6,5 mm</v>
          </cell>
          <cell r="C2373" t="str">
            <v>M</v>
          </cell>
          <cell r="D2373"/>
          <cell r="E2373">
            <v>7.51</v>
          </cell>
          <cell r="F2373">
            <v>7.51</v>
          </cell>
          <cell r="G2373" t="str">
            <v>CDHU 197 (Fev/25)</v>
          </cell>
        </row>
        <row r="2374">
          <cell r="A2374" t="str">
            <v>39.20.030</v>
          </cell>
          <cell r="B2374" t="str">
            <v>Recolocação de condutor aparente com diâmetro externo acima de 6,5 mm</v>
          </cell>
          <cell r="C2374" t="str">
            <v>M</v>
          </cell>
          <cell r="D2374"/>
          <cell r="E2374">
            <v>15.03</v>
          </cell>
          <cell r="F2374">
            <v>15.03</v>
          </cell>
          <cell r="G2374" t="str">
            <v>CDHU 197 (Fev/25)</v>
          </cell>
        </row>
        <row r="2375">
          <cell r="A2375" t="str">
            <v>39.21</v>
          </cell>
          <cell r="B2375" t="str">
            <v>Cabo de cobre flexivel, isolamento 0,6/1 kV, isolacao em HEPR 90°C</v>
          </cell>
          <cell r="C2375"/>
          <cell r="D2375"/>
          <cell r="E2375"/>
          <cell r="F2375"/>
          <cell r="G2375">
            <v>5</v>
          </cell>
        </row>
        <row r="2376">
          <cell r="A2376" t="str">
            <v>39.21.010</v>
          </cell>
          <cell r="B2376" t="str">
            <v>Cabo de cobre flexível de 1,5 mm², isolamento 0,6/1kV - isolação HEPR 90°C</v>
          </cell>
          <cell r="C2376" t="str">
            <v>M</v>
          </cell>
          <cell r="D2376">
            <v>1.74</v>
          </cell>
          <cell r="E2376">
            <v>1.05</v>
          </cell>
          <cell r="F2376">
            <v>2.79</v>
          </cell>
          <cell r="G2376" t="str">
            <v>CDHU 197 (Fev/25)</v>
          </cell>
        </row>
        <row r="2377">
          <cell r="A2377" t="str">
            <v>39.21.020</v>
          </cell>
          <cell r="B2377" t="str">
            <v>Cabo de cobre flexível de 2,5 mm², isolamento 0,6/1kV - isolação HEPR 90°C</v>
          </cell>
          <cell r="C2377" t="str">
            <v>M</v>
          </cell>
          <cell r="D2377">
            <v>2.5</v>
          </cell>
          <cell r="E2377">
            <v>1.05</v>
          </cell>
          <cell r="F2377">
            <v>3.55</v>
          </cell>
          <cell r="G2377" t="str">
            <v>CDHU 197 (Fev/25)</v>
          </cell>
        </row>
        <row r="2378">
          <cell r="A2378" t="str">
            <v>39.21.030</v>
          </cell>
          <cell r="B2378" t="str">
            <v>Cabo de cobre flexível de 4 mm², isolamento 0,6/1kV - isolação HEPR 90°C</v>
          </cell>
          <cell r="C2378" t="str">
            <v>M</v>
          </cell>
          <cell r="D2378">
            <v>4.01</v>
          </cell>
          <cell r="E2378">
            <v>1.05</v>
          </cell>
          <cell r="F2378">
            <v>5.0599999999999996</v>
          </cell>
          <cell r="G2378" t="str">
            <v>CDHU 197 (Fev/25)</v>
          </cell>
        </row>
        <row r="2379">
          <cell r="A2379" t="str">
            <v>39.21.040</v>
          </cell>
          <cell r="B2379" t="str">
            <v>Cabo de cobre flexível de 6 mm², isolamento 0,6/1kV - isolação HEPR 90°C</v>
          </cell>
          <cell r="C2379" t="str">
            <v>M</v>
          </cell>
          <cell r="D2379">
            <v>5.68</v>
          </cell>
          <cell r="E2379">
            <v>1.05</v>
          </cell>
          <cell r="F2379">
            <v>6.73</v>
          </cell>
          <cell r="G2379" t="str">
            <v>CDHU 197 (Fev/25)</v>
          </cell>
        </row>
        <row r="2380">
          <cell r="A2380" t="str">
            <v>39.21.050</v>
          </cell>
          <cell r="B2380" t="str">
            <v>Cabo de cobre flexível de 10 mm², isolamento 0,6/1kV - isolação HEPR 90°C</v>
          </cell>
          <cell r="C2380" t="str">
            <v>M</v>
          </cell>
          <cell r="D2380">
            <v>8.99</v>
          </cell>
          <cell r="E2380">
            <v>4.21</v>
          </cell>
          <cell r="F2380">
            <v>13.2</v>
          </cell>
          <cell r="G2380" t="str">
            <v>CDHU 197 (Fev/25)</v>
          </cell>
        </row>
        <row r="2381">
          <cell r="A2381" t="str">
            <v>39.21.060</v>
          </cell>
          <cell r="B2381" t="str">
            <v>Cabo de cobre flexível de 16 mm², isolamento 0,6/1kV - isolação HEPR 90°C</v>
          </cell>
          <cell r="C2381" t="str">
            <v>M</v>
          </cell>
          <cell r="D2381">
            <v>13.72</v>
          </cell>
          <cell r="E2381">
            <v>4.74</v>
          </cell>
          <cell r="F2381">
            <v>18.46</v>
          </cell>
          <cell r="G2381" t="str">
            <v>CDHU 197 (Fev/25)</v>
          </cell>
        </row>
        <row r="2382">
          <cell r="A2382" t="str">
            <v>39.21.070</v>
          </cell>
          <cell r="B2382" t="str">
            <v>Cabo de cobre flexível de 25 mm², isolamento 0,6/1kV - isolação HEPR 90°C</v>
          </cell>
          <cell r="C2382" t="str">
            <v>M</v>
          </cell>
          <cell r="D2382">
            <v>21.65</v>
          </cell>
          <cell r="E2382">
            <v>5.26</v>
          </cell>
          <cell r="F2382">
            <v>26.91</v>
          </cell>
          <cell r="G2382" t="str">
            <v>CDHU 197 (Fev/25)</v>
          </cell>
        </row>
        <row r="2383">
          <cell r="A2383" t="str">
            <v>39.21.080</v>
          </cell>
          <cell r="B2383" t="str">
            <v>Cabo de cobre flexível de 35 mm², isolamento 0,6/1kV - isolação HEPR 90°C</v>
          </cell>
          <cell r="C2383" t="str">
            <v>M</v>
          </cell>
          <cell r="D2383">
            <v>30.07</v>
          </cell>
          <cell r="E2383">
            <v>7.9</v>
          </cell>
          <cell r="F2383">
            <v>37.97</v>
          </cell>
          <cell r="G2383" t="str">
            <v>CDHU 197 (Fev/25)</v>
          </cell>
        </row>
        <row r="2384">
          <cell r="A2384" t="str">
            <v>39.21.090</v>
          </cell>
          <cell r="B2384" t="str">
            <v>Cabo de cobre flexível de 50 mm², isolamento 0,6/1kV - isolação HEPR 90°C</v>
          </cell>
          <cell r="C2384" t="str">
            <v>M</v>
          </cell>
          <cell r="D2384">
            <v>42.88</v>
          </cell>
          <cell r="E2384">
            <v>10.54</v>
          </cell>
          <cell r="F2384">
            <v>53.42</v>
          </cell>
          <cell r="G2384" t="str">
            <v>CDHU 197 (Fev/25)</v>
          </cell>
        </row>
        <row r="2385">
          <cell r="A2385" t="str">
            <v>39.21.100</v>
          </cell>
          <cell r="B2385" t="str">
            <v>Cabo de cobre flexível de 70 mm², isolamento 0,6/1kV - isolação HEPR 90°C</v>
          </cell>
          <cell r="C2385" t="str">
            <v>M</v>
          </cell>
          <cell r="D2385">
            <v>59.9</v>
          </cell>
          <cell r="E2385">
            <v>13.17</v>
          </cell>
          <cell r="F2385">
            <v>73.069999999999993</v>
          </cell>
          <cell r="G2385" t="str">
            <v>CDHU 197 (Fev/25)</v>
          </cell>
        </row>
        <row r="2386">
          <cell r="A2386" t="str">
            <v>39.21.110</v>
          </cell>
          <cell r="B2386" t="str">
            <v>Cabo de cobre flexível de 95 mm², isolamento 0,6/1kV - isolação HEPR 90°C</v>
          </cell>
          <cell r="C2386" t="str">
            <v>M</v>
          </cell>
          <cell r="D2386">
            <v>78.63</v>
          </cell>
          <cell r="E2386">
            <v>15.8</v>
          </cell>
          <cell r="F2386">
            <v>94.43</v>
          </cell>
          <cell r="G2386" t="str">
            <v>CDHU 197 (Fev/25)</v>
          </cell>
        </row>
        <row r="2387">
          <cell r="A2387" t="str">
            <v>39.21.120</v>
          </cell>
          <cell r="B2387" t="str">
            <v>Cabo de cobre flexível de 120 mm², isolamento 0,6/1kV - isolação HEPR 90°C</v>
          </cell>
          <cell r="C2387" t="str">
            <v>M</v>
          </cell>
          <cell r="D2387">
            <v>97.89</v>
          </cell>
          <cell r="E2387">
            <v>18.43</v>
          </cell>
          <cell r="F2387">
            <v>116.32</v>
          </cell>
          <cell r="G2387" t="str">
            <v>CDHU 197 (Fev/25)</v>
          </cell>
        </row>
        <row r="2388">
          <cell r="A2388" t="str">
            <v>39.21.125</v>
          </cell>
          <cell r="B2388" t="str">
            <v>Cabo de cobre flexível de 150 mm², isolamento 0,6/1 kV - isolação HEPR 90°C</v>
          </cell>
          <cell r="C2388" t="str">
            <v>M</v>
          </cell>
          <cell r="D2388">
            <v>125.22</v>
          </cell>
          <cell r="E2388">
            <v>18.43</v>
          </cell>
          <cell r="F2388">
            <v>143.65</v>
          </cell>
          <cell r="G2388" t="str">
            <v>CDHU 197 (Fev/25)</v>
          </cell>
        </row>
        <row r="2389">
          <cell r="A2389" t="str">
            <v>39.21.130</v>
          </cell>
          <cell r="B2389" t="str">
            <v>Cabo de cobre flexível de 185 mm², isolamento 0,6/1kV - isolação HEPR 90°C</v>
          </cell>
          <cell r="C2389" t="str">
            <v>M</v>
          </cell>
          <cell r="D2389">
            <v>153.47</v>
          </cell>
          <cell r="E2389">
            <v>21.07</v>
          </cell>
          <cell r="F2389">
            <v>174.54</v>
          </cell>
          <cell r="G2389" t="str">
            <v>CDHU 197 (Fev/25)</v>
          </cell>
        </row>
        <row r="2390">
          <cell r="A2390" t="str">
            <v>39.21.140</v>
          </cell>
          <cell r="B2390" t="str">
            <v>Cabo de cobre flexível de 240 mm², isolamento 0,6/1kV - isolação HEPR 90°C</v>
          </cell>
          <cell r="C2390" t="str">
            <v>M</v>
          </cell>
          <cell r="D2390">
            <v>202.93</v>
          </cell>
          <cell r="E2390">
            <v>23.7</v>
          </cell>
          <cell r="F2390">
            <v>226.63</v>
          </cell>
          <cell r="G2390" t="str">
            <v>CDHU 197 (Fev/25)</v>
          </cell>
        </row>
        <row r="2391">
          <cell r="A2391" t="str">
            <v>39.21.201</v>
          </cell>
          <cell r="B2391" t="str">
            <v>Cabo de cobre flexível de 2 x 2,5 mm², isolamento 0,6/1 kV - isolação HEPR 90°C</v>
          </cell>
          <cell r="C2391" t="str">
            <v>M</v>
          </cell>
          <cell r="D2391">
            <v>5.5</v>
          </cell>
          <cell r="E2391">
            <v>2.11</v>
          </cell>
          <cell r="F2391">
            <v>7.61</v>
          </cell>
          <cell r="G2391" t="str">
            <v>CDHU 197 (Fev/25)</v>
          </cell>
        </row>
        <row r="2392">
          <cell r="A2392" t="str">
            <v>39.21.230</v>
          </cell>
          <cell r="B2392" t="str">
            <v>Cabo de cobre flexível de 3 x 1,5 mm², isolamento 0,6/1 kV - isolação HEPR 90°C</v>
          </cell>
          <cell r="C2392" t="str">
            <v>M</v>
          </cell>
          <cell r="D2392">
            <v>5.0599999999999996</v>
          </cell>
          <cell r="E2392">
            <v>1.05</v>
          </cell>
          <cell r="F2392">
            <v>6.11</v>
          </cell>
          <cell r="G2392" t="str">
            <v>CDHU 197 (Fev/25)</v>
          </cell>
        </row>
        <row r="2393">
          <cell r="A2393" t="str">
            <v>39.21.231</v>
          </cell>
          <cell r="B2393" t="str">
            <v>Cabo de cobre flexível de 3 x 2,5 mm², isolamento 0,6/1 kV - isolação HEPR 90°C</v>
          </cell>
          <cell r="C2393" t="str">
            <v>M</v>
          </cell>
          <cell r="D2393">
            <v>7.77</v>
          </cell>
          <cell r="E2393">
            <v>2.63</v>
          </cell>
          <cell r="F2393">
            <v>10.4</v>
          </cell>
          <cell r="G2393" t="str">
            <v>CDHU 197 (Fev/25)</v>
          </cell>
        </row>
        <row r="2394">
          <cell r="A2394" t="str">
            <v>39.21.234</v>
          </cell>
          <cell r="B2394" t="str">
            <v>Cabo de cobre flexível de 3 x 10 mm², isolamento 0,6/1 kV - isolação HEPR 90°C</v>
          </cell>
          <cell r="C2394" t="str">
            <v>M</v>
          </cell>
          <cell r="D2394">
            <v>27.94</v>
          </cell>
          <cell r="E2394">
            <v>5.26</v>
          </cell>
          <cell r="F2394">
            <v>33.200000000000003</v>
          </cell>
          <cell r="G2394" t="str">
            <v>CDHU 197 (Fev/25)</v>
          </cell>
        </row>
        <row r="2395">
          <cell r="A2395" t="str">
            <v>39.21.236</v>
          </cell>
          <cell r="B2395" t="str">
            <v>Cabo de cobre flexível de 3 x 25 mm², isolamento 0,6/1 kV - isolação HEPR 90°C</v>
          </cell>
          <cell r="C2395" t="str">
            <v>M</v>
          </cell>
          <cell r="D2395">
            <v>70.930000000000007</v>
          </cell>
          <cell r="E2395">
            <v>15.8</v>
          </cell>
          <cell r="F2395">
            <v>86.73</v>
          </cell>
          <cell r="G2395" t="str">
            <v>CDHU 197 (Fev/25)</v>
          </cell>
        </row>
        <row r="2396">
          <cell r="A2396" t="str">
            <v>39.21.237</v>
          </cell>
          <cell r="B2396" t="str">
            <v>Cabo de cobre flexível de 3 x 35 mm², isolamento 0,6/1 kV - isolação HEPR 90°C</v>
          </cell>
          <cell r="C2396" t="str">
            <v>M</v>
          </cell>
          <cell r="D2396">
            <v>96.49</v>
          </cell>
          <cell r="E2396">
            <v>21.07</v>
          </cell>
          <cell r="F2396">
            <v>117.56</v>
          </cell>
          <cell r="G2396" t="str">
            <v>CDHU 197 (Fev/25)</v>
          </cell>
        </row>
        <row r="2397">
          <cell r="A2397" t="str">
            <v>39.21.254</v>
          </cell>
          <cell r="B2397" t="str">
            <v>Cabo de cobre flexível de 4 x 10 mm², isolamento 0,6/1 kV - isolação HEPR 90°C</v>
          </cell>
          <cell r="C2397" t="str">
            <v>M</v>
          </cell>
          <cell r="D2397">
            <v>36.22</v>
          </cell>
          <cell r="E2397">
            <v>6.85</v>
          </cell>
          <cell r="F2397">
            <v>43.07</v>
          </cell>
          <cell r="G2397" t="str">
            <v>CDHU 197 (Fev/25)</v>
          </cell>
        </row>
        <row r="2398">
          <cell r="A2398" t="str">
            <v>39.24</v>
          </cell>
          <cell r="B2398" t="str">
            <v>Cabo de cobre flexivel, isolamento 500 V, isolacao PP 70°C</v>
          </cell>
          <cell r="C2398"/>
          <cell r="D2398"/>
          <cell r="E2398"/>
          <cell r="F2398"/>
          <cell r="G2398">
            <v>5</v>
          </cell>
        </row>
        <row r="2399">
          <cell r="A2399" t="str">
            <v>39.24.151</v>
          </cell>
          <cell r="B2399" t="str">
            <v>Cabo de cobre flexível de 3 x 1,5 mm², isolamento 500 V - isolação PP 70°C</v>
          </cell>
          <cell r="C2399" t="str">
            <v>M</v>
          </cell>
          <cell r="D2399">
            <v>5.49</v>
          </cell>
          <cell r="E2399">
            <v>6.32</v>
          </cell>
          <cell r="F2399">
            <v>11.81</v>
          </cell>
          <cell r="G2399" t="str">
            <v>CDHU 197 (Fev/25)</v>
          </cell>
        </row>
        <row r="2400">
          <cell r="A2400" t="str">
            <v>39.24.152</v>
          </cell>
          <cell r="B2400" t="str">
            <v>Cabo de cobre flexível de 3 x 2,5 mm², isolamento 500 V - isolação PP 70°C</v>
          </cell>
          <cell r="C2400" t="str">
            <v>M</v>
          </cell>
          <cell r="D2400">
            <v>8.8000000000000007</v>
          </cell>
          <cell r="E2400">
            <v>7.9</v>
          </cell>
          <cell r="F2400">
            <v>16.7</v>
          </cell>
          <cell r="G2400" t="str">
            <v>CDHU 197 (Fev/25)</v>
          </cell>
        </row>
        <row r="2401">
          <cell r="A2401" t="str">
            <v>39.24.153</v>
          </cell>
          <cell r="B2401" t="str">
            <v>Cabo de cobre flexível de 3 x 4 mm², isolamento 500 V - isolação PP 70°C</v>
          </cell>
          <cell r="C2401" t="str">
            <v>M</v>
          </cell>
          <cell r="D2401">
            <v>14.27</v>
          </cell>
          <cell r="E2401">
            <v>9.48</v>
          </cell>
          <cell r="F2401">
            <v>23.75</v>
          </cell>
          <cell r="G2401" t="str">
            <v>CDHU 197 (Fev/25)</v>
          </cell>
        </row>
        <row r="2402">
          <cell r="A2402" t="str">
            <v>39.24.154</v>
          </cell>
          <cell r="B2402" t="str">
            <v>Cabo de cobre flexível de 3 x 6 mm², isolamento 500 V - isolação PP 70°C</v>
          </cell>
          <cell r="C2402" t="str">
            <v>M</v>
          </cell>
          <cell r="D2402">
            <v>20.74</v>
          </cell>
          <cell r="E2402">
            <v>11.06</v>
          </cell>
          <cell r="F2402">
            <v>31.8</v>
          </cell>
          <cell r="G2402" t="str">
            <v>CDHU 197 (Fev/25)</v>
          </cell>
        </row>
        <row r="2403">
          <cell r="A2403" t="str">
            <v>39.24.173</v>
          </cell>
          <cell r="B2403" t="str">
            <v>Cabo de cobre flexível de 4 x 4 mm², isolamento 500 V - isolação PP 70°C</v>
          </cell>
          <cell r="C2403" t="str">
            <v>M</v>
          </cell>
          <cell r="D2403">
            <v>17.93</v>
          </cell>
          <cell r="E2403">
            <v>6.32</v>
          </cell>
          <cell r="F2403">
            <v>24.25</v>
          </cell>
          <cell r="G2403" t="str">
            <v>CDHU 197 (Fev/25)</v>
          </cell>
        </row>
        <row r="2404">
          <cell r="A2404" t="str">
            <v>39.24.174</v>
          </cell>
          <cell r="B2404" t="str">
            <v>Cabo de cobre flexível de 4 x 6 mm², isolamento 500 V - isolação PP 70°C</v>
          </cell>
          <cell r="C2404" t="str">
            <v>M</v>
          </cell>
          <cell r="D2404">
            <v>28.18</v>
          </cell>
          <cell r="E2404">
            <v>14.75</v>
          </cell>
          <cell r="F2404">
            <v>42.93</v>
          </cell>
          <cell r="G2404" t="str">
            <v>CDHU 197 (Fev/25)</v>
          </cell>
        </row>
        <row r="2405">
          <cell r="A2405" t="str">
            <v>39.25</v>
          </cell>
          <cell r="B2405" t="str">
            <v>Cabo de cobre unipolar, isolamento 15/25 kV, isolacao EPR 90 °C / 105 °C</v>
          </cell>
          <cell r="C2405"/>
          <cell r="D2405"/>
          <cell r="E2405"/>
          <cell r="F2405"/>
          <cell r="G2405">
            <v>5</v>
          </cell>
        </row>
        <row r="2406">
          <cell r="A2406" t="str">
            <v>39.25.020</v>
          </cell>
          <cell r="B2406" t="str">
            <v>Cabo de cobre de 35 mm², isolamento 15/25 kV - isolação EPR 105°C</v>
          </cell>
          <cell r="C2406" t="str">
            <v>M</v>
          </cell>
          <cell r="D2406">
            <v>96.45</v>
          </cell>
          <cell r="E2406">
            <v>1.58</v>
          </cell>
          <cell r="F2406">
            <v>98.03</v>
          </cell>
          <cell r="G2406" t="str">
            <v>CDHU 197 (Fev/25)</v>
          </cell>
        </row>
        <row r="2407">
          <cell r="A2407" t="str">
            <v>39.25.030</v>
          </cell>
          <cell r="B2407" t="str">
            <v>Cabo de cobre de 50 mm², isolamento 15/25 kV - isolação EPR 105°C</v>
          </cell>
          <cell r="C2407" t="str">
            <v>M</v>
          </cell>
          <cell r="D2407">
            <v>112.87</v>
          </cell>
          <cell r="E2407">
            <v>1.58</v>
          </cell>
          <cell r="F2407">
            <v>114.45</v>
          </cell>
          <cell r="G2407" t="str">
            <v>CDHU 197 (Fev/25)</v>
          </cell>
        </row>
        <row r="2408">
          <cell r="A2408" t="str">
            <v>39.26</v>
          </cell>
          <cell r="B2408" t="str">
            <v>Cabo de cobre flexivel, isolamento 0,6/1kV - isolacao HEPR 90° C - baixa emissao fumaca e gases</v>
          </cell>
          <cell r="C2408"/>
          <cell r="D2408"/>
          <cell r="E2408"/>
          <cell r="F2408"/>
          <cell r="G2408">
            <v>5</v>
          </cell>
        </row>
        <row r="2409">
          <cell r="A2409" t="str">
            <v>39.26.010</v>
          </cell>
          <cell r="B2409" t="str">
            <v>Cabo de cobre flexível de 1,5 mm², isolamento 0,6/1 kV - isolação HEPR 90°C - baixa emissão de fumaça e gases</v>
          </cell>
          <cell r="C2409" t="str">
            <v>M</v>
          </cell>
          <cell r="D2409">
            <v>2.15</v>
          </cell>
          <cell r="E2409">
            <v>2.11</v>
          </cell>
          <cell r="F2409">
            <v>4.26</v>
          </cell>
          <cell r="G2409" t="str">
            <v>CDHU 197 (Fev/25)</v>
          </cell>
        </row>
        <row r="2410">
          <cell r="A2410" t="str">
            <v>39.26.020</v>
          </cell>
          <cell r="B2410" t="str">
            <v>Cabo de cobre flexível de 2,5 mm², isolamento 0,6/1 kV - isolação HEPR 90°C - baixa emissão de fumaça e gases</v>
          </cell>
          <cell r="C2410" t="str">
            <v>M</v>
          </cell>
          <cell r="D2410">
            <v>3.37</v>
          </cell>
          <cell r="E2410">
            <v>2.63</v>
          </cell>
          <cell r="F2410">
            <v>6</v>
          </cell>
          <cell r="G2410" t="str">
            <v>CDHU 197 (Fev/25)</v>
          </cell>
        </row>
        <row r="2411">
          <cell r="A2411" t="str">
            <v>39.26.030</v>
          </cell>
          <cell r="B2411" t="str">
            <v>Cabo de cobre flexível de 4 mm², isolamento 0,6/1 kV -  isolação HEPR 90°C - baixa emissão de fumaça e gases</v>
          </cell>
          <cell r="C2411" t="str">
            <v>M</v>
          </cell>
          <cell r="D2411">
            <v>4.63</v>
          </cell>
          <cell r="E2411">
            <v>3.16</v>
          </cell>
          <cell r="F2411">
            <v>7.79</v>
          </cell>
          <cell r="G2411" t="str">
            <v>CDHU 197 (Fev/25)</v>
          </cell>
        </row>
        <row r="2412">
          <cell r="A2412" t="str">
            <v>39.26.040</v>
          </cell>
          <cell r="B2412" t="str">
            <v>Cabo de cobre flexível de 6 mm², isolamento 0,6/1 kV - isolação HEPR 90°C - baixa emissão de fumaça e gases</v>
          </cell>
          <cell r="C2412" t="str">
            <v>M</v>
          </cell>
          <cell r="D2412">
            <v>6.64</v>
          </cell>
          <cell r="E2412">
            <v>3.69</v>
          </cell>
          <cell r="F2412">
            <v>10.33</v>
          </cell>
          <cell r="G2412" t="str">
            <v>CDHU 197 (Fev/25)</v>
          </cell>
        </row>
        <row r="2413">
          <cell r="A2413" t="str">
            <v>39.26.050</v>
          </cell>
          <cell r="B2413" t="str">
            <v>Cabo de cobre flexível de 10 mm², isolamento 0,6/1 kV - isolação HEPR 90°C - baixa emissão de fumaça e gases</v>
          </cell>
          <cell r="C2413" t="str">
            <v>M</v>
          </cell>
          <cell r="D2413">
            <v>10.47</v>
          </cell>
          <cell r="E2413">
            <v>4.21</v>
          </cell>
          <cell r="F2413">
            <v>14.68</v>
          </cell>
          <cell r="G2413" t="str">
            <v>CDHU 197 (Fev/25)</v>
          </cell>
        </row>
        <row r="2414">
          <cell r="A2414" t="str">
            <v>39.26.060</v>
          </cell>
          <cell r="B2414" t="str">
            <v>Cabo de cobre flexível de 16 mm², isolamento 0,6/1 kV - isolação HEPR 90°C - baixa emissão de fumaça e gases</v>
          </cell>
          <cell r="C2414" t="str">
            <v>M</v>
          </cell>
          <cell r="D2414">
            <v>15.92</v>
          </cell>
          <cell r="E2414">
            <v>4.74</v>
          </cell>
          <cell r="F2414">
            <v>20.66</v>
          </cell>
          <cell r="G2414" t="str">
            <v>CDHU 197 (Fev/25)</v>
          </cell>
        </row>
        <row r="2415">
          <cell r="A2415" t="str">
            <v>39.26.070</v>
          </cell>
          <cell r="B2415" t="str">
            <v>Cabo de cobre flexível de 25 mm², isolamento 0,6/1 kV - isolação HEPR 90°C - baixa emissão de fumaça e gases</v>
          </cell>
          <cell r="C2415" t="str">
            <v>M</v>
          </cell>
          <cell r="D2415">
            <v>24.44</v>
          </cell>
          <cell r="E2415">
            <v>5.26</v>
          </cell>
          <cell r="F2415">
            <v>29.7</v>
          </cell>
          <cell r="G2415" t="str">
            <v>CDHU 197 (Fev/25)</v>
          </cell>
        </row>
        <row r="2416">
          <cell r="A2416" t="str">
            <v>39.26.080</v>
          </cell>
          <cell r="B2416" t="str">
            <v>Cabo de cobre flexível de 35 mm², isolamento 0,6/1 kV - isolação HEPR 90°C - baixa emissão de fumaça e gases</v>
          </cell>
          <cell r="C2416" t="str">
            <v>M</v>
          </cell>
          <cell r="D2416">
            <v>33.5</v>
          </cell>
          <cell r="E2416">
            <v>7.9</v>
          </cell>
          <cell r="F2416">
            <v>41.4</v>
          </cell>
          <cell r="G2416" t="str">
            <v>CDHU 197 (Fev/25)</v>
          </cell>
        </row>
        <row r="2417">
          <cell r="A2417" t="str">
            <v>39.26.090</v>
          </cell>
          <cell r="B2417" t="str">
            <v>Cabo de cobre flexível de 50 mm², isolamento 0,6/1 kV - isolação HEPR 90°C - baixa emissão de fumaça e gases</v>
          </cell>
          <cell r="C2417" t="str">
            <v>M</v>
          </cell>
          <cell r="D2417">
            <v>47.35</v>
          </cell>
          <cell r="E2417">
            <v>10.54</v>
          </cell>
          <cell r="F2417">
            <v>57.89</v>
          </cell>
          <cell r="G2417" t="str">
            <v>CDHU 197 (Fev/25)</v>
          </cell>
        </row>
        <row r="2418">
          <cell r="A2418" t="str">
            <v>39.26.100</v>
          </cell>
          <cell r="B2418" t="str">
            <v>Cabo de cobre flexível de 70 mm², isolamento 0,6/1 kV - isolação HEPR 90°C - baixa emissão de fumaça e gases</v>
          </cell>
          <cell r="C2418" t="str">
            <v>M</v>
          </cell>
          <cell r="D2418">
            <v>65.69</v>
          </cell>
          <cell r="E2418">
            <v>13.17</v>
          </cell>
          <cell r="F2418">
            <v>78.86</v>
          </cell>
          <cell r="G2418" t="str">
            <v>CDHU 197 (Fev/25)</v>
          </cell>
        </row>
        <row r="2419">
          <cell r="A2419" t="str">
            <v>39.26.110</v>
          </cell>
          <cell r="B2419" t="str">
            <v>Cabo de cobre flexível de 95 mm², isolamento 0,6/1 kV - isolação HEPR 90°C - baixa emissão de fumaça e gases</v>
          </cell>
          <cell r="C2419" t="str">
            <v>M</v>
          </cell>
          <cell r="D2419">
            <v>89.96</v>
          </cell>
          <cell r="E2419">
            <v>15.8</v>
          </cell>
          <cell r="F2419">
            <v>105.76</v>
          </cell>
          <cell r="G2419" t="str">
            <v>CDHU 197 (Fev/25)</v>
          </cell>
        </row>
        <row r="2420">
          <cell r="A2420" t="str">
            <v>39.26.120</v>
          </cell>
          <cell r="B2420" t="str">
            <v>Cabo de cobre flexível de 120 mm², isolamento 0,6/1 kV - isolação HEPR 90°C - baixa emissão de fumaça e gases</v>
          </cell>
          <cell r="C2420" t="str">
            <v>M</v>
          </cell>
          <cell r="D2420">
            <v>113.27</v>
          </cell>
          <cell r="E2420">
            <v>18.43</v>
          </cell>
          <cell r="F2420">
            <v>131.69999999999999</v>
          </cell>
          <cell r="G2420" t="str">
            <v>CDHU 197 (Fev/25)</v>
          </cell>
        </row>
        <row r="2421">
          <cell r="A2421" t="str">
            <v>39.26.130</v>
          </cell>
          <cell r="B2421" t="str">
            <v>Cabo de cobre flexível de 150 mm², isolamento 0,6/1 kV - isolação HEPR 90°C - baixa emissão de fumaça e gases</v>
          </cell>
          <cell r="C2421" t="str">
            <v>M</v>
          </cell>
          <cell r="D2421">
            <v>140.02000000000001</v>
          </cell>
          <cell r="E2421">
            <v>21.07</v>
          </cell>
          <cell r="F2421">
            <v>161.09</v>
          </cell>
          <cell r="G2421" t="str">
            <v>CDHU 197 (Fev/25)</v>
          </cell>
        </row>
        <row r="2422">
          <cell r="A2422" t="str">
            <v>39.26.140</v>
          </cell>
          <cell r="B2422" t="str">
            <v>Cabo de cobre flexível de 185 mm², isolamento 0,6/1 kV - isolação HEPR 90°C - baixa emissão de fumaça e gases</v>
          </cell>
          <cell r="C2422" t="str">
            <v>M</v>
          </cell>
          <cell r="D2422">
            <v>170.15</v>
          </cell>
          <cell r="E2422">
            <v>23.7</v>
          </cell>
          <cell r="F2422">
            <v>193.85</v>
          </cell>
          <cell r="G2422" t="str">
            <v>CDHU 197 (Fev/25)</v>
          </cell>
        </row>
        <row r="2423">
          <cell r="A2423" t="str">
            <v>39.26.150</v>
          </cell>
          <cell r="B2423" t="str">
            <v>Cabo de cobre flexível de 240 mm², isolamento 0,6/1 kV - isolação HEPR 90°C - baixa emissão de fumaça e gases</v>
          </cell>
          <cell r="C2423" t="str">
            <v>M</v>
          </cell>
          <cell r="D2423">
            <v>216.29</v>
          </cell>
          <cell r="E2423">
            <v>26.34</v>
          </cell>
          <cell r="F2423">
            <v>242.63</v>
          </cell>
          <cell r="G2423" t="str">
            <v>CDHU 197 (Fev/25)</v>
          </cell>
        </row>
        <row r="2424">
          <cell r="A2424" t="str">
            <v>39.27</v>
          </cell>
          <cell r="B2424" t="str">
            <v>Cabo optico</v>
          </cell>
          <cell r="C2424"/>
          <cell r="D2424"/>
          <cell r="E2424"/>
          <cell r="F2424"/>
          <cell r="G2424">
            <v>5</v>
          </cell>
        </row>
        <row r="2425">
          <cell r="A2425" t="str">
            <v>39.27.010</v>
          </cell>
          <cell r="B2425" t="str">
            <v>Cabo óptico de terminação, 2 fibras, 50/125 µm - uso interno/externo</v>
          </cell>
          <cell r="C2425" t="str">
            <v>M</v>
          </cell>
          <cell r="D2425">
            <v>7.98</v>
          </cell>
          <cell r="E2425">
            <v>2.63</v>
          </cell>
          <cell r="F2425">
            <v>10.61</v>
          </cell>
          <cell r="G2425" t="str">
            <v>CDHU 197 (Fev/25)</v>
          </cell>
        </row>
        <row r="2426">
          <cell r="A2426" t="str">
            <v>39.27.020</v>
          </cell>
          <cell r="B2426" t="str">
            <v>Cabo óptico multimodo, 4 fibras, 50/125 µm - uso interno/externo</v>
          </cell>
          <cell r="C2426" t="str">
            <v>M</v>
          </cell>
          <cell r="D2426">
            <v>13.42</v>
          </cell>
          <cell r="E2426">
            <v>5.26</v>
          </cell>
          <cell r="F2426">
            <v>18.68</v>
          </cell>
          <cell r="G2426" t="str">
            <v>CDHU 197 (Fev/25)</v>
          </cell>
        </row>
        <row r="2427">
          <cell r="A2427" t="str">
            <v>39.27.030</v>
          </cell>
          <cell r="B2427" t="str">
            <v>Cabo óptico multimodo, 6 fibras, 50/125 µm - uso interno/externo</v>
          </cell>
          <cell r="C2427" t="str">
            <v>M</v>
          </cell>
          <cell r="D2427">
            <v>17.34</v>
          </cell>
          <cell r="E2427">
            <v>5.26</v>
          </cell>
          <cell r="F2427">
            <v>22.6</v>
          </cell>
          <cell r="G2427" t="str">
            <v>CDHU 197 (Fev/25)</v>
          </cell>
        </row>
        <row r="2428">
          <cell r="A2428" t="str">
            <v>39.30</v>
          </cell>
          <cell r="B2428" t="str">
            <v>Fios e cabos - audio e video</v>
          </cell>
          <cell r="C2428"/>
          <cell r="D2428"/>
          <cell r="E2428"/>
          <cell r="F2428"/>
          <cell r="G2428">
            <v>5</v>
          </cell>
        </row>
        <row r="2429">
          <cell r="A2429" t="str">
            <v>39.30.010</v>
          </cell>
          <cell r="B2429" t="str">
            <v>Cabo torcido flexível de 2 x 2,5 mm², isolação em PVC antichama</v>
          </cell>
          <cell r="C2429" t="str">
            <v>M</v>
          </cell>
          <cell r="D2429">
            <v>4.3099999999999996</v>
          </cell>
          <cell r="E2429">
            <v>13.17</v>
          </cell>
          <cell r="F2429">
            <v>17.48</v>
          </cell>
          <cell r="G2429" t="str">
            <v>CDHU 197 (Fev/25)</v>
          </cell>
        </row>
        <row r="2430">
          <cell r="A2430" t="str">
            <v>40</v>
          </cell>
          <cell r="B2430" t="str">
            <v>DISTRIBUICAO DE FORCA E COMANDO DE ENERGIA ELETRICA E TELEFONIA</v>
          </cell>
          <cell r="C2430"/>
          <cell r="D2430"/>
          <cell r="E2430"/>
          <cell r="F2430"/>
          <cell r="G2430">
            <v>2</v>
          </cell>
        </row>
        <row r="2431">
          <cell r="A2431" t="str">
            <v>40.01</v>
          </cell>
          <cell r="B2431" t="str">
            <v>Caixa de passagem estampada</v>
          </cell>
          <cell r="C2431"/>
          <cell r="D2431"/>
          <cell r="E2431"/>
          <cell r="F2431"/>
          <cell r="G2431">
            <v>5</v>
          </cell>
        </row>
        <row r="2432">
          <cell r="A2432" t="str">
            <v>40.01.020</v>
          </cell>
          <cell r="B2432" t="str">
            <v>Caixa de ferro estampada 4´ x 2´</v>
          </cell>
          <cell r="C2432" t="str">
            <v>UN</v>
          </cell>
          <cell r="D2432">
            <v>1.95</v>
          </cell>
          <cell r="E2432">
            <v>13.17</v>
          </cell>
          <cell r="F2432">
            <v>15.12</v>
          </cell>
          <cell r="G2432" t="str">
            <v>CDHU 197 (Fev/25)</v>
          </cell>
        </row>
        <row r="2433">
          <cell r="A2433" t="str">
            <v>40.01.040</v>
          </cell>
          <cell r="B2433" t="str">
            <v>Caixa de ferro estampada 4´ x 4´</v>
          </cell>
          <cell r="C2433" t="str">
            <v>UN</v>
          </cell>
          <cell r="D2433">
            <v>3.38</v>
          </cell>
          <cell r="E2433">
            <v>13.17</v>
          </cell>
          <cell r="F2433">
            <v>16.55</v>
          </cell>
          <cell r="G2433" t="str">
            <v>CDHU 197 (Fev/25)</v>
          </cell>
        </row>
        <row r="2434">
          <cell r="A2434" t="str">
            <v>40.01.080</v>
          </cell>
          <cell r="B2434" t="str">
            <v>Caixa de ferro octogonal fundo móvel 4´ x 4´</v>
          </cell>
          <cell r="C2434" t="str">
            <v>UN</v>
          </cell>
          <cell r="D2434">
            <v>2.97</v>
          </cell>
          <cell r="E2434">
            <v>15.8</v>
          </cell>
          <cell r="F2434">
            <v>18.77</v>
          </cell>
          <cell r="G2434" t="str">
            <v>CDHU 197 (Fev/25)</v>
          </cell>
        </row>
        <row r="2435">
          <cell r="A2435" t="str">
            <v>40.01.090</v>
          </cell>
          <cell r="B2435" t="str">
            <v>Caixa de ferro estampada octogonal de 3´ x 3´</v>
          </cell>
          <cell r="C2435" t="str">
            <v>UN</v>
          </cell>
          <cell r="D2435">
            <v>1.99</v>
          </cell>
          <cell r="E2435">
            <v>13.17</v>
          </cell>
          <cell r="F2435">
            <v>15.16</v>
          </cell>
          <cell r="G2435" t="str">
            <v>CDHU 197 (Fev/25)</v>
          </cell>
        </row>
        <row r="2436">
          <cell r="A2436" t="str">
            <v>40.02</v>
          </cell>
          <cell r="B2436" t="str">
            <v>Caixa de passagem com tampa</v>
          </cell>
          <cell r="C2436"/>
          <cell r="D2436"/>
          <cell r="E2436"/>
          <cell r="F2436"/>
          <cell r="G2436">
            <v>5</v>
          </cell>
        </row>
        <row r="2437">
          <cell r="A2437" t="str">
            <v>40.02.010</v>
          </cell>
          <cell r="B2437" t="str">
            <v>Caixa de tomada em alumínio para piso 4´ x 4´</v>
          </cell>
          <cell r="C2437" t="str">
            <v>UN</v>
          </cell>
          <cell r="D2437">
            <v>34.81</v>
          </cell>
          <cell r="E2437">
            <v>42.13</v>
          </cell>
          <cell r="F2437">
            <v>76.94</v>
          </cell>
          <cell r="G2437" t="str">
            <v>CDHU 197 (Fev/25)</v>
          </cell>
        </row>
        <row r="2438">
          <cell r="A2438" t="str">
            <v>40.02.020</v>
          </cell>
          <cell r="B2438" t="str">
            <v>Caixa de passagem em chapa, com tampa parafusada, 100 x 100 x 80 mm</v>
          </cell>
          <cell r="C2438" t="str">
            <v>UN</v>
          </cell>
          <cell r="D2438">
            <v>15.12</v>
          </cell>
          <cell r="E2438">
            <v>15.8</v>
          </cell>
          <cell r="F2438">
            <v>30.92</v>
          </cell>
          <cell r="G2438" t="str">
            <v>CDHU 197 (Fev/25)</v>
          </cell>
        </row>
        <row r="2439">
          <cell r="A2439" t="str">
            <v>40.02.040</v>
          </cell>
          <cell r="B2439" t="str">
            <v>Caixa de passagem em chapa, com tampa parafusada, 150 x 150 x 80 mm</v>
          </cell>
          <cell r="C2439" t="str">
            <v>UN</v>
          </cell>
          <cell r="D2439">
            <v>17.87</v>
          </cell>
          <cell r="E2439">
            <v>15.8</v>
          </cell>
          <cell r="F2439">
            <v>33.67</v>
          </cell>
          <cell r="G2439" t="str">
            <v>CDHU 197 (Fev/25)</v>
          </cell>
        </row>
        <row r="2440">
          <cell r="A2440" t="str">
            <v>40.02.060</v>
          </cell>
          <cell r="B2440" t="str">
            <v>Caixa de passagem em chapa, com tampa parafusada, 200 x 200 x 100 mm</v>
          </cell>
          <cell r="C2440" t="str">
            <v>UN</v>
          </cell>
          <cell r="D2440">
            <v>27.75</v>
          </cell>
          <cell r="E2440">
            <v>15.8</v>
          </cell>
          <cell r="F2440">
            <v>43.55</v>
          </cell>
          <cell r="G2440" t="str">
            <v>CDHU 197 (Fev/25)</v>
          </cell>
        </row>
        <row r="2441">
          <cell r="A2441" t="str">
            <v>40.02.080</v>
          </cell>
          <cell r="B2441" t="str">
            <v>Caixa de passagem em chapa, com tampa parafusada, 300 x 300 x 120 mm</v>
          </cell>
          <cell r="C2441" t="str">
            <v>UN</v>
          </cell>
          <cell r="D2441">
            <v>56.71</v>
          </cell>
          <cell r="E2441">
            <v>21.07</v>
          </cell>
          <cell r="F2441">
            <v>77.78</v>
          </cell>
          <cell r="G2441" t="str">
            <v>CDHU 197 (Fev/25)</v>
          </cell>
        </row>
        <row r="2442">
          <cell r="A2442" t="str">
            <v>40.02.100</v>
          </cell>
          <cell r="B2442" t="str">
            <v>Caixa de passagem em chapa, com tampa parafusada, 400 x 400 x 150 mm</v>
          </cell>
          <cell r="C2442" t="str">
            <v>UN</v>
          </cell>
          <cell r="D2442">
            <v>133.63999999999999</v>
          </cell>
          <cell r="E2442">
            <v>21.07</v>
          </cell>
          <cell r="F2442">
            <v>154.71</v>
          </cell>
          <cell r="G2442" t="str">
            <v>CDHU 197 (Fev/25)</v>
          </cell>
        </row>
        <row r="2443">
          <cell r="A2443" t="str">
            <v>40.02.120</v>
          </cell>
          <cell r="B2443" t="str">
            <v>Caixa de passagem em chapa, com tampa parafusada, 500 x 500 x 150 mm</v>
          </cell>
          <cell r="C2443" t="str">
            <v>UN</v>
          </cell>
          <cell r="D2443">
            <v>170.42</v>
          </cell>
          <cell r="E2443">
            <v>26.34</v>
          </cell>
          <cell r="F2443">
            <v>196.76</v>
          </cell>
          <cell r="G2443" t="str">
            <v>CDHU 197 (Fev/25)</v>
          </cell>
        </row>
        <row r="2444">
          <cell r="A2444" t="str">
            <v>40.02.440</v>
          </cell>
          <cell r="B2444" t="str">
            <v>Caixa em alumínio fundido à prova de tempo, umidade, gases, vapores e pó, 150 x 150 x 150 mm</v>
          </cell>
          <cell r="C2444" t="str">
            <v>UN</v>
          </cell>
          <cell r="D2444">
            <v>170.36</v>
          </cell>
          <cell r="E2444">
            <v>15.8</v>
          </cell>
          <cell r="F2444">
            <v>186.16</v>
          </cell>
          <cell r="G2444" t="str">
            <v>CDHU 197 (Fev/25)</v>
          </cell>
        </row>
        <row r="2445">
          <cell r="A2445" t="str">
            <v>40.02.450</v>
          </cell>
          <cell r="B2445" t="str">
            <v>Caixa em alumínio fundido à prova de tempo, umidade, gases, vapores e pó, 200 x 200 x 200 mm</v>
          </cell>
          <cell r="C2445" t="str">
            <v>UN</v>
          </cell>
          <cell r="D2445">
            <v>542.42999999999995</v>
          </cell>
          <cell r="E2445">
            <v>15.8</v>
          </cell>
          <cell r="F2445">
            <v>558.23</v>
          </cell>
          <cell r="G2445" t="str">
            <v>CDHU 197 (Fev/25)</v>
          </cell>
        </row>
        <row r="2446">
          <cell r="A2446" t="str">
            <v>40.02.460</v>
          </cell>
          <cell r="B2446" t="str">
            <v>Caixa em alumínio fundido à prova de tempo, umidade, gases, vapores e pó, 240 x 240 x 150 mm</v>
          </cell>
          <cell r="C2446" t="str">
            <v>UN</v>
          </cell>
          <cell r="D2446">
            <v>766.56</v>
          </cell>
          <cell r="E2446">
            <v>15.8</v>
          </cell>
          <cell r="F2446">
            <v>782.36</v>
          </cell>
          <cell r="G2446" t="str">
            <v>CDHU 197 (Fev/25)</v>
          </cell>
        </row>
        <row r="2447">
          <cell r="A2447" t="str">
            <v>40.02.470</v>
          </cell>
          <cell r="B2447" t="str">
            <v>Caixa em alumínio fundido à prova de tempo, umidade, gases, vapores e pó, 445 x 350 x 220 mm</v>
          </cell>
          <cell r="C2447" t="str">
            <v>UN</v>
          </cell>
          <cell r="D2447">
            <v>1505.64</v>
          </cell>
          <cell r="E2447">
            <v>21.07</v>
          </cell>
          <cell r="F2447">
            <v>1526.71</v>
          </cell>
          <cell r="G2447" t="str">
            <v>CDHU 197 (Fev/25)</v>
          </cell>
        </row>
        <row r="2448">
          <cell r="A2448" t="str">
            <v>40.02.600</v>
          </cell>
          <cell r="B2448" t="str">
            <v>Caixa de passagem em alumínio fundido à prova de tempo, 100 x 100 mm</v>
          </cell>
          <cell r="C2448" t="str">
            <v>UN</v>
          </cell>
          <cell r="D2448">
            <v>22.35</v>
          </cell>
          <cell r="E2448">
            <v>15.8</v>
          </cell>
          <cell r="F2448">
            <v>38.15</v>
          </cell>
          <cell r="G2448" t="str">
            <v>CDHU 197 (Fev/25)</v>
          </cell>
        </row>
        <row r="2449">
          <cell r="A2449" t="str">
            <v>40.02.610</v>
          </cell>
          <cell r="B2449" t="str">
            <v>Caixa de passagem em alumínio fundido à prova de tempo, 200 x 200 mm</v>
          </cell>
          <cell r="C2449" t="str">
            <v>UN</v>
          </cell>
          <cell r="D2449">
            <v>73.650000000000006</v>
          </cell>
          <cell r="E2449">
            <v>15.8</v>
          </cell>
          <cell r="F2449">
            <v>89.45</v>
          </cell>
          <cell r="G2449" t="str">
            <v>CDHU 197 (Fev/25)</v>
          </cell>
        </row>
        <row r="2450">
          <cell r="A2450" t="str">
            <v>40.02.620</v>
          </cell>
          <cell r="B2450" t="str">
            <v>Caixa de passagem em alumínio fundido à prova de tempo, 300 x 300 mm</v>
          </cell>
          <cell r="C2450" t="str">
            <v>UN</v>
          </cell>
          <cell r="D2450">
            <v>183.48</v>
          </cell>
          <cell r="E2450">
            <v>21.07</v>
          </cell>
          <cell r="F2450">
            <v>204.55</v>
          </cell>
          <cell r="G2450" t="str">
            <v>CDHU 197 (Fev/25)</v>
          </cell>
        </row>
        <row r="2451">
          <cell r="A2451" t="str">
            <v>40.04</v>
          </cell>
          <cell r="B2451" t="str">
            <v>Tomadas</v>
          </cell>
          <cell r="C2451"/>
          <cell r="D2451"/>
          <cell r="E2451"/>
          <cell r="F2451"/>
          <cell r="G2451">
            <v>5</v>
          </cell>
        </row>
        <row r="2452">
          <cell r="A2452" t="str">
            <v>40.04.080</v>
          </cell>
          <cell r="B2452" t="str">
            <v>Tomada para telefone 4P, padrão TELEBRÁS, com placa</v>
          </cell>
          <cell r="C2452" t="str">
            <v>CJ</v>
          </cell>
          <cell r="D2452">
            <v>25.79</v>
          </cell>
          <cell r="E2452">
            <v>15.8</v>
          </cell>
          <cell r="F2452">
            <v>41.59</v>
          </cell>
          <cell r="G2452" t="str">
            <v>CDHU 197 (Fev/25)</v>
          </cell>
        </row>
        <row r="2453">
          <cell r="A2453" t="str">
            <v>40.04.090</v>
          </cell>
          <cell r="B2453" t="str">
            <v>Tomada RJ 11 para telefone, sem placa</v>
          </cell>
          <cell r="C2453" t="str">
            <v>UN</v>
          </cell>
          <cell r="D2453">
            <v>28.1</v>
          </cell>
          <cell r="E2453">
            <v>15.8</v>
          </cell>
          <cell r="F2453">
            <v>43.9</v>
          </cell>
          <cell r="G2453" t="str">
            <v>CDHU 197 (Fev/25)</v>
          </cell>
        </row>
        <row r="2454">
          <cell r="A2454" t="str">
            <v>40.04.096</v>
          </cell>
          <cell r="B2454" t="str">
            <v>Tomada RJ 45 para rede de dados, com placa</v>
          </cell>
          <cell r="C2454" t="str">
            <v>UN</v>
          </cell>
          <cell r="D2454">
            <v>65.39</v>
          </cell>
          <cell r="E2454">
            <v>15.8</v>
          </cell>
          <cell r="F2454">
            <v>81.19</v>
          </cell>
          <cell r="G2454" t="str">
            <v>CDHU 197 (Fev/25)</v>
          </cell>
        </row>
        <row r="2455">
          <cell r="A2455" t="str">
            <v>40.04.140</v>
          </cell>
          <cell r="B2455" t="str">
            <v>Tomada 3P+T de 32 A, blindada industrial de sobrepor negativa</v>
          </cell>
          <cell r="C2455" t="str">
            <v>CJ</v>
          </cell>
          <cell r="D2455">
            <v>266.13</v>
          </cell>
          <cell r="E2455">
            <v>15.8</v>
          </cell>
          <cell r="F2455">
            <v>281.93</v>
          </cell>
          <cell r="G2455" t="str">
            <v>CDHU 197 (Fev/25)</v>
          </cell>
        </row>
        <row r="2456">
          <cell r="A2456" t="str">
            <v>40.04.146</v>
          </cell>
          <cell r="B2456" t="str">
            <v>Tomada 3P+T de 63 A, blindada industrial de embutir</v>
          </cell>
          <cell r="C2456" t="str">
            <v>CJ</v>
          </cell>
          <cell r="D2456">
            <v>275.58999999999997</v>
          </cell>
          <cell r="E2456">
            <v>15.8</v>
          </cell>
          <cell r="F2456">
            <v>291.39</v>
          </cell>
          <cell r="G2456" t="str">
            <v>CDHU 197 (Fev/25)</v>
          </cell>
        </row>
        <row r="2457">
          <cell r="A2457" t="str">
            <v>40.04.230</v>
          </cell>
          <cell r="B2457" t="str">
            <v>Tomada de canaleta/perfilado universal 2P+T, com caixa e tampa</v>
          </cell>
          <cell r="C2457" t="str">
            <v>CJ</v>
          </cell>
          <cell r="D2457">
            <v>17.46</v>
          </cell>
          <cell r="E2457">
            <v>15.8</v>
          </cell>
          <cell r="F2457">
            <v>33.26</v>
          </cell>
          <cell r="G2457" t="str">
            <v>CDHU 197 (Fev/25)</v>
          </cell>
        </row>
        <row r="2458">
          <cell r="A2458" t="str">
            <v>40.04.340</v>
          </cell>
          <cell r="B2458" t="str">
            <v>Plugue e tomada 2P+T de 16 A de sobrepor - 380 / 440 V</v>
          </cell>
          <cell r="C2458" t="str">
            <v>CJ</v>
          </cell>
          <cell r="D2458">
            <v>311.01</v>
          </cell>
          <cell r="E2458">
            <v>15.8</v>
          </cell>
          <cell r="F2458">
            <v>326.81</v>
          </cell>
          <cell r="G2458" t="str">
            <v>CDHU 197 (Fev/25)</v>
          </cell>
        </row>
        <row r="2459">
          <cell r="A2459" t="str">
            <v>40.04.390</v>
          </cell>
          <cell r="B2459" t="str">
            <v>Tomada de energia quadrada com rabicho de 10 A - 250 V , para instalação em painel / rodapé / caixa de tomadas</v>
          </cell>
          <cell r="C2459" t="str">
            <v>UN</v>
          </cell>
          <cell r="D2459">
            <v>23.71</v>
          </cell>
          <cell r="E2459">
            <v>15.8</v>
          </cell>
          <cell r="F2459">
            <v>39.51</v>
          </cell>
          <cell r="G2459" t="str">
            <v>CDHU 197 (Fev/25)</v>
          </cell>
        </row>
        <row r="2460">
          <cell r="A2460" t="str">
            <v>40.04.450</v>
          </cell>
          <cell r="B2460" t="str">
            <v>Tomada 2P+T de 10 A - 250 V, completa</v>
          </cell>
          <cell r="C2460" t="str">
            <v>CJ</v>
          </cell>
          <cell r="D2460">
            <v>11.97</v>
          </cell>
          <cell r="E2460">
            <v>15.8</v>
          </cell>
          <cell r="F2460">
            <v>27.77</v>
          </cell>
          <cell r="G2460" t="str">
            <v>CDHU 197 (Fev/25)</v>
          </cell>
        </row>
        <row r="2461">
          <cell r="A2461" t="str">
            <v>40.04.460</v>
          </cell>
          <cell r="B2461" t="str">
            <v>Tomada 2P+T de 20 A - 250 V, completa</v>
          </cell>
          <cell r="C2461" t="str">
            <v>CJ</v>
          </cell>
          <cell r="D2461">
            <v>13.97</v>
          </cell>
          <cell r="E2461">
            <v>15.8</v>
          </cell>
          <cell r="F2461">
            <v>29.77</v>
          </cell>
          <cell r="G2461" t="str">
            <v>CDHU 197 (Fev/25)</v>
          </cell>
        </row>
        <row r="2462">
          <cell r="A2462" t="str">
            <v>40.04.470</v>
          </cell>
          <cell r="B2462" t="str">
            <v>Conjunto 2 tomadas 2P+T de 10 A, completo</v>
          </cell>
          <cell r="C2462" t="str">
            <v>CJ</v>
          </cell>
          <cell r="D2462">
            <v>31.6</v>
          </cell>
          <cell r="E2462">
            <v>15.8</v>
          </cell>
          <cell r="F2462">
            <v>47.4</v>
          </cell>
          <cell r="G2462" t="str">
            <v>CDHU 197 (Fev/25)</v>
          </cell>
        </row>
        <row r="2463">
          <cell r="A2463" t="str">
            <v>40.04.480</v>
          </cell>
          <cell r="B2463" t="str">
            <v>Conjunto 1 interruptor simples e 1 tomada 2P+T de 10 A, completo</v>
          </cell>
          <cell r="C2463" t="str">
            <v>CJ</v>
          </cell>
          <cell r="D2463">
            <v>27.12</v>
          </cell>
          <cell r="E2463">
            <v>15.8</v>
          </cell>
          <cell r="F2463">
            <v>42.92</v>
          </cell>
          <cell r="G2463" t="str">
            <v>CDHU 197 (Fev/25)</v>
          </cell>
        </row>
        <row r="2464">
          <cell r="A2464" t="str">
            <v>40.04.490</v>
          </cell>
          <cell r="B2464" t="str">
            <v>Conjunto 2 interruptores simples e 1 tomada 2P+T de 10 A, completo</v>
          </cell>
          <cell r="C2464" t="str">
            <v>CJ</v>
          </cell>
          <cell r="D2464">
            <v>23.07</v>
          </cell>
          <cell r="E2464">
            <v>15.8</v>
          </cell>
          <cell r="F2464">
            <v>38.869999999999997</v>
          </cell>
          <cell r="G2464" t="str">
            <v>CDHU 197 (Fev/25)</v>
          </cell>
        </row>
        <row r="2465">
          <cell r="A2465" t="str">
            <v>40.04.492</v>
          </cell>
          <cell r="B2465" t="str">
            <v>Conjunto 4´ x 4´ de 1 interruptor simples, 1 tomada universal e 1 tomada de 3 polos</v>
          </cell>
          <cell r="C2465" t="str">
            <v>CJ</v>
          </cell>
          <cell r="D2465">
            <v>36.99</v>
          </cell>
          <cell r="E2465">
            <v>19.489999999999998</v>
          </cell>
          <cell r="F2465">
            <v>56.48</v>
          </cell>
          <cell r="G2465" t="str">
            <v>CDHU 197 (Fev/25)</v>
          </cell>
        </row>
        <row r="2466">
          <cell r="A2466" t="str">
            <v>40.05</v>
          </cell>
          <cell r="B2466" t="str">
            <v>Interruptores e minuterias</v>
          </cell>
          <cell r="C2466"/>
          <cell r="D2466"/>
          <cell r="E2466"/>
          <cell r="F2466"/>
          <cell r="G2466">
            <v>5</v>
          </cell>
        </row>
        <row r="2467">
          <cell r="A2467" t="str">
            <v>40.05.020</v>
          </cell>
          <cell r="B2467" t="str">
            <v>Interruptor com 1 tecla simples e placa</v>
          </cell>
          <cell r="C2467" t="str">
            <v>CJ</v>
          </cell>
          <cell r="D2467">
            <v>13.67</v>
          </cell>
          <cell r="E2467">
            <v>17.91</v>
          </cell>
          <cell r="F2467">
            <v>31.58</v>
          </cell>
          <cell r="G2467" t="str">
            <v>CDHU 197 (Fev/25)</v>
          </cell>
        </row>
        <row r="2468">
          <cell r="A2468" t="str">
            <v>40.05.040</v>
          </cell>
          <cell r="B2468" t="str">
            <v>Interruptor com 2 teclas simples e placa</v>
          </cell>
          <cell r="C2468" t="str">
            <v>CJ</v>
          </cell>
          <cell r="D2468">
            <v>23.56</v>
          </cell>
          <cell r="E2468">
            <v>18.43</v>
          </cell>
          <cell r="F2468">
            <v>41.99</v>
          </cell>
          <cell r="G2468" t="str">
            <v>CDHU 197 (Fev/25)</v>
          </cell>
        </row>
        <row r="2469">
          <cell r="A2469" t="str">
            <v>40.05.060</v>
          </cell>
          <cell r="B2469" t="str">
            <v>Interruptor com 3 teclas simples e placa</v>
          </cell>
          <cell r="C2469" t="str">
            <v>CJ</v>
          </cell>
          <cell r="D2469">
            <v>26.3</v>
          </cell>
          <cell r="E2469">
            <v>26.34</v>
          </cell>
          <cell r="F2469">
            <v>52.64</v>
          </cell>
          <cell r="G2469" t="str">
            <v>CDHU 197 (Fev/25)</v>
          </cell>
        </row>
        <row r="2470">
          <cell r="A2470" t="str">
            <v>40.05.080</v>
          </cell>
          <cell r="B2470" t="str">
            <v>Interruptor com 1 tecla paralelo e placa</v>
          </cell>
          <cell r="C2470" t="str">
            <v>CJ</v>
          </cell>
          <cell r="D2470">
            <v>13.19</v>
          </cell>
          <cell r="E2470">
            <v>14.22</v>
          </cell>
          <cell r="F2470">
            <v>27.41</v>
          </cell>
          <cell r="G2470" t="str">
            <v>CDHU 197 (Fev/25)</v>
          </cell>
        </row>
        <row r="2471">
          <cell r="A2471" t="str">
            <v>40.05.100</v>
          </cell>
          <cell r="B2471" t="str">
            <v>Interruptor com 2 teclas paralelo e placa</v>
          </cell>
          <cell r="C2471" t="str">
            <v>CJ</v>
          </cell>
          <cell r="D2471">
            <v>11.97</v>
          </cell>
          <cell r="E2471">
            <v>23.7</v>
          </cell>
          <cell r="F2471">
            <v>35.67</v>
          </cell>
          <cell r="G2471" t="str">
            <v>CDHU 197 (Fev/25)</v>
          </cell>
        </row>
        <row r="2472">
          <cell r="A2472" t="str">
            <v>40.05.120</v>
          </cell>
          <cell r="B2472" t="str">
            <v>Interruptor com 2 teclas, 1 simples, 1 paralelo e placa</v>
          </cell>
          <cell r="C2472" t="str">
            <v>CJ</v>
          </cell>
          <cell r="D2472">
            <v>16.510000000000002</v>
          </cell>
          <cell r="E2472">
            <v>20.010000000000002</v>
          </cell>
          <cell r="F2472">
            <v>36.520000000000003</v>
          </cell>
          <cell r="G2472" t="str">
            <v>CDHU 197 (Fev/25)</v>
          </cell>
        </row>
        <row r="2473">
          <cell r="A2473" t="str">
            <v>40.05.140</v>
          </cell>
          <cell r="B2473" t="str">
            <v>Interruptor com 3 teclas, 2 simples, 1 paralelo e placa</v>
          </cell>
          <cell r="C2473" t="str">
            <v>CJ</v>
          </cell>
          <cell r="D2473">
            <v>12.16</v>
          </cell>
          <cell r="E2473">
            <v>23.7</v>
          </cell>
          <cell r="F2473">
            <v>35.86</v>
          </cell>
          <cell r="G2473" t="str">
            <v>CDHU 197 (Fev/25)</v>
          </cell>
        </row>
        <row r="2474">
          <cell r="A2474" t="str">
            <v>40.05.160</v>
          </cell>
          <cell r="B2474" t="str">
            <v>Interruptor com 3 teclas, 1 simples, 2 paralelo e placa</v>
          </cell>
          <cell r="C2474" t="str">
            <v>CJ</v>
          </cell>
          <cell r="D2474">
            <v>19.690000000000001</v>
          </cell>
          <cell r="E2474">
            <v>26.34</v>
          </cell>
          <cell r="F2474">
            <v>46.03</v>
          </cell>
          <cell r="G2474" t="str">
            <v>CDHU 197 (Fev/25)</v>
          </cell>
        </row>
        <row r="2475">
          <cell r="A2475" t="str">
            <v>40.05.170</v>
          </cell>
          <cell r="B2475" t="str">
            <v>Interruptor bipolar paralelo, 1 tecla dupla e placa</v>
          </cell>
          <cell r="C2475" t="str">
            <v>CJ</v>
          </cell>
          <cell r="D2475">
            <v>48.03</v>
          </cell>
          <cell r="E2475">
            <v>18.43</v>
          </cell>
          <cell r="F2475">
            <v>66.459999999999994</v>
          </cell>
          <cell r="G2475" t="str">
            <v>CDHU 197 (Fev/25)</v>
          </cell>
        </row>
        <row r="2476">
          <cell r="A2476" t="str">
            <v>40.05.180</v>
          </cell>
          <cell r="B2476" t="str">
            <v>Interruptor bipolar simples, 1 tecla dupla e placa</v>
          </cell>
          <cell r="C2476" t="str">
            <v>CJ</v>
          </cell>
          <cell r="D2476">
            <v>42.34</v>
          </cell>
          <cell r="E2476">
            <v>18.43</v>
          </cell>
          <cell r="F2476">
            <v>60.77</v>
          </cell>
          <cell r="G2476" t="str">
            <v>CDHU 197 (Fev/25)</v>
          </cell>
        </row>
        <row r="2477">
          <cell r="A2477" t="str">
            <v>40.05.320</v>
          </cell>
          <cell r="B2477" t="str">
            <v>Pulsador 2 A - 250 V, para minuteria com placa</v>
          </cell>
          <cell r="C2477" t="str">
            <v>CJ</v>
          </cell>
          <cell r="D2477">
            <v>18.2</v>
          </cell>
          <cell r="E2477">
            <v>13.17</v>
          </cell>
          <cell r="F2477">
            <v>31.37</v>
          </cell>
          <cell r="G2477" t="str">
            <v>CDHU 197 (Fev/25)</v>
          </cell>
        </row>
        <row r="2478">
          <cell r="A2478" t="str">
            <v>40.05.330</v>
          </cell>
          <cell r="B2478" t="str">
            <v>Variador de luminosidade rotativo até 1000 W, 127/220 V, com placa</v>
          </cell>
          <cell r="C2478" t="str">
            <v>CJ</v>
          </cell>
          <cell r="D2478">
            <v>55</v>
          </cell>
          <cell r="E2478">
            <v>20.010000000000002</v>
          </cell>
          <cell r="F2478">
            <v>75.010000000000005</v>
          </cell>
          <cell r="G2478" t="str">
            <v>CDHU 197 (Fev/25)</v>
          </cell>
        </row>
        <row r="2479">
          <cell r="A2479" t="str">
            <v>40.05.340</v>
          </cell>
          <cell r="B2479" t="str">
            <v>Sensor de presença para teto, com fotocélula, para lâmpada qualquer</v>
          </cell>
          <cell r="C2479" t="str">
            <v>UN</v>
          </cell>
          <cell r="D2479">
            <v>35.549999999999997</v>
          </cell>
          <cell r="E2479">
            <v>15.8</v>
          </cell>
          <cell r="F2479">
            <v>51.35</v>
          </cell>
          <cell r="G2479" t="str">
            <v>CDHU 197 (Fev/25)</v>
          </cell>
        </row>
        <row r="2480">
          <cell r="A2480" t="str">
            <v>40.05.350</v>
          </cell>
          <cell r="B2480" t="str">
            <v>Sensor de presença infravermelho passivo e microondas, alcance de 12 m - sem fio</v>
          </cell>
          <cell r="C2480" t="str">
            <v>UN</v>
          </cell>
          <cell r="D2480">
            <v>89.86</v>
          </cell>
          <cell r="E2480">
            <v>26.34</v>
          </cell>
          <cell r="F2480">
            <v>116.2</v>
          </cell>
          <cell r="G2480" t="str">
            <v>CDHU 197 (Fev/25)</v>
          </cell>
        </row>
        <row r="2481">
          <cell r="A2481" t="str">
            <v>40.06</v>
          </cell>
          <cell r="B2481" t="str">
            <v>Conduletes</v>
          </cell>
          <cell r="C2481"/>
          <cell r="D2481"/>
          <cell r="E2481"/>
          <cell r="F2481"/>
          <cell r="G2481">
            <v>5</v>
          </cell>
        </row>
        <row r="2482">
          <cell r="A2482" t="str">
            <v>40.06.040</v>
          </cell>
          <cell r="B2482" t="str">
            <v>Condulete metálico de 3/4´</v>
          </cell>
          <cell r="C2482" t="str">
            <v>CJ</v>
          </cell>
          <cell r="D2482">
            <v>13.87</v>
          </cell>
          <cell r="E2482">
            <v>26.34</v>
          </cell>
          <cell r="F2482">
            <v>40.21</v>
          </cell>
          <cell r="G2482" t="str">
            <v>CDHU 197 (Fev/25)</v>
          </cell>
        </row>
        <row r="2483">
          <cell r="A2483" t="str">
            <v>40.06.060</v>
          </cell>
          <cell r="B2483" t="str">
            <v>Condulete metálico de 1´</v>
          </cell>
          <cell r="C2483" t="str">
            <v>CJ</v>
          </cell>
          <cell r="D2483">
            <v>20.87</v>
          </cell>
          <cell r="E2483">
            <v>26.34</v>
          </cell>
          <cell r="F2483">
            <v>47.21</v>
          </cell>
          <cell r="G2483" t="str">
            <v>CDHU 197 (Fev/25)</v>
          </cell>
        </row>
        <row r="2484">
          <cell r="A2484" t="str">
            <v>40.06.080</v>
          </cell>
          <cell r="B2484" t="str">
            <v>Condulete metálico de 1 1/4´</v>
          </cell>
          <cell r="C2484" t="str">
            <v>CJ</v>
          </cell>
          <cell r="D2484">
            <v>44.17</v>
          </cell>
          <cell r="E2484">
            <v>26.34</v>
          </cell>
          <cell r="F2484">
            <v>70.510000000000005</v>
          </cell>
          <cell r="G2484" t="str">
            <v>CDHU 197 (Fev/25)</v>
          </cell>
        </row>
        <row r="2485">
          <cell r="A2485" t="str">
            <v>40.06.100</v>
          </cell>
          <cell r="B2485" t="str">
            <v>Condulete metálico de 1 1/2´</v>
          </cell>
          <cell r="C2485" t="str">
            <v>CJ</v>
          </cell>
          <cell r="D2485">
            <v>52.17</v>
          </cell>
          <cell r="E2485">
            <v>26.34</v>
          </cell>
          <cell r="F2485">
            <v>78.510000000000005</v>
          </cell>
          <cell r="G2485" t="str">
            <v>CDHU 197 (Fev/25)</v>
          </cell>
        </row>
        <row r="2486">
          <cell r="A2486" t="str">
            <v>40.06.120</v>
          </cell>
          <cell r="B2486" t="str">
            <v>Condulete metálico de 2´</v>
          </cell>
          <cell r="C2486" t="str">
            <v>CJ</v>
          </cell>
          <cell r="D2486">
            <v>78.31</v>
          </cell>
          <cell r="E2486">
            <v>26.34</v>
          </cell>
          <cell r="F2486">
            <v>104.65</v>
          </cell>
          <cell r="G2486" t="str">
            <v>CDHU 197 (Fev/25)</v>
          </cell>
        </row>
        <row r="2487">
          <cell r="A2487" t="str">
            <v>40.06.140</v>
          </cell>
          <cell r="B2487" t="str">
            <v>Condulete metálico de 2 1/2´</v>
          </cell>
          <cell r="C2487" t="str">
            <v>CJ</v>
          </cell>
          <cell r="D2487">
            <v>203.69</v>
          </cell>
          <cell r="E2487">
            <v>26.34</v>
          </cell>
          <cell r="F2487">
            <v>230.03</v>
          </cell>
          <cell r="G2487" t="str">
            <v>CDHU 197 (Fev/25)</v>
          </cell>
        </row>
        <row r="2488">
          <cell r="A2488" t="str">
            <v>40.06.160</v>
          </cell>
          <cell r="B2488" t="str">
            <v>Condulete metálico de 3´</v>
          </cell>
          <cell r="C2488" t="str">
            <v>CJ</v>
          </cell>
          <cell r="D2488">
            <v>260.76</v>
          </cell>
          <cell r="E2488">
            <v>26.34</v>
          </cell>
          <cell r="F2488">
            <v>287.10000000000002</v>
          </cell>
          <cell r="G2488" t="str">
            <v>CDHU 197 (Fev/25)</v>
          </cell>
        </row>
        <row r="2489">
          <cell r="A2489" t="str">
            <v>40.06.170</v>
          </cell>
          <cell r="B2489" t="str">
            <v>Condulete metálico de 4´</v>
          </cell>
          <cell r="C2489" t="str">
            <v>CJ</v>
          </cell>
          <cell r="D2489">
            <v>370.85</v>
          </cell>
          <cell r="E2489">
            <v>26.34</v>
          </cell>
          <cell r="F2489">
            <v>397.19</v>
          </cell>
          <cell r="G2489" t="str">
            <v>CDHU 197 (Fev/25)</v>
          </cell>
        </row>
        <row r="2490">
          <cell r="A2490" t="str">
            <v>40.06.510</v>
          </cell>
          <cell r="B2490" t="str">
            <v>Condulete em PVC de 1´ - com tampa</v>
          </cell>
          <cell r="C2490" t="str">
            <v>CJ</v>
          </cell>
          <cell r="D2490">
            <v>17.940000000000001</v>
          </cell>
          <cell r="E2490">
            <v>26.34</v>
          </cell>
          <cell r="F2490">
            <v>44.28</v>
          </cell>
          <cell r="G2490" t="str">
            <v>CDHU 197 (Fev/25)</v>
          </cell>
        </row>
        <row r="2491">
          <cell r="A2491" t="str">
            <v>40.07</v>
          </cell>
          <cell r="B2491" t="str">
            <v>Caixa de passagem em PVC</v>
          </cell>
          <cell r="C2491"/>
          <cell r="D2491"/>
          <cell r="E2491"/>
          <cell r="F2491"/>
          <cell r="G2491">
            <v>5</v>
          </cell>
        </row>
        <row r="2492">
          <cell r="A2492" t="str">
            <v>40.07.010</v>
          </cell>
          <cell r="B2492" t="str">
            <v>Caixa em PVC de 4´ x 2´</v>
          </cell>
          <cell r="C2492" t="str">
            <v>UN</v>
          </cell>
          <cell r="D2492">
            <v>3.41</v>
          </cell>
          <cell r="E2492">
            <v>13.17</v>
          </cell>
          <cell r="F2492">
            <v>16.579999999999998</v>
          </cell>
          <cell r="G2492" t="str">
            <v>CDHU 197 (Fev/25)</v>
          </cell>
        </row>
        <row r="2493">
          <cell r="A2493" t="str">
            <v>40.07.020</v>
          </cell>
          <cell r="B2493" t="str">
            <v>Caixa em PVC de 4´ x 4´</v>
          </cell>
          <cell r="C2493" t="str">
            <v>UN</v>
          </cell>
          <cell r="D2493">
            <v>6.55</v>
          </cell>
          <cell r="E2493">
            <v>13.17</v>
          </cell>
          <cell r="F2493">
            <v>19.72</v>
          </cell>
          <cell r="G2493" t="str">
            <v>CDHU 197 (Fev/25)</v>
          </cell>
        </row>
        <row r="2494">
          <cell r="A2494" t="str">
            <v>40.07.040</v>
          </cell>
          <cell r="B2494" t="str">
            <v>Caixa em PVC octogonal de 4´ x 4´</v>
          </cell>
          <cell r="C2494" t="str">
            <v>UN</v>
          </cell>
          <cell r="D2494">
            <v>6.97</v>
          </cell>
          <cell r="E2494">
            <v>13.17</v>
          </cell>
          <cell r="F2494">
            <v>20.14</v>
          </cell>
          <cell r="G2494" t="str">
            <v>CDHU 197 (Fev/25)</v>
          </cell>
        </row>
        <row r="2495">
          <cell r="A2495" t="str">
            <v>40.10</v>
          </cell>
          <cell r="B2495" t="str">
            <v>Contator</v>
          </cell>
          <cell r="C2495"/>
          <cell r="D2495"/>
          <cell r="E2495"/>
          <cell r="F2495"/>
          <cell r="G2495">
            <v>5</v>
          </cell>
        </row>
        <row r="2496">
          <cell r="A2496" t="str">
            <v>40.10.016</v>
          </cell>
          <cell r="B2496" t="str">
            <v>Contator de potência 12 A - 1na+1nf</v>
          </cell>
          <cell r="C2496" t="str">
            <v>UN</v>
          </cell>
          <cell r="D2496">
            <v>270.94</v>
          </cell>
          <cell r="E2496">
            <v>26.34</v>
          </cell>
          <cell r="F2496">
            <v>297.27999999999997</v>
          </cell>
          <cell r="G2496" t="str">
            <v>CDHU 197 (Fev/25)</v>
          </cell>
        </row>
        <row r="2497">
          <cell r="A2497" t="str">
            <v>40.10.020</v>
          </cell>
          <cell r="B2497" t="str">
            <v>Contator de potência 9 A - 2na+2nf</v>
          </cell>
          <cell r="C2497" t="str">
            <v>UN</v>
          </cell>
          <cell r="D2497">
            <v>280.57</v>
          </cell>
          <cell r="E2497">
            <v>26.34</v>
          </cell>
          <cell r="F2497">
            <v>306.91000000000003</v>
          </cell>
          <cell r="G2497" t="str">
            <v>CDHU 197 (Fev/25)</v>
          </cell>
        </row>
        <row r="2498">
          <cell r="A2498" t="str">
            <v>40.10.040</v>
          </cell>
          <cell r="B2498" t="str">
            <v>Contator de potência 12 A - 2na+2nf</v>
          </cell>
          <cell r="C2498" t="str">
            <v>UN</v>
          </cell>
          <cell r="D2498">
            <v>329.76</v>
          </cell>
          <cell r="E2498">
            <v>26.34</v>
          </cell>
          <cell r="F2498">
            <v>356.1</v>
          </cell>
          <cell r="G2498" t="str">
            <v>CDHU 197 (Fev/25)</v>
          </cell>
        </row>
        <row r="2499">
          <cell r="A2499" t="str">
            <v>40.10.060</v>
          </cell>
          <cell r="B2499" t="str">
            <v>Contator de potência 16 A - 2na+2nf</v>
          </cell>
          <cell r="C2499" t="str">
            <v>UN</v>
          </cell>
          <cell r="D2499">
            <v>266.66000000000003</v>
          </cell>
          <cell r="E2499">
            <v>26.34</v>
          </cell>
          <cell r="F2499">
            <v>293</v>
          </cell>
          <cell r="G2499" t="str">
            <v>CDHU 197 (Fev/25)</v>
          </cell>
        </row>
        <row r="2500">
          <cell r="A2500" t="str">
            <v>40.10.080</v>
          </cell>
          <cell r="B2500" t="str">
            <v>Contator de potência 22 A/25 A - 2na+2nf</v>
          </cell>
          <cell r="C2500" t="str">
            <v>UN</v>
          </cell>
          <cell r="D2500">
            <v>400.82</v>
          </cell>
          <cell r="E2500">
            <v>26.34</v>
          </cell>
          <cell r="F2500">
            <v>427.16</v>
          </cell>
          <cell r="G2500" t="str">
            <v>CDHU 197 (Fev/25)</v>
          </cell>
        </row>
        <row r="2501">
          <cell r="A2501" t="str">
            <v>40.10.100</v>
          </cell>
          <cell r="B2501" t="str">
            <v>Contator de potência 32 A - 2na+2nf</v>
          </cell>
          <cell r="C2501" t="str">
            <v>UN</v>
          </cell>
          <cell r="D2501">
            <v>584.63</v>
          </cell>
          <cell r="E2501">
            <v>26.34</v>
          </cell>
          <cell r="F2501">
            <v>610.97</v>
          </cell>
          <cell r="G2501" t="str">
            <v>CDHU 197 (Fev/25)</v>
          </cell>
        </row>
        <row r="2502">
          <cell r="A2502" t="str">
            <v>40.10.106</v>
          </cell>
          <cell r="B2502" t="str">
            <v>Contator de potência 38 A/40 A - 2na+2nf</v>
          </cell>
          <cell r="C2502" t="str">
            <v>UN</v>
          </cell>
          <cell r="D2502">
            <v>796.08</v>
          </cell>
          <cell r="E2502">
            <v>26.34</v>
          </cell>
          <cell r="F2502">
            <v>822.42</v>
          </cell>
          <cell r="G2502" t="str">
            <v>CDHU 197 (Fev/25)</v>
          </cell>
        </row>
        <row r="2503">
          <cell r="A2503" t="str">
            <v>40.10.110</v>
          </cell>
          <cell r="B2503" t="str">
            <v>Contator de potência 50 A - 2na+2nf</v>
          </cell>
          <cell r="C2503" t="str">
            <v>UN</v>
          </cell>
          <cell r="D2503">
            <v>1076.26</v>
          </cell>
          <cell r="E2503">
            <v>26.34</v>
          </cell>
          <cell r="F2503">
            <v>1102.5999999999999</v>
          </cell>
          <cell r="G2503" t="str">
            <v>CDHU 197 (Fev/25)</v>
          </cell>
        </row>
        <row r="2504">
          <cell r="A2504" t="str">
            <v>40.10.132</v>
          </cell>
          <cell r="B2504" t="str">
            <v>Contator de potência 65 A - 2na+2nf</v>
          </cell>
          <cell r="C2504" t="str">
            <v>UN</v>
          </cell>
          <cell r="D2504">
            <v>1620.99</v>
          </cell>
          <cell r="E2504">
            <v>26.34</v>
          </cell>
          <cell r="F2504">
            <v>1647.33</v>
          </cell>
          <cell r="G2504" t="str">
            <v>CDHU 197 (Fev/25)</v>
          </cell>
        </row>
        <row r="2505">
          <cell r="A2505" t="str">
            <v>40.10.136</v>
          </cell>
          <cell r="B2505" t="str">
            <v>Contator de potência 110 A - 2na+2nf</v>
          </cell>
          <cell r="C2505" t="str">
            <v>UN</v>
          </cell>
          <cell r="D2505">
            <v>3555.1</v>
          </cell>
          <cell r="E2505">
            <v>26.34</v>
          </cell>
          <cell r="F2505">
            <v>3581.44</v>
          </cell>
          <cell r="G2505" t="str">
            <v>CDHU 197 (Fev/25)</v>
          </cell>
        </row>
        <row r="2506">
          <cell r="A2506" t="str">
            <v>40.10.140</v>
          </cell>
          <cell r="B2506" t="str">
            <v>Contator de potência 150 A - 2na+2nf</v>
          </cell>
          <cell r="C2506" t="str">
            <v>UN</v>
          </cell>
          <cell r="D2506">
            <v>2171.39</v>
          </cell>
          <cell r="E2506">
            <v>26.34</v>
          </cell>
          <cell r="F2506">
            <v>2197.73</v>
          </cell>
          <cell r="G2506" t="str">
            <v>CDHU 197 (Fev/25)</v>
          </cell>
        </row>
        <row r="2507">
          <cell r="A2507" t="str">
            <v>40.10.150</v>
          </cell>
          <cell r="B2507" t="str">
            <v>Contator de potência 220 A - 2na+2nf</v>
          </cell>
          <cell r="C2507" t="str">
            <v>UN</v>
          </cell>
          <cell r="D2507">
            <v>5157.26</v>
          </cell>
          <cell r="E2507">
            <v>26.34</v>
          </cell>
          <cell r="F2507">
            <v>5183.6000000000004</v>
          </cell>
          <cell r="G2507" t="str">
            <v>CDHU 197 (Fev/25)</v>
          </cell>
        </row>
        <row r="2508">
          <cell r="A2508" t="str">
            <v>40.10.500</v>
          </cell>
          <cell r="B2508" t="str">
            <v>Minicontator auxiliar - 4na</v>
          </cell>
          <cell r="C2508" t="str">
            <v>UN</v>
          </cell>
          <cell r="D2508">
            <v>73.84</v>
          </cell>
          <cell r="E2508">
            <v>26.34</v>
          </cell>
          <cell r="F2508">
            <v>100.18</v>
          </cell>
          <cell r="G2508" t="str">
            <v>CDHU 197 (Fev/25)</v>
          </cell>
        </row>
        <row r="2509">
          <cell r="A2509" t="str">
            <v>40.10.510</v>
          </cell>
          <cell r="B2509" t="str">
            <v>Contator auxiliar - 2na+2nf</v>
          </cell>
          <cell r="C2509" t="str">
            <v>UN</v>
          </cell>
          <cell r="D2509">
            <v>142.33000000000001</v>
          </cell>
          <cell r="E2509">
            <v>26.34</v>
          </cell>
          <cell r="F2509">
            <v>168.67</v>
          </cell>
          <cell r="G2509" t="str">
            <v>CDHU 197 (Fev/25)</v>
          </cell>
        </row>
        <row r="2510">
          <cell r="A2510" t="str">
            <v>40.10.520</v>
          </cell>
          <cell r="B2510" t="str">
            <v>Contator auxiliar - 4na+4nf</v>
          </cell>
          <cell r="C2510" t="str">
            <v>UN</v>
          </cell>
          <cell r="D2510">
            <v>145.6</v>
          </cell>
          <cell r="E2510">
            <v>26.34</v>
          </cell>
          <cell r="F2510">
            <v>171.94</v>
          </cell>
          <cell r="G2510" t="str">
            <v>CDHU 197 (Fev/25)</v>
          </cell>
        </row>
        <row r="2511">
          <cell r="A2511" t="str">
            <v>40.11</v>
          </cell>
          <cell r="B2511" t="str">
            <v>Rele</v>
          </cell>
          <cell r="C2511"/>
          <cell r="D2511"/>
          <cell r="E2511"/>
          <cell r="F2511"/>
          <cell r="G2511">
            <v>5</v>
          </cell>
        </row>
        <row r="2512">
          <cell r="A2512" t="str">
            <v>40.11.010</v>
          </cell>
          <cell r="B2512" t="str">
            <v>Relé fotoelétrico 50/60 Hz, 110/220 V, 1200 VA, completo</v>
          </cell>
          <cell r="C2512" t="str">
            <v>UN</v>
          </cell>
          <cell r="D2512">
            <v>76.849999999999994</v>
          </cell>
          <cell r="E2512">
            <v>23.7</v>
          </cell>
          <cell r="F2512">
            <v>100.55</v>
          </cell>
          <cell r="G2512" t="str">
            <v>CDHU 197 (Fev/25)</v>
          </cell>
        </row>
        <row r="2513">
          <cell r="A2513" t="str">
            <v>40.11.020</v>
          </cell>
          <cell r="B2513" t="str">
            <v>Relé bimetálico de sobrecarga para acoplamento direto, faixas de ajuste de 9/12 A</v>
          </cell>
          <cell r="C2513" t="str">
            <v>UN</v>
          </cell>
          <cell r="D2513">
            <v>263.51</v>
          </cell>
          <cell r="E2513">
            <v>26.34</v>
          </cell>
          <cell r="F2513">
            <v>289.85000000000002</v>
          </cell>
          <cell r="G2513" t="str">
            <v>CDHU 197 (Fev/25)</v>
          </cell>
        </row>
        <row r="2514">
          <cell r="A2514" t="str">
            <v>40.11.030</v>
          </cell>
          <cell r="B2514" t="str">
            <v>Relé bimetálico de sobrecarga para acoplamento direto, faixas de ajuste de 20/32 A até 50/63 A</v>
          </cell>
          <cell r="C2514" t="str">
            <v>UN</v>
          </cell>
          <cell r="D2514">
            <v>460.79</v>
          </cell>
          <cell r="E2514">
            <v>26.34</v>
          </cell>
          <cell r="F2514">
            <v>487.13</v>
          </cell>
          <cell r="G2514" t="str">
            <v>CDHU 197 (Fev/25)</v>
          </cell>
        </row>
        <row r="2515">
          <cell r="A2515" t="str">
            <v>40.11.050</v>
          </cell>
          <cell r="B2515" t="str">
            <v>Relé bimetálico de sobrecarga para acoplamento direto, faixas de ajuste 0,4/0,63 A até 16/25 A</v>
          </cell>
          <cell r="C2515" t="str">
            <v>UN</v>
          </cell>
          <cell r="D2515">
            <v>352.45</v>
          </cell>
          <cell r="E2515">
            <v>26.34</v>
          </cell>
          <cell r="F2515">
            <v>378.79</v>
          </cell>
          <cell r="G2515" t="str">
            <v>CDHU 197 (Fev/25)</v>
          </cell>
        </row>
        <row r="2516">
          <cell r="A2516" t="str">
            <v>40.11.060</v>
          </cell>
          <cell r="B2516" t="str">
            <v>Relé de tempo eletrônico de 0,6 até 6 s - 220V - 50/60 Hz</v>
          </cell>
          <cell r="C2516" t="str">
            <v>UN</v>
          </cell>
          <cell r="D2516">
            <v>94.68</v>
          </cell>
          <cell r="E2516">
            <v>52.67</v>
          </cell>
          <cell r="F2516">
            <v>147.35</v>
          </cell>
          <cell r="G2516" t="str">
            <v>CDHU 197 (Fev/25)</v>
          </cell>
        </row>
        <row r="2517">
          <cell r="A2517" t="str">
            <v>40.11.070</v>
          </cell>
          <cell r="B2517" t="str">
            <v>Relé supervisor trifásico contra falta de fase, inversão de fase e mínima tensão</v>
          </cell>
          <cell r="C2517" t="str">
            <v>UN</v>
          </cell>
          <cell r="D2517">
            <v>4155.34</v>
          </cell>
          <cell r="E2517">
            <v>52.67</v>
          </cell>
          <cell r="F2517">
            <v>4208.01</v>
          </cell>
          <cell r="G2517" t="str">
            <v>CDHU 197 (Fev/25)</v>
          </cell>
        </row>
        <row r="2518">
          <cell r="A2518" t="str">
            <v>40.11.120</v>
          </cell>
          <cell r="B2518" t="str">
            <v>Relé de tempo eletrônico de 1,5 até 15 minutos - 110V/220V - 50/60Hz</v>
          </cell>
          <cell r="C2518" t="str">
            <v>UN</v>
          </cell>
          <cell r="D2518">
            <v>102.03</v>
          </cell>
          <cell r="E2518">
            <v>52.67</v>
          </cell>
          <cell r="F2518">
            <v>154.69999999999999</v>
          </cell>
          <cell r="G2518" t="str">
            <v>CDHU 197 (Fev/25)</v>
          </cell>
        </row>
        <row r="2519">
          <cell r="A2519" t="str">
            <v>40.11.230</v>
          </cell>
          <cell r="B2519" t="str">
            <v>Relé de sobrecarga eletrônico para acoplamento direto, faixa de ajuste de 55 A até 250 A</v>
          </cell>
          <cell r="C2519" t="str">
            <v>UN</v>
          </cell>
          <cell r="D2519">
            <v>3143.17</v>
          </cell>
          <cell r="E2519">
            <v>26.34</v>
          </cell>
          <cell r="F2519">
            <v>3169.51</v>
          </cell>
          <cell r="G2519" t="str">
            <v>CDHU 197 (Fev/25)</v>
          </cell>
        </row>
        <row r="2520">
          <cell r="A2520" t="str">
            <v>40.11.240</v>
          </cell>
          <cell r="B2520" t="str">
            <v>Relé de tempo eletrônico de 3 até 30s - 220V - 50/60Hz</v>
          </cell>
          <cell r="C2520" t="str">
            <v>UN</v>
          </cell>
          <cell r="D2520">
            <v>123.36</v>
          </cell>
          <cell r="E2520">
            <v>52.67</v>
          </cell>
          <cell r="F2520">
            <v>176.03</v>
          </cell>
          <cell r="G2520" t="str">
            <v>CDHU 197 (Fev/25)</v>
          </cell>
        </row>
        <row r="2521">
          <cell r="A2521" t="str">
            <v>40.11.250</v>
          </cell>
          <cell r="B2521" t="str">
            <v>Relé de impulso bipolar, 16 A, 250 V CA</v>
          </cell>
          <cell r="C2521" t="str">
            <v>UN</v>
          </cell>
          <cell r="D2521">
            <v>275.94</v>
          </cell>
          <cell r="E2521">
            <v>31.6</v>
          </cell>
          <cell r="F2521">
            <v>307.54000000000002</v>
          </cell>
          <cell r="G2521" t="str">
            <v>CDHU 197 (Fev/25)</v>
          </cell>
        </row>
        <row r="2522">
          <cell r="A2522" t="str">
            <v>40.12</v>
          </cell>
          <cell r="B2522" t="str">
            <v>Chave comutadora e seletora</v>
          </cell>
          <cell r="C2522"/>
          <cell r="D2522"/>
          <cell r="E2522"/>
          <cell r="F2522"/>
          <cell r="G2522">
            <v>5</v>
          </cell>
        </row>
        <row r="2523">
          <cell r="A2523" t="str">
            <v>40.12.020</v>
          </cell>
          <cell r="B2523" t="str">
            <v>Chave comutadora/seletora com 1 polo e 3 posições para 63 A</v>
          </cell>
          <cell r="C2523" t="str">
            <v>UN</v>
          </cell>
          <cell r="D2523">
            <v>636.96</v>
          </cell>
          <cell r="E2523">
            <v>21.07</v>
          </cell>
          <cell r="F2523">
            <v>658.03</v>
          </cell>
          <cell r="G2523" t="str">
            <v>CDHU 197 (Fev/25)</v>
          </cell>
        </row>
        <row r="2524">
          <cell r="A2524" t="str">
            <v>40.12.030</v>
          </cell>
          <cell r="B2524" t="str">
            <v>Chave comutadora/seletora com 1 polo e 3 posições para 25 A</v>
          </cell>
          <cell r="C2524" t="str">
            <v>UN</v>
          </cell>
          <cell r="D2524">
            <v>318.70999999999998</v>
          </cell>
          <cell r="E2524">
            <v>21.07</v>
          </cell>
          <cell r="F2524">
            <v>339.78</v>
          </cell>
          <cell r="G2524" t="str">
            <v>CDHU 197 (Fev/25)</v>
          </cell>
        </row>
        <row r="2525">
          <cell r="A2525" t="str">
            <v>40.12.200</v>
          </cell>
          <cell r="B2525" t="str">
            <v>Chave comutadora/seletora com 1 polo e 2 posições para 25 A</v>
          </cell>
          <cell r="C2525" t="str">
            <v>UN</v>
          </cell>
          <cell r="D2525">
            <v>166.41</v>
          </cell>
          <cell r="E2525">
            <v>21.07</v>
          </cell>
          <cell r="F2525">
            <v>187.48</v>
          </cell>
          <cell r="G2525" t="str">
            <v>CDHU 197 (Fev/25)</v>
          </cell>
        </row>
        <row r="2526">
          <cell r="A2526" t="str">
            <v>40.12.210</v>
          </cell>
          <cell r="B2526" t="str">
            <v>Chave comutadora/seletora com 3 polos e 3 posições para 25 A</v>
          </cell>
          <cell r="C2526" t="str">
            <v>UN</v>
          </cell>
          <cell r="D2526">
            <v>440.75</v>
          </cell>
          <cell r="E2526">
            <v>21.07</v>
          </cell>
          <cell r="F2526">
            <v>461.82</v>
          </cell>
          <cell r="G2526" t="str">
            <v>CDHU 197 (Fev/25)</v>
          </cell>
        </row>
        <row r="2527">
          <cell r="A2527" t="str">
            <v>40.13</v>
          </cell>
          <cell r="B2527" t="str">
            <v>Amperimetro</v>
          </cell>
          <cell r="C2527"/>
          <cell r="D2527"/>
          <cell r="E2527"/>
          <cell r="F2527"/>
          <cell r="G2527">
            <v>5</v>
          </cell>
        </row>
        <row r="2528">
          <cell r="A2528" t="str">
            <v>40.13.010</v>
          </cell>
          <cell r="B2528" t="str">
            <v>Chave comutadora para amperímetro</v>
          </cell>
          <cell r="C2528" t="str">
            <v>UN</v>
          </cell>
          <cell r="D2528">
            <v>165.24</v>
          </cell>
          <cell r="E2528">
            <v>21.07</v>
          </cell>
          <cell r="F2528">
            <v>186.31</v>
          </cell>
          <cell r="G2528" t="str">
            <v>CDHU 197 (Fev/25)</v>
          </cell>
        </row>
        <row r="2529">
          <cell r="A2529" t="str">
            <v>40.13.040</v>
          </cell>
          <cell r="B2529" t="str">
            <v>Amperímetro de ferro móvel de 96 x 96 mm, para ligação em transformador de corrente, escala fixa de 0A/50 A até 0A/2 kA</v>
          </cell>
          <cell r="C2529" t="str">
            <v>UN</v>
          </cell>
          <cell r="D2529">
            <v>389.46</v>
          </cell>
          <cell r="E2529">
            <v>13.17</v>
          </cell>
          <cell r="F2529">
            <v>402.63</v>
          </cell>
          <cell r="G2529" t="str">
            <v>CDHU 197 (Fev/25)</v>
          </cell>
        </row>
        <row r="2530">
          <cell r="A2530" t="str">
            <v>40.14</v>
          </cell>
          <cell r="B2530" t="str">
            <v>Voltimetro</v>
          </cell>
          <cell r="C2530"/>
          <cell r="D2530"/>
          <cell r="E2530"/>
          <cell r="F2530"/>
          <cell r="G2530">
            <v>5</v>
          </cell>
        </row>
        <row r="2531">
          <cell r="A2531" t="str">
            <v>40.14.010</v>
          </cell>
          <cell r="B2531" t="str">
            <v>Chave comutadora para voltímetro</v>
          </cell>
          <cell r="C2531" t="str">
            <v>UN</v>
          </cell>
          <cell r="D2531">
            <v>133.12</v>
          </cell>
          <cell r="E2531">
            <v>21.07</v>
          </cell>
          <cell r="F2531">
            <v>154.19</v>
          </cell>
          <cell r="G2531" t="str">
            <v>CDHU 197 (Fev/25)</v>
          </cell>
        </row>
        <row r="2532">
          <cell r="A2532" t="str">
            <v>40.14.030</v>
          </cell>
          <cell r="B2532" t="str">
            <v>Voltímetro de ferro móvel de 96 x 96 mm, escalas variáveis de 0/150 V, 0/250 V, 0/300 V, 0/500 V e 0/600 V</v>
          </cell>
          <cell r="C2532" t="str">
            <v>UN</v>
          </cell>
          <cell r="D2532">
            <v>128.35</v>
          </cell>
          <cell r="E2532">
            <v>26.34</v>
          </cell>
          <cell r="F2532">
            <v>154.69</v>
          </cell>
          <cell r="G2532" t="str">
            <v>CDHU 197 (Fev/25)</v>
          </cell>
        </row>
        <row r="2533">
          <cell r="A2533" t="str">
            <v>40.20</v>
          </cell>
          <cell r="B2533" t="str">
            <v>Reparos, conservacoes e complementos - GRUPO 40</v>
          </cell>
          <cell r="C2533"/>
          <cell r="D2533"/>
          <cell r="E2533"/>
          <cell r="F2533"/>
          <cell r="G2533">
            <v>5</v>
          </cell>
        </row>
        <row r="2534">
          <cell r="A2534" t="str">
            <v>40.20.050</v>
          </cell>
          <cell r="B2534" t="str">
            <v>Sinalizador com lâmpada</v>
          </cell>
          <cell r="C2534" t="str">
            <v>UN</v>
          </cell>
          <cell r="D2534">
            <v>65.930000000000007</v>
          </cell>
          <cell r="E2534">
            <v>42.13</v>
          </cell>
          <cell r="F2534">
            <v>108.06</v>
          </cell>
          <cell r="G2534" t="str">
            <v>CDHU 197 (Fev/25)</v>
          </cell>
        </row>
        <row r="2535">
          <cell r="A2535" t="str">
            <v>40.20.060</v>
          </cell>
          <cell r="B2535" t="str">
            <v>Botão de comando duplo sem sinalizador</v>
          </cell>
          <cell r="C2535" t="str">
            <v>UN</v>
          </cell>
          <cell r="D2535">
            <v>53.33</v>
          </cell>
          <cell r="E2535">
            <v>42.13</v>
          </cell>
          <cell r="F2535">
            <v>95.46</v>
          </cell>
          <cell r="G2535" t="str">
            <v>CDHU 197 (Fev/25)</v>
          </cell>
        </row>
        <row r="2536">
          <cell r="A2536" t="str">
            <v>40.20.090</v>
          </cell>
          <cell r="B2536" t="str">
            <v>Botoeira com retenção para quadro/painel</v>
          </cell>
          <cell r="C2536" t="str">
            <v>UN</v>
          </cell>
          <cell r="D2536">
            <v>37.58</v>
          </cell>
          <cell r="E2536">
            <v>15.8</v>
          </cell>
          <cell r="F2536">
            <v>53.38</v>
          </cell>
          <cell r="G2536" t="str">
            <v>CDHU 197 (Fev/25)</v>
          </cell>
        </row>
        <row r="2537">
          <cell r="A2537" t="str">
            <v>40.20.100</v>
          </cell>
          <cell r="B2537" t="str">
            <v>Botoeira de comando liga-desliga, sem sinalização</v>
          </cell>
          <cell r="C2537" t="str">
            <v>UN</v>
          </cell>
          <cell r="D2537">
            <v>133.47999999999999</v>
          </cell>
          <cell r="E2537">
            <v>15.8</v>
          </cell>
          <cell r="F2537">
            <v>149.28</v>
          </cell>
          <cell r="G2537" t="str">
            <v>CDHU 197 (Fev/25)</v>
          </cell>
        </row>
        <row r="2538">
          <cell r="A2538" t="str">
            <v>40.20.110</v>
          </cell>
          <cell r="B2538" t="str">
            <v>Alarme sonoro bitonal 220 V para painel de comando</v>
          </cell>
          <cell r="C2538" t="str">
            <v>UN</v>
          </cell>
          <cell r="D2538">
            <v>446.12</v>
          </cell>
          <cell r="E2538">
            <v>15.8</v>
          </cell>
          <cell r="F2538">
            <v>461.92</v>
          </cell>
          <cell r="G2538" t="str">
            <v>CDHU 197 (Fev/25)</v>
          </cell>
        </row>
        <row r="2539">
          <cell r="A2539" t="str">
            <v>40.20.120</v>
          </cell>
          <cell r="B2539" t="str">
            <v>Placa de 4´ x 2´</v>
          </cell>
          <cell r="C2539" t="str">
            <v>UN</v>
          </cell>
          <cell r="D2539">
            <v>4.2300000000000004</v>
          </cell>
          <cell r="E2539">
            <v>1.71</v>
          </cell>
          <cell r="F2539">
            <v>5.94</v>
          </cell>
          <cell r="G2539" t="str">
            <v>CDHU 197 (Fev/25)</v>
          </cell>
        </row>
        <row r="2540">
          <cell r="A2540" t="str">
            <v>40.20.140</v>
          </cell>
          <cell r="B2540" t="str">
            <v>Placa de 4´ x 4´</v>
          </cell>
          <cell r="C2540" t="str">
            <v>UN</v>
          </cell>
          <cell r="D2540">
            <v>9.82</v>
          </cell>
          <cell r="E2540">
            <v>1.71</v>
          </cell>
          <cell r="F2540">
            <v>11.53</v>
          </cell>
          <cell r="G2540" t="str">
            <v>CDHU 197 (Fev/25)</v>
          </cell>
        </row>
        <row r="2541">
          <cell r="A2541" t="str">
            <v>40.20.200</v>
          </cell>
          <cell r="B2541" t="str">
            <v>Chave de boia normalmente fechada ou aberta</v>
          </cell>
          <cell r="C2541" t="str">
            <v>UN</v>
          </cell>
          <cell r="D2541">
            <v>46.74</v>
          </cell>
          <cell r="E2541">
            <v>21.07</v>
          </cell>
          <cell r="F2541">
            <v>67.81</v>
          </cell>
          <cell r="G2541" t="str">
            <v>CDHU 197 (Fev/25)</v>
          </cell>
        </row>
        <row r="2542">
          <cell r="A2542" t="str">
            <v>40.20.240</v>
          </cell>
          <cell r="B2542" t="str">
            <v>Plugue com 2P+T de 10A, 250V</v>
          </cell>
          <cell r="C2542" t="str">
            <v>UN</v>
          </cell>
          <cell r="D2542">
            <v>8.7100000000000009</v>
          </cell>
          <cell r="E2542">
            <v>10.54</v>
          </cell>
          <cell r="F2542">
            <v>19.25</v>
          </cell>
          <cell r="G2542" t="str">
            <v>CDHU 197 (Fev/25)</v>
          </cell>
        </row>
        <row r="2543">
          <cell r="A2543" t="str">
            <v>40.20.250</v>
          </cell>
          <cell r="B2543" t="str">
            <v>Plugue prolongador com 2P+T de 10A, 250V</v>
          </cell>
          <cell r="C2543" t="str">
            <v>UN</v>
          </cell>
          <cell r="D2543">
            <v>10.1</v>
          </cell>
          <cell r="E2543">
            <v>10.54</v>
          </cell>
          <cell r="F2543">
            <v>20.64</v>
          </cell>
          <cell r="G2543" t="str">
            <v>CDHU 197 (Fev/25)</v>
          </cell>
        </row>
        <row r="2544">
          <cell r="A2544" t="str">
            <v>40.20.300</v>
          </cell>
          <cell r="B2544" t="str">
            <v>Chave de nível tipo boia pendular (pera), com contato micro switch</v>
          </cell>
          <cell r="C2544" t="str">
            <v>UN</v>
          </cell>
          <cell r="D2544">
            <v>465.09</v>
          </cell>
          <cell r="E2544">
            <v>52.67</v>
          </cell>
          <cell r="F2544">
            <v>517.76</v>
          </cell>
          <cell r="G2544" t="str">
            <v>CDHU 197 (Fev/25)</v>
          </cell>
        </row>
        <row r="2545">
          <cell r="A2545" t="str">
            <v>40.20.302</v>
          </cell>
          <cell r="B2545" t="str">
            <v>Placa suporte (tampa) 4´ x 4´ para áreas úmidas, grau de proteção IP55</v>
          </cell>
          <cell r="C2545" t="str">
            <v>UN</v>
          </cell>
          <cell r="D2545">
            <v>91.1</v>
          </cell>
          <cell r="E2545">
            <v>15.8</v>
          </cell>
          <cell r="F2545">
            <v>106.9</v>
          </cell>
          <cell r="G2545" t="str">
            <v>CDHU 197 (Fev/25)</v>
          </cell>
        </row>
        <row r="2546">
          <cell r="A2546" t="str">
            <v>40.20.310</v>
          </cell>
          <cell r="B2546" t="str">
            <v>Placa/espelho em latão escovado 4´ x 4´, para 02 tomadas elétrica</v>
          </cell>
          <cell r="C2546" t="str">
            <v>UN</v>
          </cell>
          <cell r="D2546">
            <v>52.74</v>
          </cell>
          <cell r="E2546">
            <v>23.93</v>
          </cell>
          <cell r="F2546">
            <v>76.67</v>
          </cell>
          <cell r="G2546" t="str">
            <v>CDHU 197 (Fev/25)</v>
          </cell>
        </row>
        <row r="2547">
          <cell r="A2547" t="str">
            <v>40.20.320</v>
          </cell>
          <cell r="B2547" t="str">
            <v>Placa/espelho em latão escovado 4´ x 4´, para 01 tomada elétrica</v>
          </cell>
          <cell r="C2547" t="str">
            <v>UN</v>
          </cell>
          <cell r="D2547">
            <v>45.9</v>
          </cell>
          <cell r="E2547">
            <v>23.93</v>
          </cell>
          <cell r="F2547">
            <v>69.83</v>
          </cell>
          <cell r="G2547" t="str">
            <v>CDHU 197 (Fev/25)</v>
          </cell>
        </row>
        <row r="2548">
          <cell r="A2548" t="str">
            <v>41</v>
          </cell>
          <cell r="B2548" t="str">
            <v>ILUMINACAO</v>
          </cell>
          <cell r="C2548"/>
          <cell r="D2548"/>
          <cell r="E2548"/>
          <cell r="F2548"/>
          <cell r="G2548">
            <v>2</v>
          </cell>
        </row>
        <row r="2549">
          <cell r="A2549" t="str">
            <v>41.02</v>
          </cell>
          <cell r="B2549" t="str">
            <v>Lampadas</v>
          </cell>
          <cell r="C2549"/>
          <cell r="D2549"/>
          <cell r="E2549"/>
          <cell r="F2549"/>
          <cell r="G2549">
            <v>5</v>
          </cell>
        </row>
        <row r="2550">
          <cell r="A2550" t="str">
            <v>41.02.541</v>
          </cell>
          <cell r="B2550" t="str">
            <v>Lâmpada LED tubular T8 com base G13, de 900 até 1050 Im - 9 a 10 W</v>
          </cell>
          <cell r="C2550" t="str">
            <v>UN</v>
          </cell>
          <cell r="D2550">
            <v>18.34</v>
          </cell>
          <cell r="E2550">
            <v>4.29</v>
          </cell>
          <cell r="F2550">
            <v>22.63</v>
          </cell>
          <cell r="G2550" t="str">
            <v>CDHU 197 (Fev/25)</v>
          </cell>
        </row>
        <row r="2551">
          <cell r="A2551" t="str">
            <v>41.02.551</v>
          </cell>
          <cell r="B2551" t="str">
            <v>Lâmpada LED tubular T8 com base G13, de 1850 até 2000 Im - 18 a 20 W</v>
          </cell>
          <cell r="C2551" t="str">
            <v>UN</v>
          </cell>
          <cell r="D2551">
            <v>21.21</v>
          </cell>
          <cell r="E2551">
            <v>4.29</v>
          </cell>
          <cell r="F2551">
            <v>25.5</v>
          </cell>
          <cell r="G2551" t="str">
            <v>CDHU 197 (Fev/25)</v>
          </cell>
        </row>
        <row r="2552">
          <cell r="A2552" t="str">
            <v>41.02.562</v>
          </cell>
          <cell r="B2552" t="str">
            <v>Lâmpada LED tubular T8 com base G13, de 3400 até 4000 Im - 36 a 40 W</v>
          </cell>
          <cell r="C2552" t="str">
            <v>UN</v>
          </cell>
          <cell r="D2552">
            <v>53.39</v>
          </cell>
          <cell r="E2552">
            <v>4.29</v>
          </cell>
          <cell r="F2552">
            <v>57.68</v>
          </cell>
          <cell r="G2552" t="str">
            <v>CDHU 197 (Fev/25)</v>
          </cell>
        </row>
        <row r="2553">
          <cell r="A2553" t="str">
            <v>41.02.580</v>
          </cell>
          <cell r="B2553" t="str">
            <v>Lâmpada LED 13,5W, com base E-27, 1400 até 1510 lm</v>
          </cell>
          <cell r="C2553" t="str">
            <v>UN</v>
          </cell>
          <cell r="D2553">
            <v>18.48</v>
          </cell>
          <cell r="E2553">
            <v>4.29</v>
          </cell>
          <cell r="F2553">
            <v>22.77</v>
          </cell>
          <cell r="G2553" t="str">
            <v>CDHU 197 (Fev/25)</v>
          </cell>
        </row>
        <row r="2554">
          <cell r="A2554" t="str">
            <v>41.04</v>
          </cell>
          <cell r="B2554" t="str">
            <v>Acessorios para iluminacao</v>
          </cell>
          <cell r="C2554"/>
          <cell r="D2554"/>
          <cell r="E2554"/>
          <cell r="F2554"/>
          <cell r="G2554">
            <v>5</v>
          </cell>
        </row>
        <row r="2555">
          <cell r="A2555" t="str">
            <v>41.04.020</v>
          </cell>
          <cell r="B2555" t="str">
            <v>Receptáculo de porcelana com parafuso de fixação com rosca E-27</v>
          </cell>
          <cell r="C2555" t="str">
            <v>UN</v>
          </cell>
          <cell r="D2555">
            <v>7.26</v>
          </cell>
          <cell r="E2555">
            <v>4.1900000000000004</v>
          </cell>
          <cell r="F2555">
            <v>11.45</v>
          </cell>
          <cell r="G2555" t="str">
            <v>CDHU 197 (Fev/25)</v>
          </cell>
        </row>
        <row r="2556">
          <cell r="A2556" t="str">
            <v>41.04.050</v>
          </cell>
          <cell r="B2556" t="str">
            <v>Trilho eletrificado de alimentação com 1 circuito, em alumínio com pintura na cor branco, inclusive acessórios</v>
          </cell>
          <cell r="C2556" t="str">
            <v>M</v>
          </cell>
          <cell r="D2556">
            <v>84.55</v>
          </cell>
          <cell r="E2556">
            <v>21.07</v>
          </cell>
          <cell r="F2556">
            <v>105.62</v>
          </cell>
          <cell r="G2556" t="str">
            <v>CDHU 197 (Fev/25)</v>
          </cell>
        </row>
        <row r="2557">
          <cell r="A2557" t="str">
            <v>41.06</v>
          </cell>
          <cell r="B2557" t="str">
            <v>Lampada halogena</v>
          </cell>
          <cell r="C2557"/>
          <cell r="D2557"/>
          <cell r="E2557"/>
          <cell r="F2557"/>
          <cell r="G2557">
            <v>5</v>
          </cell>
        </row>
        <row r="2558">
          <cell r="A2558" t="str">
            <v>41.06.100</v>
          </cell>
          <cell r="B2558" t="str">
            <v>Lâmpada halógena refletora PAR20, base E27 de 50 W - 220 V</v>
          </cell>
          <cell r="C2558" t="str">
            <v>UN</v>
          </cell>
          <cell r="D2558">
            <v>22.95</v>
          </cell>
          <cell r="E2558">
            <v>4.29</v>
          </cell>
          <cell r="F2558">
            <v>27.24</v>
          </cell>
          <cell r="G2558" t="str">
            <v>CDHU 197 (Fev/25)</v>
          </cell>
        </row>
        <row r="2559">
          <cell r="A2559" t="str">
            <v>41.06.130</v>
          </cell>
          <cell r="B2559" t="str">
            <v>Lâmpada halógena com refletor dicroico de 50 W - 12 V</v>
          </cell>
          <cell r="C2559" t="str">
            <v>UN</v>
          </cell>
          <cell r="D2559">
            <v>10.08</v>
          </cell>
          <cell r="E2559">
            <v>4.29</v>
          </cell>
          <cell r="F2559">
            <v>14.37</v>
          </cell>
          <cell r="G2559" t="str">
            <v>CDHU 197 (Fev/25)</v>
          </cell>
        </row>
        <row r="2560">
          <cell r="A2560" t="str">
            <v>41.06.410</v>
          </cell>
          <cell r="B2560" t="str">
            <v>Lâmpada halógena tubular, base R7s bilateral de 300 W - 110 ou 220 V</v>
          </cell>
          <cell r="C2560" t="str">
            <v>UN</v>
          </cell>
          <cell r="D2560">
            <v>10.29</v>
          </cell>
          <cell r="E2560">
            <v>4.29</v>
          </cell>
          <cell r="F2560">
            <v>14.58</v>
          </cell>
          <cell r="G2560" t="str">
            <v>CDHU 197 (Fev/25)</v>
          </cell>
        </row>
        <row r="2561">
          <cell r="A2561" t="str">
            <v>41.07</v>
          </cell>
          <cell r="B2561" t="str">
            <v>Lampada fluorescente</v>
          </cell>
          <cell r="C2561"/>
          <cell r="D2561"/>
          <cell r="E2561"/>
          <cell r="F2561"/>
          <cell r="G2561">
            <v>5</v>
          </cell>
        </row>
        <row r="2562">
          <cell r="A2562" t="str">
            <v>41.07.020</v>
          </cell>
          <cell r="B2562" t="str">
            <v>Lâmpada fluorescente tubular, base bipino bilateral de 15 W</v>
          </cell>
          <cell r="C2562" t="str">
            <v>UN</v>
          </cell>
          <cell r="D2562">
            <v>20.52</v>
          </cell>
          <cell r="E2562">
            <v>4.29</v>
          </cell>
          <cell r="F2562">
            <v>24.81</v>
          </cell>
          <cell r="G2562" t="str">
            <v>CDHU 197 (Fev/25)</v>
          </cell>
        </row>
        <row r="2563">
          <cell r="A2563" t="str">
            <v>41.07.030</v>
          </cell>
          <cell r="B2563" t="str">
            <v>Lâmpada fluorescente tubular, base bipino bilateral de 16 W</v>
          </cell>
          <cell r="C2563" t="str">
            <v>UN</v>
          </cell>
          <cell r="D2563">
            <v>15.29</v>
          </cell>
          <cell r="E2563">
            <v>4.29</v>
          </cell>
          <cell r="F2563">
            <v>19.579999999999998</v>
          </cell>
          <cell r="G2563" t="str">
            <v>CDHU 197 (Fev/25)</v>
          </cell>
        </row>
        <row r="2564">
          <cell r="A2564" t="str">
            <v>41.07.050</v>
          </cell>
          <cell r="B2564" t="str">
            <v>Lâmpada fluorescente tubular, base bipino bilateral de 20 W</v>
          </cell>
          <cell r="C2564" t="str">
            <v>UN</v>
          </cell>
          <cell r="D2564">
            <v>10.91</v>
          </cell>
          <cell r="E2564">
            <v>4.29</v>
          </cell>
          <cell r="F2564">
            <v>15.2</v>
          </cell>
          <cell r="G2564" t="str">
            <v>CDHU 197 (Fev/25)</v>
          </cell>
        </row>
        <row r="2565">
          <cell r="A2565" t="str">
            <v>41.07.060</v>
          </cell>
          <cell r="B2565" t="str">
            <v>Lâmpada fluorescente tubular, base bipino bilateral de 28 W</v>
          </cell>
          <cell r="C2565" t="str">
            <v>UN</v>
          </cell>
          <cell r="D2565">
            <v>19.920000000000002</v>
          </cell>
          <cell r="E2565">
            <v>4.29</v>
          </cell>
          <cell r="F2565">
            <v>24.21</v>
          </cell>
          <cell r="G2565" t="str">
            <v>CDHU 197 (Fev/25)</v>
          </cell>
        </row>
        <row r="2566">
          <cell r="A2566" t="str">
            <v>41.07.070</v>
          </cell>
          <cell r="B2566" t="str">
            <v>Lâmpada fluorescente tubular, base bipino bilateral de 32 W</v>
          </cell>
          <cell r="C2566" t="str">
            <v>UN</v>
          </cell>
          <cell r="D2566">
            <v>17.29</v>
          </cell>
          <cell r="E2566">
            <v>4.29</v>
          </cell>
          <cell r="F2566">
            <v>21.58</v>
          </cell>
          <cell r="G2566" t="str">
            <v>CDHU 197 (Fev/25)</v>
          </cell>
        </row>
        <row r="2567">
          <cell r="A2567" t="str">
            <v>41.07.200</v>
          </cell>
          <cell r="B2567" t="str">
            <v>Lâmpada fluorescente tubular, base bipino bilateral de 32 W, com camada trifósforo</v>
          </cell>
          <cell r="C2567" t="str">
            <v>UN</v>
          </cell>
          <cell r="D2567">
            <v>28.87</v>
          </cell>
          <cell r="E2567">
            <v>4.29</v>
          </cell>
          <cell r="F2567">
            <v>33.159999999999997</v>
          </cell>
          <cell r="G2567" t="str">
            <v>CDHU 197 (Fev/25)</v>
          </cell>
        </row>
        <row r="2568">
          <cell r="A2568" t="str">
            <v>41.07.430</v>
          </cell>
          <cell r="B2568" t="str">
            <v>Lâmpada fluorescente compacta eletrônica "3U", base E27 de 20 W - 110 ou 220 V</v>
          </cell>
          <cell r="C2568" t="str">
            <v>UN</v>
          </cell>
          <cell r="D2568">
            <v>13.46</v>
          </cell>
          <cell r="E2568">
            <v>4.29</v>
          </cell>
          <cell r="F2568">
            <v>17.75</v>
          </cell>
          <cell r="G2568" t="str">
            <v>CDHU 197 (Fev/25)</v>
          </cell>
        </row>
        <row r="2569">
          <cell r="A2569" t="str">
            <v>41.07.450</v>
          </cell>
          <cell r="B2569" t="str">
            <v>Lâmpada fluorescente compacta eletrônica "3U", base E27 de 25 W - 110 ou 220 V</v>
          </cell>
          <cell r="C2569" t="str">
            <v>UN</v>
          </cell>
          <cell r="D2569">
            <v>14.51</v>
          </cell>
          <cell r="E2569">
            <v>4.29</v>
          </cell>
          <cell r="F2569">
            <v>18.8</v>
          </cell>
          <cell r="G2569" t="str">
            <v>CDHU 197 (Fev/25)</v>
          </cell>
        </row>
        <row r="2570">
          <cell r="A2570" t="str">
            <v>41.07.800</v>
          </cell>
          <cell r="B2570" t="str">
            <v>Lâmpada fluorescente compacta "1U", base G-23 de 9 W</v>
          </cell>
          <cell r="C2570" t="str">
            <v>UN</v>
          </cell>
          <cell r="D2570">
            <v>19.62</v>
          </cell>
          <cell r="E2570">
            <v>4.29</v>
          </cell>
          <cell r="F2570">
            <v>23.91</v>
          </cell>
          <cell r="G2570" t="str">
            <v>CDHU 197 (Fev/25)</v>
          </cell>
        </row>
        <row r="2571">
          <cell r="A2571" t="str">
            <v>41.07.810</v>
          </cell>
          <cell r="B2571" t="str">
            <v>Lâmpada fluorescente compacta "2U", base G-24D-2 de 18 W</v>
          </cell>
          <cell r="C2571" t="str">
            <v>UN</v>
          </cell>
          <cell r="D2571">
            <v>16.079999999999998</v>
          </cell>
          <cell r="E2571">
            <v>4.29</v>
          </cell>
          <cell r="F2571">
            <v>20.37</v>
          </cell>
          <cell r="G2571" t="str">
            <v>CDHU 197 (Fev/25)</v>
          </cell>
        </row>
        <row r="2572">
          <cell r="A2572" t="str">
            <v>41.07.820</v>
          </cell>
          <cell r="B2572" t="str">
            <v>Lâmpada fluorescente compacta "2U", base G-24D-3 de 26 W</v>
          </cell>
          <cell r="C2572" t="str">
            <v>UN</v>
          </cell>
          <cell r="D2572">
            <v>15.71</v>
          </cell>
          <cell r="E2572">
            <v>4.29</v>
          </cell>
          <cell r="F2572">
            <v>20</v>
          </cell>
          <cell r="G2572" t="str">
            <v>CDHU 197 (Fev/25)</v>
          </cell>
        </row>
        <row r="2573">
          <cell r="A2573" t="str">
            <v>41.07.860</v>
          </cell>
          <cell r="B2573" t="str">
            <v>Lâmpada fluorescente compacta "2U", base G-24Q-3 de 26 W</v>
          </cell>
          <cell r="C2573" t="str">
            <v>UN</v>
          </cell>
          <cell r="D2573">
            <v>13.1</v>
          </cell>
          <cell r="E2573">
            <v>4.29</v>
          </cell>
          <cell r="F2573">
            <v>17.39</v>
          </cell>
          <cell r="G2573" t="str">
            <v>CDHU 197 (Fev/25)</v>
          </cell>
        </row>
        <row r="2574">
          <cell r="A2574" t="str">
            <v>41.08</v>
          </cell>
          <cell r="B2574" t="str">
            <v>Reator e equipamentos para lampada de descarga de alta potencia</v>
          </cell>
          <cell r="C2574"/>
          <cell r="D2574"/>
          <cell r="E2574"/>
          <cell r="F2574"/>
          <cell r="G2574">
            <v>5</v>
          </cell>
        </row>
        <row r="2575">
          <cell r="A2575" t="str">
            <v>41.08.010</v>
          </cell>
          <cell r="B2575" t="str">
            <v>Transformador eletrônico para lâmpada halógena dicroica de 50 W - 220 V</v>
          </cell>
          <cell r="C2575" t="str">
            <v>UN</v>
          </cell>
          <cell r="D2575">
            <v>32.08</v>
          </cell>
          <cell r="E2575">
            <v>10.54</v>
          </cell>
          <cell r="F2575">
            <v>42.62</v>
          </cell>
          <cell r="G2575" t="str">
            <v>CDHU 197 (Fev/25)</v>
          </cell>
        </row>
        <row r="2576">
          <cell r="A2576" t="str">
            <v>41.08.230</v>
          </cell>
          <cell r="B2576" t="str">
            <v>Reator eletromagnético de alto fator de potência, para lâmpada vapor de sódio 150 W / 220 V</v>
          </cell>
          <cell r="C2576" t="str">
            <v>UN</v>
          </cell>
          <cell r="D2576">
            <v>91.07</v>
          </cell>
          <cell r="E2576">
            <v>10.54</v>
          </cell>
          <cell r="F2576">
            <v>101.61</v>
          </cell>
          <cell r="G2576" t="str">
            <v>CDHU 197 (Fev/25)</v>
          </cell>
        </row>
        <row r="2577">
          <cell r="A2577" t="str">
            <v>41.08.250</v>
          </cell>
          <cell r="B2577" t="str">
            <v>Reator eletromagnético de alto fator de potência, para lâmpada vapor de sódio 250 W / 220 V</v>
          </cell>
          <cell r="C2577" t="str">
            <v>UN</v>
          </cell>
          <cell r="D2577">
            <v>118.58</v>
          </cell>
          <cell r="E2577">
            <v>10.54</v>
          </cell>
          <cell r="F2577">
            <v>129.12</v>
          </cell>
          <cell r="G2577" t="str">
            <v>CDHU 197 (Fev/25)</v>
          </cell>
        </row>
        <row r="2578">
          <cell r="A2578" t="str">
            <v>41.08.270</v>
          </cell>
          <cell r="B2578" t="str">
            <v>Reator eletromagnético de alto fator de potência, para lâmpada vapor de sódio 400 W / 220 V</v>
          </cell>
          <cell r="C2578" t="str">
            <v>UN</v>
          </cell>
          <cell r="D2578">
            <v>164.12</v>
          </cell>
          <cell r="E2578">
            <v>10.54</v>
          </cell>
          <cell r="F2578">
            <v>174.66</v>
          </cell>
          <cell r="G2578" t="str">
            <v>CDHU 197 (Fev/25)</v>
          </cell>
        </row>
        <row r="2579">
          <cell r="A2579" t="str">
            <v>41.08.280</v>
          </cell>
          <cell r="B2579" t="str">
            <v>Reator eletromagnético de alto fator de potência, para lâmpada vapor de sódio 1000 W / 220 V</v>
          </cell>
          <cell r="C2579" t="str">
            <v>UN</v>
          </cell>
          <cell r="D2579">
            <v>233.85</v>
          </cell>
          <cell r="E2579">
            <v>10.54</v>
          </cell>
          <cell r="F2579">
            <v>244.39</v>
          </cell>
          <cell r="G2579" t="str">
            <v>CDHU 197 (Fev/25)</v>
          </cell>
        </row>
        <row r="2580">
          <cell r="A2580" t="str">
            <v>41.08.440</v>
          </cell>
          <cell r="B2580" t="str">
            <v>Reator eletromagnético de alto fator de potência, para lâmpada vapor metálico 150 W / 220 V</v>
          </cell>
          <cell r="C2580" t="str">
            <v>UN</v>
          </cell>
          <cell r="D2580">
            <v>87.56</v>
          </cell>
          <cell r="E2580">
            <v>10.54</v>
          </cell>
          <cell r="F2580">
            <v>98.1</v>
          </cell>
          <cell r="G2580" t="str">
            <v>CDHU 197 (Fev/25)</v>
          </cell>
        </row>
        <row r="2581">
          <cell r="A2581" t="str">
            <v>41.08.450</v>
          </cell>
          <cell r="B2581" t="str">
            <v>Reator eletromagnético de alto fator de potência, para lâmpada vapor metálico 250 W / 220 V</v>
          </cell>
          <cell r="C2581" t="str">
            <v>UN</v>
          </cell>
          <cell r="D2581">
            <v>154.99</v>
          </cell>
          <cell r="E2581">
            <v>10.54</v>
          </cell>
          <cell r="F2581">
            <v>165.53</v>
          </cell>
          <cell r="G2581" t="str">
            <v>CDHU 197 (Fev/25)</v>
          </cell>
        </row>
        <row r="2582">
          <cell r="A2582" t="str">
            <v>41.08.460</v>
          </cell>
          <cell r="B2582" t="str">
            <v>Reator eletromagnético de alto fator de potência, para lâmpada vapor metálico 400 W / 220 V</v>
          </cell>
          <cell r="C2582" t="str">
            <v>UN</v>
          </cell>
          <cell r="D2582">
            <v>147.19999999999999</v>
          </cell>
          <cell r="E2582">
            <v>10.54</v>
          </cell>
          <cell r="F2582">
            <v>157.74</v>
          </cell>
          <cell r="G2582" t="str">
            <v>CDHU 197 (Fev/25)</v>
          </cell>
        </row>
        <row r="2583">
          <cell r="A2583" t="str">
            <v>41.09</v>
          </cell>
          <cell r="B2583" t="str">
            <v>Reator e equipamentos para lampada fluorescente</v>
          </cell>
          <cell r="C2583"/>
          <cell r="D2583"/>
          <cell r="E2583"/>
          <cell r="F2583"/>
          <cell r="G2583">
            <v>5</v>
          </cell>
        </row>
        <row r="2584">
          <cell r="A2584" t="str">
            <v>41.09.720</v>
          </cell>
          <cell r="B2584" t="str">
            <v>Reator eletrônico de alto fator de potência com partida instantânea, para 2 lâmpadas fluorescentes tubulares, base bipino bilateral, 16 W - 127 V / 220 V</v>
          </cell>
          <cell r="C2584" t="str">
            <v>UN</v>
          </cell>
          <cell r="D2584">
            <v>51.02</v>
          </cell>
          <cell r="E2584">
            <v>21.07</v>
          </cell>
          <cell r="F2584">
            <v>72.09</v>
          </cell>
          <cell r="G2584" t="str">
            <v>CDHU 197 (Fev/25)</v>
          </cell>
        </row>
        <row r="2585">
          <cell r="A2585" t="str">
            <v>41.09.740</v>
          </cell>
          <cell r="B2585" t="str">
            <v>Reator eletrônico de alto fator de potência com partida instantânea, para 2 lâmpadas fluorescentes tubulares, base bipino bilateral, 28 W - 127 V / 220 V</v>
          </cell>
          <cell r="C2585" t="str">
            <v>UN</v>
          </cell>
          <cell r="D2585">
            <v>99.35</v>
          </cell>
          <cell r="E2585">
            <v>10.54</v>
          </cell>
          <cell r="F2585">
            <v>109.89</v>
          </cell>
          <cell r="G2585" t="str">
            <v>CDHU 197 (Fev/25)</v>
          </cell>
        </row>
        <row r="2586">
          <cell r="A2586" t="str">
            <v>41.09.750</v>
          </cell>
          <cell r="B2586" t="str">
            <v>Reator eletrônico de alto fator de potência com partida instantânea, para 2 lâmpadas fluorescentes tubulares, base bipino bilateral, 32 W - 127 V / 220 V</v>
          </cell>
          <cell r="C2586" t="str">
            <v>UN</v>
          </cell>
          <cell r="D2586">
            <v>57.1</v>
          </cell>
          <cell r="E2586">
            <v>21.07</v>
          </cell>
          <cell r="F2586">
            <v>78.17</v>
          </cell>
          <cell r="G2586" t="str">
            <v>CDHU 197 (Fev/25)</v>
          </cell>
        </row>
        <row r="2587">
          <cell r="A2587" t="str">
            <v>41.09.830</v>
          </cell>
          <cell r="B2587" t="str">
            <v>Reator eletrônico de alto fator de potência com partida instantânea, para 2 lâmpadas fluorescentes tubulares "HO", base bipino bilateral, 110 W - 220 V</v>
          </cell>
          <cell r="C2587" t="str">
            <v>UN</v>
          </cell>
          <cell r="D2587">
            <v>86.45</v>
          </cell>
          <cell r="E2587">
            <v>21.07</v>
          </cell>
          <cell r="F2587">
            <v>107.52</v>
          </cell>
          <cell r="G2587" t="str">
            <v>CDHU 197 (Fev/25)</v>
          </cell>
        </row>
        <row r="2588">
          <cell r="A2588" t="str">
            <v>41.09.870</v>
          </cell>
          <cell r="B2588" t="str">
            <v>Reator eletrônico de alto fator de potência com partida instantânea, para uma lâmpada fluorescente compacta "2U", base G24q-3, 26 W - 220 V</v>
          </cell>
          <cell r="C2588" t="str">
            <v>UN</v>
          </cell>
          <cell r="D2588">
            <v>51.51</v>
          </cell>
          <cell r="E2588">
            <v>10.54</v>
          </cell>
          <cell r="F2588">
            <v>62.05</v>
          </cell>
          <cell r="G2588" t="str">
            <v>CDHU 197 (Fev/25)</v>
          </cell>
        </row>
        <row r="2589">
          <cell r="A2589" t="str">
            <v>41.09.890</v>
          </cell>
          <cell r="B2589" t="str">
            <v>Reator eletrônico de alto fator de potência com partida instantânea, para 2 lâmpadas fluorescentes compactas "2U", base G24q-3, 26 W - 220 V</v>
          </cell>
          <cell r="C2589" t="str">
            <v>UN</v>
          </cell>
          <cell r="D2589">
            <v>58.42</v>
          </cell>
          <cell r="E2589">
            <v>21.07</v>
          </cell>
          <cell r="F2589">
            <v>79.489999999999995</v>
          </cell>
          <cell r="G2589" t="str">
            <v>CDHU 197 (Fev/25)</v>
          </cell>
        </row>
        <row r="2590">
          <cell r="A2590" t="str">
            <v>41.10</v>
          </cell>
          <cell r="B2590" t="str">
            <v>Postes e acessorios</v>
          </cell>
          <cell r="C2590"/>
          <cell r="D2590"/>
          <cell r="E2590"/>
          <cell r="F2590"/>
          <cell r="G2590">
            <v>5</v>
          </cell>
        </row>
        <row r="2591">
          <cell r="A2591" t="str">
            <v>41.10.060</v>
          </cell>
          <cell r="B2591" t="str">
            <v>Braço em tubo de ferro galvanizado de 1" x 1,00 m para fixação de uma luminária</v>
          </cell>
          <cell r="C2591" t="str">
            <v>UN</v>
          </cell>
          <cell r="D2591">
            <v>47.56</v>
          </cell>
          <cell r="E2591">
            <v>74.099999999999994</v>
          </cell>
          <cell r="F2591">
            <v>121.66</v>
          </cell>
          <cell r="G2591" t="str">
            <v>CDHU 197 (Fev/25)</v>
          </cell>
        </row>
        <row r="2592">
          <cell r="A2592" t="str">
            <v>41.10.070</v>
          </cell>
          <cell r="B2592" t="str">
            <v>Cruzeta reforçada em ferro galvanizado para fixação de quatro luminárias</v>
          </cell>
          <cell r="C2592" t="str">
            <v>UN</v>
          </cell>
          <cell r="D2592">
            <v>730.31</v>
          </cell>
          <cell r="E2592">
            <v>74.099999999999994</v>
          </cell>
          <cell r="F2592">
            <v>804.41</v>
          </cell>
          <cell r="G2592" t="str">
            <v>CDHU 197 (Fev/25)</v>
          </cell>
        </row>
        <row r="2593">
          <cell r="A2593" t="str">
            <v>41.10.080</v>
          </cell>
          <cell r="B2593" t="str">
            <v>Cruzeta reforçada em ferro galvanizado para fixação de duas luminárias</v>
          </cell>
          <cell r="C2593" t="str">
            <v>UN</v>
          </cell>
          <cell r="D2593">
            <v>503.75</v>
          </cell>
          <cell r="E2593">
            <v>74.099999999999994</v>
          </cell>
          <cell r="F2593">
            <v>577.85</v>
          </cell>
          <cell r="G2593" t="str">
            <v>CDHU 197 (Fev/25)</v>
          </cell>
        </row>
        <row r="2594">
          <cell r="A2594" t="str">
            <v>41.10.260</v>
          </cell>
          <cell r="B2594" t="str">
            <v>Poste telecônico curvo em aço SAE 1010/1020 galvanizado a fogo, altura de 8,00 m</v>
          </cell>
          <cell r="C2594" t="str">
            <v>UN</v>
          </cell>
          <cell r="D2594">
            <v>2075.56</v>
          </cell>
          <cell r="E2594">
            <v>321.8</v>
          </cell>
          <cell r="F2594">
            <v>2397.36</v>
          </cell>
          <cell r="G2594" t="str">
            <v>CDHU 197 (Fev/25)</v>
          </cell>
        </row>
        <row r="2595">
          <cell r="A2595" t="str">
            <v>41.10.330</v>
          </cell>
          <cell r="B2595" t="str">
            <v>Poste telecônico reto em aço SAE 1010/1020 galvanizado a fogo, altura de 10,00 m</v>
          </cell>
          <cell r="C2595" t="str">
            <v>UN</v>
          </cell>
          <cell r="D2595">
            <v>2396.5300000000002</v>
          </cell>
          <cell r="E2595">
            <v>119.05</v>
          </cell>
          <cell r="F2595">
            <v>2515.58</v>
          </cell>
          <cell r="G2595" t="str">
            <v>CDHU 197 (Fev/25)</v>
          </cell>
        </row>
        <row r="2596">
          <cell r="A2596" t="str">
            <v>41.10.340</v>
          </cell>
          <cell r="B2596" t="str">
            <v>Poste telecônico reto em aço SAE 1010/1020 galvanizado a fogo, altura de 8,00 m</v>
          </cell>
          <cell r="C2596" t="str">
            <v>UN</v>
          </cell>
          <cell r="D2596">
            <v>2027.74</v>
          </cell>
          <cell r="E2596">
            <v>119.05</v>
          </cell>
          <cell r="F2596">
            <v>2146.79</v>
          </cell>
          <cell r="G2596" t="str">
            <v>CDHU 197 (Fev/25)</v>
          </cell>
        </row>
        <row r="2597">
          <cell r="A2597" t="str">
            <v>41.10.400</v>
          </cell>
          <cell r="B2597" t="str">
            <v>Poste telecônico em aço SAE 1010/1020 galvanizado a fogo, com espera para uma luminária, altura de 3,00 m</v>
          </cell>
          <cell r="C2597" t="str">
            <v>UN</v>
          </cell>
          <cell r="D2597">
            <v>610.19000000000005</v>
          </cell>
          <cell r="E2597">
            <v>76.760000000000005</v>
          </cell>
          <cell r="F2597">
            <v>686.95</v>
          </cell>
          <cell r="G2597" t="str">
            <v>CDHU 197 (Fev/25)</v>
          </cell>
        </row>
        <row r="2598">
          <cell r="A2598" t="str">
            <v>41.10.410</v>
          </cell>
          <cell r="B2598" t="str">
            <v>Poste telecônico em aço SAE 1010/1020 galvanizado a fogo, com espera para duas luminárias, altura de 3,00 m</v>
          </cell>
          <cell r="C2598" t="str">
            <v>UN</v>
          </cell>
          <cell r="D2598">
            <v>664.01</v>
          </cell>
          <cell r="E2598">
            <v>76.760000000000005</v>
          </cell>
          <cell r="F2598">
            <v>740.77</v>
          </cell>
          <cell r="G2598" t="str">
            <v>CDHU 197 (Fev/25)</v>
          </cell>
        </row>
        <row r="2599">
          <cell r="A2599" t="str">
            <v>41.10.430</v>
          </cell>
          <cell r="B2599" t="str">
            <v>Poste telecônico reto em aço SAE 1010/1020 galvanizado a fogo, altura de 6,00 m</v>
          </cell>
          <cell r="C2599" t="str">
            <v>UN</v>
          </cell>
          <cell r="D2599">
            <v>1504.48</v>
          </cell>
          <cell r="E2599">
            <v>119.05</v>
          </cell>
          <cell r="F2599">
            <v>1623.53</v>
          </cell>
          <cell r="G2599" t="str">
            <v>CDHU 197 (Fev/25)</v>
          </cell>
        </row>
        <row r="2600">
          <cell r="A2600" t="str">
            <v>41.10.490</v>
          </cell>
          <cell r="B2600" t="str">
            <v>Poste telecônico reto em aço SAE 1010/1020 galvanizado a fogo, com base, altura de 7,00 m</v>
          </cell>
          <cell r="C2600" t="str">
            <v>UN</v>
          </cell>
          <cell r="D2600">
            <v>1376.94</v>
          </cell>
          <cell r="E2600">
            <v>532.66999999999996</v>
          </cell>
          <cell r="F2600">
            <v>1909.61</v>
          </cell>
          <cell r="G2600" t="str">
            <v>CDHU 197 (Fev/25)</v>
          </cell>
        </row>
        <row r="2601">
          <cell r="A2601" t="str">
            <v>41.10.500</v>
          </cell>
          <cell r="B2601" t="str">
            <v>Poste telecônico reto em aço SAE 1010/1020 galvanizado a fogo, altura de 4,00 m</v>
          </cell>
          <cell r="C2601" t="str">
            <v>UN</v>
          </cell>
          <cell r="D2601">
            <v>1029.95</v>
          </cell>
          <cell r="E2601">
            <v>119.05</v>
          </cell>
          <cell r="F2601">
            <v>1149</v>
          </cell>
          <cell r="G2601" t="str">
            <v>CDHU 197 (Fev/25)</v>
          </cell>
        </row>
        <row r="2602">
          <cell r="A2602" t="str">
            <v>41.11</v>
          </cell>
          <cell r="B2602" t="str">
            <v>Aparelho de iluminacao publica e decorativa</v>
          </cell>
          <cell r="C2602"/>
          <cell r="D2602"/>
          <cell r="E2602"/>
          <cell r="F2602"/>
          <cell r="G2602">
            <v>5</v>
          </cell>
        </row>
        <row r="2603">
          <cell r="A2603" t="str">
            <v>41.11.060</v>
          </cell>
          <cell r="B2603" t="str">
            <v>Luminária fechada para iluminação pública tipo pétala pequena</v>
          </cell>
          <cell r="C2603" t="str">
            <v>UN</v>
          </cell>
          <cell r="D2603">
            <v>488.58</v>
          </cell>
          <cell r="E2603">
            <v>37.049999999999997</v>
          </cell>
          <cell r="F2603">
            <v>525.63</v>
          </cell>
          <cell r="G2603" t="str">
            <v>CDHU 197 (Fev/25)</v>
          </cell>
        </row>
        <row r="2604">
          <cell r="A2604" t="str">
            <v>41.11.090</v>
          </cell>
          <cell r="B2604" t="str">
            <v>Luminária com corpo em tubo de alumínio tipo balizador para uso externo</v>
          </cell>
          <cell r="C2604" t="str">
            <v>UN</v>
          </cell>
          <cell r="D2604">
            <v>95.22</v>
          </cell>
          <cell r="E2604">
            <v>15.8</v>
          </cell>
          <cell r="F2604">
            <v>111.02</v>
          </cell>
          <cell r="G2604" t="str">
            <v>CDHU 197 (Fev/25)</v>
          </cell>
        </row>
        <row r="2605">
          <cell r="A2605" t="str">
            <v>41.11.094</v>
          </cell>
          <cell r="B2605" t="str">
            <v>Luminária LED de embutir para caixa de luz 4 x 2cm, para uso externo, tipo balizador de 3 W</v>
          </cell>
          <cell r="C2605" t="str">
            <v>UN</v>
          </cell>
          <cell r="D2605">
            <v>52.94</v>
          </cell>
          <cell r="E2605">
            <v>15.8</v>
          </cell>
          <cell r="F2605">
            <v>68.739999999999995</v>
          </cell>
          <cell r="G2605" t="str">
            <v>CDHU 197 (Fev/25)</v>
          </cell>
        </row>
        <row r="2606">
          <cell r="A2606" t="str">
            <v>41.11.100</v>
          </cell>
          <cell r="B2606" t="str">
            <v>Luminária retangular fechada para iluminação externa em poste, tipo pétala grande</v>
          </cell>
          <cell r="C2606" t="str">
            <v>UN</v>
          </cell>
          <cell r="D2606">
            <v>382.9</v>
          </cell>
          <cell r="E2606">
            <v>37.049999999999997</v>
          </cell>
          <cell r="F2606">
            <v>419.95</v>
          </cell>
          <cell r="G2606" t="str">
            <v>CDHU 197 (Fev/25)</v>
          </cell>
        </row>
        <row r="2607">
          <cell r="A2607" t="str">
            <v>41.11.110</v>
          </cell>
          <cell r="B2607" t="str">
            <v>Luminária retangular fechada para iluminação externa em poste, tipo pétala pequena</v>
          </cell>
          <cell r="C2607" t="str">
            <v>UN</v>
          </cell>
          <cell r="D2607">
            <v>357.02</v>
          </cell>
          <cell r="E2607">
            <v>37.049999999999997</v>
          </cell>
          <cell r="F2607">
            <v>394.07</v>
          </cell>
          <cell r="G2607" t="str">
            <v>CDHU 197 (Fev/25)</v>
          </cell>
        </row>
        <row r="2608">
          <cell r="A2608" t="str">
            <v>41.11.115</v>
          </cell>
          <cell r="B2608" t="str">
            <v>Luminária retangular tipo arandela externa para 2 lâmpadas, com difusor em polietileno ou vidro leitoso</v>
          </cell>
          <cell r="C2608" t="str">
            <v>UN</v>
          </cell>
          <cell r="D2608">
            <v>105.12</v>
          </cell>
          <cell r="E2608">
            <v>26.34</v>
          </cell>
          <cell r="F2608">
            <v>131.46</v>
          </cell>
          <cell r="G2608" t="str">
            <v>CDHU 197 (Fev/25)</v>
          </cell>
        </row>
        <row r="2609">
          <cell r="A2609" t="str">
            <v>41.11.116</v>
          </cell>
          <cell r="B2609" t="str">
            <v>Luminária LED retangular para poste, fluxo luminoso de 5000 a 5500 lm - potência de 50W</v>
          </cell>
          <cell r="C2609" t="str">
            <v>UN</v>
          </cell>
          <cell r="D2609">
            <v>239.76</v>
          </cell>
          <cell r="E2609">
            <v>37.049999999999997</v>
          </cell>
          <cell r="F2609">
            <v>276.81</v>
          </cell>
          <cell r="G2609" t="str">
            <v>CDHU 197 (Fev/25)</v>
          </cell>
        </row>
        <row r="2610">
          <cell r="A2610" t="str">
            <v>41.11.440</v>
          </cell>
          <cell r="B2610" t="str">
            <v>Suporte tubular de fixação em poste para 1 luminária tipo pétala</v>
          </cell>
          <cell r="C2610" t="str">
            <v>UN</v>
          </cell>
          <cell r="D2610">
            <v>78.12</v>
          </cell>
          <cell r="E2610">
            <v>15.8</v>
          </cell>
          <cell r="F2610">
            <v>93.92</v>
          </cell>
          <cell r="G2610" t="str">
            <v>CDHU 197 (Fev/25)</v>
          </cell>
        </row>
        <row r="2611">
          <cell r="A2611" t="str">
            <v>41.11.450</v>
          </cell>
          <cell r="B2611" t="str">
            <v>Suporte tubular de fixação em poste para 2 luminárias tipo pétala</v>
          </cell>
          <cell r="C2611" t="str">
            <v>UN</v>
          </cell>
          <cell r="D2611">
            <v>105.64</v>
          </cell>
          <cell r="E2611">
            <v>15.8</v>
          </cell>
          <cell r="F2611">
            <v>121.44</v>
          </cell>
          <cell r="G2611" t="str">
            <v>CDHU 197 (Fev/25)</v>
          </cell>
        </row>
        <row r="2612">
          <cell r="A2612" t="str">
            <v>41.11.702</v>
          </cell>
          <cell r="B2612" t="str">
            <v>Luminária LED solar integrada para poste, fluxo luminoso de 8000 lm, eficiência mínima de 130,5 lm/W - potência de 80 W</v>
          </cell>
          <cell r="C2612" t="str">
            <v>UN</v>
          </cell>
          <cell r="D2612">
            <v>9015.1299999999992</v>
          </cell>
          <cell r="E2612">
            <v>37.049999999999997</v>
          </cell>
          <cell r="F2612">
            <v>9052.18</v>
          </cell>
          <cell r="G2612" t="str">
            <v>CDHU 197 (Fev/25)</v>
          </cell>
        </row>
        <row r="2613">
          <cell r="A2613" t="str">
            <v>41.11.703</v>
          </cell>
          <cell r="B2613" t="str">
            <v>Luminária pública LED retangular para poste, fluxo luminoso de 14200 a 18000 lm, eficiência mínima de 120 lm/W - potência de 100 W/120 W</v>
          </cell>
          <cell r="C2613" t="str">
            <v>UN</v>
          </cell>
          <cell r="D2613">
            <v>706.81</v>
          </cell>
          <cell r="E2613">
            <v>37.049999999999997</v>
          </cell>
          <cell r="F2613">
            <v>743.86</v>
          </cell>
          <cell r="G2613" t="str">
            <v>CDHU 197 (Fev/25)</v>
          </cell>
        </row>
        <row r="2614">
          <cell r="A2614" t="str">
            <v>41.11.704</v>
          </cell>
          <cell r="B2614" t="str">
            <v>Luminária LED retangular para poste, fluxo luminoso de 14083 lm, eficiência mínima 135 lm/W - potência de 104 W</v>
          </cell>
          <cell r="C2614" t="str">
            <v>UN</v>
          </cell>
          <cell r="D2614">
            <v>941.93</v>
          </cell>
          <cell r="E2614">
            <v>37.049999999999997</v>
          </cell>
          <cell r="F2614">
            <v>978.98</v>
          </cell>
          <cell r="G2614" t="str">
            <v>CDHU 197 (Fev/25)</v>
          </cell>
        </row>
        <row r="2615">
          <cell r="A2615" t="str">
            <v>41.11.707</v>
          </cell>
          <cell r="B2615" t="str">
            <v>Luminária LED retangular para poste, fluxo luminoso de 27624 lm, eficiência mínima 135 lm/W - potência de 204 W</v>
          </cell>
          <cell r="C2615" t="str">
            <v>UN</v>
          </cell>
          <cell r="D2615">
            <v>1379.72</v>
          </cell>
          <cell r="E2615">
            <v>37.049999999999997</v>
          </cell>
          <cell r="F2615">
            <v>1416.77</v>
          </cell>
          <cell r="G2615" t="str">
            <v>CDHU 197 (Fev/25)</v>
          </cell>
        </row>
        <row r="2616">
          <cell r="A2616" t="str">
            <v>41.11.711</v>
          </cell>
          <cell r="B2616" t="str">
            <v>Luminária LED retangular para parede ou piso, fluxo luminoso de 11838 a 12150 lm, eficiência mínima 107 lm/W - potência de 86 W/120 W</v>
          </cell>
          <cell r="C2616" t="str">
            <v>UN</v>
          </cell>
          <cell r="D2616">
            <v>524.04999999999995</v>
          </cell>
          <cell r="E2616">
            <v>37.049999999999997</v>
          </cell>
          <cell r="F2616">
            <v>561.1</v>
          </cell>
          <cell r="G2616" t="str">
            <v>CDHU 197 (Fev/25)</v>
          </cell>
        </row>
        <row r="2617">
          <cell r="A2617" t="str">
            <v>41.11.712</v>
          </cell>
          <cell r="B2617" t="str">
            <v>Luminária LED redonda de embutir para parede ou piso, área interna ou externa, bivolt - potência 6 W</v>
          </cell>
          <cell r="C2617" t="str">
            <v>UN</v>
          </cell>
          <cell r="D2617">
            <v>61.75</v>
          </cell>
          <cell r="E2617">
            <v>37.049999999999997</v>
          </cell>
          <cell r="F2617">
            <v>98.8</v>
          </cell>
          <cell r="G2617" t="str">
            <v>CDHU 197 (Fev/25)</v>
          </cell>
        </row>
        <row r="2618">
          <cell r="A2618" t="str">
            <v>41.11.721</v>
          </cell>
          <cell r="B2618" t="str">
            <v>Luminária pública LED retangular para poste, fluxo luminoso de 6250 a 6674 lm, eficiência mínima 113 lm/W - potência 40 W/59 W</v>
          </cell>
          <cell r="C2618" t="str">
            <v>UN</v>
          </cell>
          <cell r="D2618">
            <v>474.79</v>
          </cell>
          <cell r="E2618">
            <v>37.049999999999997</v>
          </cell>
          <cell r="F2618">
            <v>511.84</v>
          </cell>
          <cell r="G2618" t="str">
            <v>CDHU 197 (Fev/25)</v>
          </cell>
        </row>
        <row r="2619">
          <cell r="A2619" t="str">
            <v>41.12</v>
          </cell>
          <cell r="B2619" t="str">
            <v>Aparelho de iluminacao de longo alcance e especifica</v>
          </cell>
          <cell r="C2619"/>
          <cell r="D2619"/>
          <cell r="E2619"/>
          <cell r="F2619"/>
          <cell r="G2619">
            <v>5</v>
          </cell>
        </row>
        <row r="2620">
          <cell r="A2620" t="str">
            <v>41.12.050</v>
          </cell>
          <cell r="B2620" t="str">
            <v>Projetor retangular fechado, com alojamento para reator, para lâmpada vapor metálico ou vapor de sódio de 150 W a 400 W</v>
          </cell>
          <cell r="C2620" t="str">
            <v>UN</v>
          </cell>
          <cell r="D2620">
            <v>1535.64</v>
          </cell>
          <cell r="E2620">
            <v>26.34</v>
          </cell>
          <cell r="F2620">
            <v>1561.98</v>
          </cell>
          <cell r="G2620" t="str">
            <v>CDHU 197 (Fev/25)</v>
          </cell>
        </row>
        <row r="2621">
          <cell r="A2621" t="str">
            <v>41.12.060</v>
          </cell>
          <cell r="B2621" t="str">
            <v>Projetor retangular fechado, para lâmpada vapor de sódio de 1.000 W ou vapor metálico de 2.000 W</v>
          </cell>
          <cell r="C2621" t="str">
            <v>UN</v>
          </cell>
          <cell r="D2621">
            <v>658.67</v>
          </cell>
          <cell r="E2621">
            <v>26.34</v>
          </cell>
          <cell r="F2621">
            <v>685.01</v>
          </cell>
          <cell r="G2621" t="str">
            <v>CDHU 197 (Fev/25)</v>
          </cell>
        </row>
        <row r="2622">
          <cell r="A2622" t="str">
            <v>41.12.080</v>
          </cell>
          <cell r="B2622" t="str">
            <v>Projetor retangular fechado, para lâmpada vapor metálico ou vapor de sódio de 250 W/400 W</v>
          </cell>
          <cell r="C2622" t="str">
            <v>UN</v>
          </cell>
          <cell r="D2622">
            <v>862.85</v>
          </cell>
          <cell r="E2622">
            <v>26.34</v>
          </cell>
          <cell r="F2622">
            <v>889.19</v>
          </cell>
          <cell r="G2622" t="str">
            <v>CDHU 197 (Fev/25)</v>
          </cell>
        </row>
        <row r="2623">
          <cell r="A2623" t="str">
            <v>41.12.090</v>
          </cell>
          <cell r="B2623" t="str">
            <v>Projetor cônico fechado, para lâmpadas vapor metálico, vapor de sódio de 250 W/400 W ou mista de 250 W/500 W</v>
          </cell>
          <cell r="C2623" t="str">
            <v>UN</v>
          </cell>
          <cell r="D2623">
            <v>367.56</v>
          </cell>
          <cell r="E2623">
            <v>26.34</v>
          </cell>
          <cell r="F2623">
            <v>393.9</v>
          </cell>
          <cell r="G2623" t="str">
            <v>CDHU 197 (Fev/25)</v>
          </cell>
        </row>
        <row r="2624">
          <cell r="A2624" t="str">
            <v>41.12.210</v>
          </cell>
          <cell r="B2624" t="str">
            <v>Projetor LED modular, fluxo luminoso de 26294 lm, eficiência mínima de 125 l/W - 150 W/200 W</v>
          </cell>
          <cell r="C2624" t="str">
            <v>UN</v>
          </cell>
          <cell r="D2624">
            <v>956.34</v>
          </cell>
          <cell r="E2624">
            <v>26.34</v>
          </cell>
          <cell r="F2624">
            <v>982.68</v>
          </cell>
          <cell r="G2624" t="str">
            <v>CDHU 197 (Fev/25)</v>
          </cell>
        </row>
        <row r="2625">
          <cell r="A2625" t="str">
            <v>41.13</v>
          </cell>
          <cell r="B2625" t="str">
            <v>Aparelho de iluminacao a prova de tempo, gases e vapores</v>
          </cell>
          <cell r="C2625"/>
          <cell r="D2625"/>
          <cell r="E2625"/>
          <cell r="F2625"/>
          <cell r="G2625">
            <v>5</v>
          </cell>
        </row>
        <row r="2626">
          <cell r="A2626" t="str">
            <v>41.13.050</v>
          </cell>
          <cell r="B2626" t="str">
            <v>Luminária blindada de sobrepor ou pendente em calha fechada, para 2 lâmpadas fluorescentes de 32 W/36 W/40 W</v>
          </cell>
          <cell r="C2626" t="str">
            <v>UN</v>
          </cell>
          <cell r="D2626">
            <v>232.31</v>
          </cell>
          <cell r="E2626">
            <v>21.07</v>
          </cell>
          <cell r="F2626">
            <v>253.38</v>
          </cell>
          <cell r="G2626" t="str">
            <v>CDHU 197 (Fev/25)</v>
          </cell>
        </row>
        <row r="2627">
          <cell r="A2627" t="str">
            <v>41.13.102</v>
          </cell>
          <cell r="B2627" t="str">
            <v>Luminária blindada tipo arandela de 45º e 90º, para lâmpada LED</v>
          </cell>
          <cell r="C2627" t="str">
            <v>UN</v>
          </cell>
          <cell r="D2627">
            <v>269.19</v>
          </cell>
          <cell r="E2627">
            <v>21.07</v>
          </cell>
          <cell r="F2627">
            <v>290.26</v>
          </cell>
          <cell r="G2627" t="str">
            <v>CDHU 197 (Fev/25)</v>
          </cell>
        </row>
        <row r="2628">
          <cell r="A2628" t="str">
            <v>41.13.200</v>
          </cell>
          <cell r="B2628" t="str">
            <v>Luminária blindada oval de sobrepor ou arandela, para lâmpada fluorescentes compacta</v>
          </cell>
          <cell r="C2628" t="str">
            <v>UN</v>
          </cell>
          <cell r="D2628">
            <v>128.71</v>
          </cell>
          <cell r="E2628">
            <v>21.07</v>
          </cell>
          <cell r="F2628">
            <v>149.78</v>
          </cell>
          <cell r="G2628" t="str">
            <v>CDHU 197 (Fev/25)</v>
          </cell>
        </row>
        <row r="2629">
          <cell r="A2629" t="str">
            <v>41.14</v>
          </cell>
          <cell r="B2629" t="str">
            <v>Aparelho de iluminacao comercial e industrial</v>
          </cell>
          <cell r="C2629"/>
          <cell r="D2629"/>
          <cell r="E2629"/>
          <cell r="F2629"/>
          <cell r="G2629">
            <v>5</v>
          </cell>
        </row>
        <row r="2630">
          <cell r="A2630" t="str">
            <v>41.14.020</v>
          </cell>
          <cell r="B2630" t="str">
            <v>Luminária retangular de embutir tipo calha fechada, com difusor plano, para 2 lâmpadas fluorescentes tubulares de 28 W/32 W/36 W/54 W</v>
          </cell>
          <cell r="C2630" t="str">
            <v>UN</v>
          </cell>
          <cell r="D2630">
            <v>159.43</v>
          </cell>
          <cell r="E2630">
            <v>21.07</v>
          </cell>
          <cell r="F2630">
            <v>180.5</v>
          </cell>
          <cell r="G2630" t="str">
            <v>CDHU 197 (Fev/25)</v>
          </cell>
        </row>
        <row r="2631">
          <cell r="A2631" t="str">
            <v>41.14.070</v>
          </cell>
          <cell r="B2631" t="str">
            <v>Luminária retangular de sobrepor tipo calha aberta, para 2 lâmpadas fluorescentes tubulares de 32 W</v>
          </cell>
          <cell r="C2631" t="str">
            <v>UN</v>
          </cell>
          <cell r="D2631">
            <v>48.73</v>
          </cell>
          <cell r="E2631">
            <v>21.07</v>
          </cell>
          <cell r="F2631">
            <v>69.8</v>
          </cell>
          <cell r="G2631" t="str">
            <v>CDHU 197 (Fev/25)</v>
          </cell>
        </row>
        <row r="2632">
          <cell r="A2632" t="str">
            <v>41.14.090</v>
          </cell>
          <cell r="B2632" t="str">
            <v>Luminária retangular de sobrepor tipo calha fechada, com difusor translúcido, para 2 lâmpadas fluorescentes de 28 W/32 W/36 W/54 W</v>
          </cell>
          <cell r="C2632" t="str">
            <v>UN</v>
          </cell>
          <cell r="D2632">
            <v>141.6</v>
          </cell>
          <cell r="E2632">
            <v>21.07</v>
          </cell>
          <cell r="F2632">
            <v>162.66999999999999</v>
          </cell>
          <cell r="G2632" t="str">
            <v>CDHU 197 (Fev/25)</v>
          </cell>
        </row>
        <row r="2633">
          <cell r="A2633" t="str">
            <v>41.14.210</v>
          </cell>
          <cell r="B2633" t="str">
            <v>Luminária quadrada de embutir tipo calha aberta com aletas planas, para 2 lâmpadas fluorescentes compactas de 18 W/26 W</v>
          </cell>
          <cell r="C2633" t="str">
            <v>UN</v>
          </cell>
          <cell r="D2633">
            <v>88.15</v>
          </cell>
          <cell r="E2633">
            <v>26.34</v>
          </cell>
          <cell r="F2633">
            <v>114.49</v>
          </cell>
          <cell r="G2633" t="str">
            <v>CDHU 197 (Fev/25)</v>
          </cell>
        </row>
        <row r="2634">
          <cell r="A2634" t="str">
            <v>41.14.310</v>
          </cell>
          <cell r="B2634" t="str">
            <v>Luminária redonda de embutir com difusor recuado, para 1 ou 2 lâmpadas fluorescentes compactas de 15 W/18 W/20 W/23 W/26 W</v>
          </cell>
          <cell r="C2634" t="str">
            <v>UN</v>
          </cell>
          <cell r="D2634">
            <v>80.849999999999994</v>
          </cell>
          <cell r="E2634">
            <v>21.07</v>
          </cell>
          <cell r="F2634">
            <v>101.92</v>
          </cell>
          <cell r="G2634" t="str">
            <v>CDHU 197 (Fev/25)</v>
          </cell>
        </row>
        <row r="2635">
          <cell r="A2635" t="str">
            <v>41.14.390</v>
          </cell>
          <cell r="B2635" t="str">
            <v>Luminária retangular de sobrepor tipo calha aberta, com refletor em alumínio de alto brilho, para 2 lâmpadas tubulares 32 W/36 W</v>
          </cell>
          <cell r="C2635" t="str">
            <v>UN</v>
          </cell>
          <cell r="D2635">
            <v>123.07</v>
          </cell>
          <cell r="E2635">
            <v>21.07</v>
          </cell>
          <cell r="F2635">
            <v>144.13999999999999</v>
          </cell>
          <cell r="G2635" t="str">
            <v>CDHU 197 (Fev/25)</v>
          </cell>
        </row>
        <row r="2636">
          <cell r="A2636" t="str">
            <v>41.14.430</v>
          </cell>
          <cell r="B2636" t="str">
            <v>Luminária quadrada de embutir tipo calha aberta, com refletor e aleta parabólicas em alumínio de alto brilho, para 4 lâmpadas fluorescentes de 14 W/16 W/18 W</v>
          </cell>
          <cell r="C2636" t="str">
            <v>UN</v>
          </cell>
          <cell r="D2636">
            <v>175.92</v>
          </cell>
          <cell r="E2636">
            <v>21.07</v>
          </cell>
          <cell r="F2636">
            <v>196.99</v>
          </cell>
          <cell r="G2636" t="str">
            <v>CDHU 197 (Fev/25)</v>
          </cell>
        </row>
        <row r="2637">
          <cell r="A2637" t="str">
            <v>41.14.510</v>
          </cell>
          <cell r="B2637" t="str">
            <v>Luminária industrial pendente com refletor prismático sem alojamento para reator, para lâmpadas vapor de sódio/metálico ou mista de 150 W/250 W/400 W</v>
          </cell>
          <cell r="C2637" t="str">
            <v>UN</v>
          </cell>
          <cell r="D2637">
            <v>259.26</v>
          </cell>
          <cell r="E2637">
            <v>15.8</v>
          </cell>
          <cell r="F2637">
            <v>275.06</v>
          </cell>
          <cell r="G2637" t="str">
            <v>CDHU 197 (Fev/25)</v>
          </cell>
        </row>
        <row r="2638">
          <cell r="A2638" t="str">
            <v>41.14.530</v>
          </cell>
          <cell r="B2638" t="str">
            <v>Luminária redonda de sobrepor com difusor em vidro temperado jateado para 1 ou 2 lâmpadas fluorescentes compactas de 18 W/26 W</v>
          </cell>
          <cell r="C2638" t="str">
            <v>UN</v>
          </cell>
          <cell r="D2638">
            <v>109.85</v>
          </cell>
          <cell r="E2638">
            <v>15.8</v>
          </cell>
          <cell r="F2638">
            <v>125.65</v>
          </cell>
          <cell r="G2638" t="str">
            <v>CDHU 197 (Fev/25)</v>
          </cell>
        </row>
        <row r="2639">
          <cell r="A2639" t="str">
            <v>41.14.560</v>
          </cell>
          <cell r="B2639" t="str">
            <v>Luminária retangular de embutir tipo calha aberta com aletas parabólicas para 2 lâmpadas fluorescentes tubulares de 28 W/54 W</v>
          </cell>
          <cell r="C2639" t="str">
            <v>UN</v>
          </cell>
          <cell r="D2639">
            <v>144.29</v>
          </cell>
          <cell r="E2639">
            <v>21.07</v>
          </cell>
          <cell r="F2639">
            <v>165.36</v>
          </cell>
          <cell r="G2639" t="str">
            <v>CDHU 197 (Fev/25)</v>
          </cell>
        </row>
        <row r="2640">
          <cell r="A2640" t="str">
            <v>41.14.590</v>
          </cell>
          <cell r="B2640" t="str">
            <v>Luminária industrial pendente tipo calha aberta instalação em perfilado para 1 ou 2 lâmpadas fluorescentes tubulares 14 W</v>
          </cell>
          <cell r="C2640" t="str">
            <v>UN</v>
          </cell>
          <cell r="D2640">
            <v>71.22</v>
          </cell>
          <cell r="E2640">
            <v>26.34</v>
          </cell>
          <cell r="F2640">
            <v>97.56</v>
          </cell>
          <cell r="G2640" t="str">
            <v>CDHU 197 (Fev/25)</v>
          </cell>
        </row>
        <row r="2641">
          <cell r="A2641" t="str">
            <v>41.14.600</v>
          </cell>
          <cell r="B2641" t="str">
            <v>Luminária industrial pendente tipo calha aberta instalação em perfilado para 1 ou 2 lâmpadas tubulares 28 W/54 W</v>
          </cell>
          <cell r="C2641" t="str">
            <v>UN</v>
          </cell>
          <cell r="D2641">
            <v>117.34</v>
          </cell>
          <cell r="E2641">
            <v>26.34</v>
          </cell>
          <cell r="F2641">
            <v>143.68</v>
          </cell>
          <cell r="G2641" t="str">
            <v>CDHU 197 (Fev/25)</v>
          </cell>
        </row>
        <row r="2642">
          <cell r="A2642" t="str">
            <v>41.14.620</v>
          </cell>
          <cell r="B2642" t="str">
            <v>Luminária retangular de sobrepor tipo calha aberta com refletor e aletas parabólicas para 2 lâmpadas fluorescentes tubulares 28 W/54 W</v>
          </cell>
          <cell r="C2642" t="str">
            <v>UN</v>
          </cell>
          <cell r="D2642">
            <v>180.69</v>
          </cell>
          <cell r="E2642">
            <v>26.34</v>
          </cell>
          <cell r="F2642">
            <v>207.03</v>
          </cell>
          <cell r="G2642" t="str">
            <v>CDHU 197 (Fev/25)</v>
          </cell>
        </row>
        <row r="2643">
          <cell r="A2643" t="str">
            <v>41.14.640</v>
          </cell>
          <cell r="B2643" t="str">
            <v>Luminária retangular de embutir tipo calha aberta com refletor em alumínio de alto brilho para 2 lâmpadas tubulares de 28 W/54 W</v>
          </cell>
          <cell r="C2643" t="str">
            <v>UN</v>
          </cell>
          <cell r="D2643">
            <v>142.51</v>
          </cell>
          <cell r="E2643">
            <v>26.34</v>
          </cell>
          <cell r="F2643">
            <v>168.85</v>
          </cell>
          <cell r="G2643" t="str">
            <v>CDHU 197 (Fev/25)</v>
          </cell>
        </row>
        <row r="2644">
          <cell r="A2644" t="str">
            <v>41.14.670</v>
          </cell>
          <cell r="B2644" t="str">
            <v>Luminária triangular de sobrepor tipo arandela para fluorescente compacta de 15 W/20 W/23 W</v>
          </cell>
          <cell r="C2644" t="str">
            <v>UN</v>
          </cell>
          <cell r="D2644">
            <v>60.27</v>
          </cell>
          <cell r="E2644">
            <v>26.34</v>
          </cell>
          <cell r="F2644">
            <v>86.61</v>
          </cell>
          <cell r="G2644" t="str">
            <v>CDHU 197 (Fev/25)</v>
          </cell>
        </row>
        <row r="2645">
          <cell r="A2645" t="str">
            <v>41.14.730</v>
          </cell>
          <cell r="B2645" t="str">
            <v>Luminária redonda de embutir com refletor em alumínio jateado e difusor em vidro para 2 lâmpadas fluorescentes compactas duplas de 18 W/26 W</v>
          </cell>
          <cell r="C2645" t="str">
            <v>UN</v>
          </cell>
          <cell r="D2645">
            <v>57.12</v>
          </cell>
          <cell r="E2645">
            <v>21.07</v>
          </cell>
          <cell r="F2645">
            <v>78.19</v>
          </cell>
          <cell r="G2645" t="str">
            <v>CDHU 197 (Fev/25)</v>
          </cell>
        </row>
        <row r="2646">
          <cell r="A2646" t="str">
            <v>41.14.740</v>
          </cell>
          <cell r="B2646" t="str">
            <v>Luminária retangular de embutir assimétrica para 1 lâmpada fluorescente tubular de 14 W</v>
          </cell>
          <cell r="C2646" t="str">
            <v>UN</v>
          </cell>
          <cell r="D2646">
            <v>109.63</v>
          </cell>
          <cell r="E2646">
            <v>21.07</v>
          </cell>
          <cell r="F2646">
            <v>130.69999999999999</v>
          </cell>
          <cell r="G2646" t="str">
            <v>CDHU 197 (Fev/25)</v>
          </cell>
        </row>
        <row r="2647">
          <cell r="A2647" t="str">
            <v>41.14.750</v>
          </cell>
          <cell r="B2647" t="str">
            <v>Luminária redonda de sobrepor ou pendente com refletor em alumínio anodizado facho concentrado para 1 lâmpada vapor metálico elipsoidal de 250 W ou 400 W</v>
          </cell>
          <cell r="C2647" t="str">
            <v>UN</v>
          </cell>
          <cell r="D2647">
            <v>461.35</v>
          </cell>
          <cell r="E2647">
            <v>21.07</v>
          </cell>
          <cell r="F2647">
            <v>482.42</v>
          </cell>
          <cell r="G2647" t="str">
            <v>CDHU 197 (Fev/25)</v>
          </cell>
        </row>
        <row r="2648">
          <cell r="A2648" t="str">
            <v>41.14.780</v>
          </cell>
          <cell r="B2648" t="str">
            <v>Luminária quadrada de sobrepor tipo calha fechada, com difusor plano, para 4 lâmpadas tubulares de 14 W/16 W/18 W</v>
          </cell>
          <cell r="C2648" t="str">
            <v>UN</v>
          </cell>
          <cell r="D2648">
            <v>257.39999999999998</v>
          </cell>
          <cell r="E2648">
            <v>21.07</v>
          </cell>
          <cell r="F2648">
            <v>278.47000000000003</v>
          </cell>
          <cell r="G2648" t="str">
            <v>CDHU 197 (Fev/25)</v>
          </cell>
        </row>
        <row r="2649">
          <cell r="A2649" t="str">
            <v>41.14.790</v>
          </cell>
          <cell r="B2649" t="str">
            <v>Luminária retangular de embutir tipo calha aberta com refletor assimétrico em alumínio de alto brilho para 2 lâmpadas tubulares de 28 W/54 W</v>
          </cell>
          <cell r="C2649" t="str">
            <v>UN</v>
          </cell>
          <cell r="D2649">
            <v>152.18</v>
          </cell>
          <cell r="E2649">
            <v>21.07</v>
          </cell>
          <cell r="F2649">
            <v>173.25</v>
          </cell>
          <cell r="G2649" t="str">
            <v>CDHU 197 (Fev/25)</v>
          </cell>
        </row>
        <row r="2650">
          <cell r="A2650" t="str">
            <v>41.14.792</v>
          </cell>
          <cell r="B2650" t="str">
            <v>Luminária hermética de sobrepor, com difusor em policarbonato, para lâmpadas de 2 x 28 W/32 W/54 W</v>
          </cell>
          <cell r="C2650" t="str">
            <v>UN</v>
          </cell>
          <cell r="D2650">
            <v>125.94</v>
          </cell>
          <cell r="E2650">
            <v>21.07</v>
          </cell>
          <cell r="F2650">
            <v>147.01</v>
          </cell>
          <cell r="G2650" t="str">
            <v>CDHU 197 (Fev/25)</v>
          </cell>
        </row>
        <row r="2651">
          <cell r="A2651" t="str">
            <v>41.15</v>
          </cell>
          <cell r="B2651" t="str">
            <v>Aparelho de iluminacao interna decorativa</v>
          </cell>
          <cell r="C2651"/>
          <cell r="D2651"/>
          <cell r="E2651"/>
          <cell r="F2651"/>
          <cell r="G2651">
            <v>5</v>
          </cell>
        </row>
        <row r="2652">
          <cell r="A2652" t="str">
            <v>41.15.170</v>
          </cell>
          <cell r="B2652" t="str">
            <v>Luminária redonda de embutir, com foco orientável e acessório antiofuscante, para 1 lâmpada dicroica de 50 W</v>
          </cell>
          <cell r="C2652" t="str">
            <v>UN</v>
          </cell>
          <cell r="D2652">
            <v>40.1</v>
          </cell>
          <cell r="E2652">
            <v>15.8</v>
          </cell>
          <cell r="F2652">
            <v>55.9</v>
          </cell>
          <cell r="G2652" t="str">
            <v>CDHU 197 (Fev/25)</v>
          </cell>
        </row>
        <row r="2653">
          <cell r="A2653" t="str">
            <v>41.20</v>
          </cell>
          <cell r="B2653" t="str">
            <v>Reparos, conservacoes e complementos - GRUPO 41</v>
          </cell>
          <cell r="C2653"/>
          <cell r="D2653"/>
          <cell r="E2653"/>
          <cell r="F2653"/>
          <cell r="G2653">
            <v>5</v>
          </cell>
        </row>
        <row r="2654">
          <cell r="A2654" t="str">
            <v>41.20.020</v>
          </cell>
          <cell r="B2654" t="str">
            <v>Recolocação de aparelhos de iluminação ou projetores fixos em teto, piso ou parede</v>
          </cell>
          <cell r="C2654" t="str">
            <v>UN</v>
          </cell>
          <cell r="D2654">
            <v>0.46</v>
          </cell>
          <cell r="E2654">
            <v>21.07</v>
          </cell>
          <cell r="F2654">
            <v>21.53</v>
          </cell>
          <cell r="G2654" t="str">
            <v>CDHU 197 (Fev/25)</v>
          </cell>
        </row>
        <row r="2655">
          <cell r="A2655" t="str">
            <v>41.20.080</v>
          </cell>
          <cell r="B2655" t="str">
            <v>Plafon plástico e/ou PVC para acabamento de ponto de luz, com soquete E-27 para lâmpada fluorescente compacta</v>
          </cell>
          <cell r="C2655" t="str">
            <v>UN</v>
          </cell>
          <cell r="D2655">
            <v>7.5</v>
          </cell>
          <cell r="E2655">
            <v>4.29</v>
          </cell>
          <cell r="F2655">
            <v>11.79</v>
          </cell>
          <cell r="G2655" t="str">
            <v>CDHU 197 (Fev/25)</v>
          </cell>
        </row>
        <row r="2656">
          <cell r="A2656" t="str">
            <v>41.20.120</v>
          </cell>
          <cell r="B2656" t="str">
            <v>Recolocação de reator</v>
          </cell>
          <cell r="C2656" t="str">
            <v>UN</v>
          </cell>
          <cell r="D2656"/>
          <cell r="E2656">
            <v>21.07</v>
          </cell>
          <cell r="F2656">
            <v>21.07</v>
          </cell>
          <cell r="G2656" t="str">
            <v>CDHU 197 (Fev/25)</v>
          </cell>
        </row>
        <row r="2657">
          <cell r="A2657" t="str">
            <v>41.20.130</v>
          </cell>
          <cell r="B2657" t="str">
            <v>Recolocação de lâmpada</v>
          </cell>
          <cell r="C2657" t="str">
            <v>UN</v>
          </cell>
          <cell r="D2657"/>
          <cell r="E2657">
            <v>4.29</v>
          </cell>
          <cell r="F2657">
            <v>4.29</v>
          </cell>
          <cell r="G2657" t="str">
            <v>CDHU 197 (Fev/25)</v>
          </cell>
        </row>
        <row r="2658">
          <cell r="A2658" t="str">
            <v>41.31</v>
          </cell>
          <cell r="B2658" t="str">
            <v>Iluminacao LED</v>
          </cell>
          <cell r="C2658"/>
          <cell r="D2658"/>
          <cell r="E2658"/>
          <cell r="F2658"/>
          <cell r="G2658">
            <v>5</v>
          </cell>
        </row>
        <row r="2659">
          <cell r="A2659" t="str">
            <v>41.31.040</v>
          </cell>
          <cell r="B2659" t="str">
            <v>Luminária LED retangular de sobrepor com difusor translúcido, 4000 K, fluxo luminoso de 3690 a 4800 lm, potência de 35 W a 41 W</v>
          </cell>
          <cell r="C2659" t="str">
            <v>UN</v>
          </cell>
          <cell r="D2659">
            <v>311.85000000000002</v>
          </cell>
          <cell r="E2659">
            <v>21.07</v>
          </cell>
          <cell r="F2659">
            <v>332.92</v>
          </cell>
          <cell r="G2659" t="str">
            <v>CDHU 197 (Fev/25)</v>
          </cell>
        </row>
        <row r="2660">
          <cell r="A2660" t="str">
            <v>41.31.070</v>
          </cell>
          <cell r="B2660" t="str">
            <v>Luminária LED quadrada de sobrepor com difusor prismático translúcido, 4000 K, fluxo luminoso de 1363 a 1800 lm, potência de 15 W a 24 W</v>
          </cell>
          <cell r="C2660" t="str">
            <v>UN</v>
          </cell>
          <cell r="D2660">
            <v>274.89999999999998</v>
          </cell>
          <cell r="E2660">
            <v>15.8</v>
          </cell>
          <cell r="F2660">
            <v>290.7</v>
          </cell>
          <cell r="G2660" t="str">
            <v>CDHU 197 (Fev/25)</v>
          </cell>
        </row>
        <row r="2661">
          <cell r="A2661" t="str">
            <v>41.31.080</v>
          </cell>
          <cell r="B2661" t="str">
            <v>Luminária LED redonda de embutir com difusor translúcido, 4000 K, fluxo luminoso de 800 a 1060 lm, potência de 9 W a 12 W</v>
          </cell>
          <cell r="C2661" t="str">
            <v>UN</v>
          </cell>
          <cell r="D2661">
            <v>141.44</v>
          </cell>
          <cell r="E2661">
            <v>21.07</v>
          </cell>
          <cell r="F2661">
            <v>162.51</v>
          </cell>
          <cell r="G2661" t="str">
            <v>CDHU 197 (Fev/25)</v>
          </cell>
        </row>
        <row r="2662">
          <cell r="A2662" t="str">
            <v>41.31.087</v>
          </cell>
          <cell r="B2662" t="str">
            <v>Luminária LED redonda de sobrepor com difusor translucido, 4000 K, fluxo luminoso de 1900 a 2000 lm, potência de 17 W a 19 W</v>
          </cell>
          <cell r="C2662" t="str">
            <v>UN</v>
          </cell>
          <cell r="D2662">
            <v>260.37</v>
          </cell>
          <cell r="E2662">
            <v>15.8</v>
          </cell>
          <cell r="F2662">
            <v>276.17</v>
          </cell>
          <cell r="G2662" t="str">
            <v>CDHU 197 (Fev/25)</v>
          </cell>
        </row>
        <row r="2663">
          <cell r="A2663" t="str">
            <v>41.31.101</v>
          </cell>
          <cell r="B2663" t="str">
            <v>Projetor LED retangular, potência de 30 W, fluxo luminoso de 2250 a 2400 lm, temperatura cor 6.500 K, bivolt</v>
          </cell>
          <cell r="C2663" t="str">
            <v>UN</v>
          </cell>
          <cell r="D2663">
            <v>72.760000000000005</v>
          </cell>
          <cell r="E2663">
            <v>26.34</v>
          </cell>
          <cell r="F2663">
            <v>99.1</v>
          </cell>
          <cell r="G2663" t="str">
            <v>CDHU 197 (Fev/25)</v>
          </cell>
        </row>
        <row r="2664">
          <cell r="A2664" t="str">
            <v>42</v>
          </cell>
          <cell r="B2664" t="str">
            <v>PARA-RAIOS PARA EDIFICACAO</v>
          </cell>
          <cell r="C2664"/>
          <cell r="D2664"/>
          <cell r="E2664"/>
          <cell r="F2664"/>
          <cell r="G2664">
            <v>2</v>
          </cell>
        </row>
        <row r="2665">
          <cell r="A2665" t="str">
            <v>42.01</v>
          </cell>
          <cell r="B2665" t="str">
            <v>Complementos para para-raios</v>
          </cell>
          <cell r="C2665"/>
          <cell r="D2665"/>
          <cell r="E2665"/>
          <cell r="F2665"/>
          <cell r="G2665">
            <v>5</v>
          </cell>
        </row>
        <row r="2666">
          <cell r="A2666" t="str">
            <v>42.01.020</v>
          </cell>
          <cell r="B2666" t="str">
            <v>Captor tipo Franklin, h= 300 mm, 4 pontos, 1 descida, acabamento cromado</v>
          </cell>
          <cell r="C2666" t="str">
            <v>UN</v>
          </cell>
          <cell r="D2666">
            <v>79.84</v>
          </cell>
          <cell r="E2666">
            <v>13.17</v>
          </cell>
          <cell r="F2666">
            <v>93.01</v>
          </cell>
          <cell r="G2666" t="str">
            <v>CDHU 197 (Fev/25)</v>
          </cell>
        </row>
        <row r="2667">
          <cell r="A2667" t="str">
            <v>42.01.040</v>
          </cell>
          <cell r="B2667" t="str">
            <v>Captor tipo Franklin, h= 300 mm, 4 pontos, 2 descidas, acabamento cromado</v>
          </cell>
          <cell r="C2667" t="str">
            <v>UN</v>
          </cell>
          <cell r="D2667">
            <v>121.27</v>
          </cell>
          <cell r="E2667">
            <v>13.17</v>
          </cell>
          <cell r="F2667">
            <v>134.44</v>
          </cell>
          <cell r="G2667" t="str">
            <v>CDHU 197 (Fev/25)</v>
          </cell>
        </row>
        <row r="2668">
          <cell r="A2668" t="str">
            <v>42.01.060</v>
          </cell>
          <cell r="B2668" t="str">
            <v>Luva de redução galvanizada de 2´ x 3/4´</v>
          </cell>
          <cell r="C2668" t="str">
            <v>UN</v>
          </cell>
          <cell r="D2668">
            <v>72.040000000000006</v>
          </cell>
          <cell r="E2668">
            <v>13.17</v>
          </cell>
          <cell r="F2668">
            <v>85.21</v>
          </cell>
          <cell r="G2668" t="str">
            <v>CDHU 197 (Fev/25)</v>
          </cell>
        </row>
        <row r="2669">
          <cell r="A2669" t="str">
            <v>42.01.080</v>
          </cell>
          <cell r="B2669" t="str">
            <v>Niple duplo galvanizado de 2´</v>
          </cell>
          <cell r="C2669" t="str">
            <v>UN</v>
          </cell>
          <cell r="D2669">
            <v>51.08</v>
          </cell>
          <cell r="E2669">
            <v>13.17</v>
          </cell>
          <cell r="F2669">
            <v>64.25</v>
          </cell>
          <cell r="G2669" t="str">
            <v>CDHU 197 (Fev/25)</v>
          </cell>
        </row>
        <row r="2670">
          <cell r="A2670" t="str">
            <v>42.01.086</v>
          </cell>
          <cell r="B2670" t="str">
            <v>Captor tipo terminal aéreo, h= 300 mm em alumínio</v>
          </cell>
          <cell r="C2670" t="str">
            <v>UN</v>
          </cell>
          <cell r="D2670">
            <v>4.18</v>
          </cell>
          <cell r="E2670">
            <v>13.17</v>
          </cell>
          <cell r="F2670">
            <v>17.350000000000001</v>
          </cell>
          <cell r="G2670" t="str">
            <v>CDHU 197 (Fev/25)</v>
          </cell>
        </row>
        <row r="2671">
          <cell r="A2671" t="str">
            <v>42.01.090</v>
          </cell>
          <cell r="B2671" t="str">
            <v>Captor tipo terminal aéreo, h= 300 mm, diâmetro de 1/4´ em cobre</v>
          </cell>
          <cell r="C2671" t="str">
            <v>UN</v>
          </cell>
          <cell r="D2671">
            <v>28.92</v>
          </cell>
          <cell r="E2671">
            <v>13.17</v>
          </cell>
          <cell r="F2671">
            <v>42.09</v>
          </cell>
          <cell r="G2671" t="str">
            <v>CDHU 197 (Fev/25)</v>
          </cell>
        </row>
        <row r="2672">
          <cell r="A2672" t="str">
            <v>42.01.096</v>
          </cell>
          <cell r="B2672" t="str">
            <v>Captor tipo terminal aéreo, h= 250 mm, diâmetro de 3/8´ galvanizado a fogo</v>
          </cell>
          <cell r="C2672" t="str">
            <v>UN</v>
          </cell>
          <cell r="D2672">
            <v>11.25</v>
          </cell>
          <cell r="E2672">
            <v>13.17</v>
          </cell>
          <cell r="F2672">
            <v>24.42</v>
          </cell>
          <cell r="G2672" t="str">
            <v>CDHU 197 (Fev/25)</v>
          </cell>
        </row>
        <row r="2673">
          <cell r="A2673" t="str">
            <v>42.01.098</v>
          </cell>
          <cell r="B2673" t="str">
            <v>Captor tipo terminal aéreo, h= 600 mm, diâmetro de 3/8´ galvanizado a fogo</v>
          </cell>
          <cell r="C2673" t="str">
            <v>UN</v>
          </cell>
          <cell r="D2673">
            <v>13.51</v>
          </cell>
          <cell r="E2673">
            <v>13.17</v>
          </cell>
          <cell r="F2673">
            <v>26.68</v>
          </cell>
          <cell r="G2673" t="str">
            <v>CDHU 197 (Fev/25)</v>
          </cell>
        </row>
        <row r="2674">
          <cell r="A2674" t="str">
            <v>42.02</v>
          </cell>
          <cell r="B2674" t="str">
            <v>Isolador galvanizado uso geral</v>
          </cell>
          <cell r="C2674"/>
          <cell r="D2674"/>
          <cell r="E2674"/>
          <cell r="F2674"/>
          <cell r="G2674">
            <v>5</v>
          </cell>
        </row>
        <row r="2675">
          <cell r="A2675" t="str">
            <v>42.02.010</v>
          </cell>
          <cell r="B2675" t="str">
            <v>Isolador galvanizado uso geral, simples com rosca mecânica</v>
          </cell>
          <cell r="C2675" t="str">
            <v>UN</v>
          </cell>
          <cell r="D2675">
            <v>5.49</v>
          </cell>
          <cell r="E2675">
            <v>13.17</v>
          </cell>
          <cell r="F2675">
            <v>18.66</v>
          </cell>
          <cell r="G2675" t="str">
            <v>CDHU 197 (Fev/25)</v>
          </cell>
        </row>
        <row r="2676">
          <cell r="A2676" t="str">
            <v>42.02.020</v>
          </cell>
          <cell r="B2676" t="str">
            <v>Isolador galvanizado uso geral, reforçado para fixação a 90°</v>
          </cell>
          <cell r="C2676" t="str">
            <v>UN</v>
          </cell>
          <cell r="D2676">
            <v>17.88</v>
          </cell>
          <cell r="E2676">
            <v>13.17</v>
          </cell>
          <cell r="F2676">
            <v>31.05</v>
          </cell>
          <cell r="G2676" t="str">
            <v>CDHU 197 (Fev/25)</v>
          </cell>
        </row>
        <row r="2677">
          <cell r="A2677" t="str">
            <v>42.02.040</v>
          </cell>
          <cell r="B2677" t="str">
            <v>Isolador galvanizado uso geral, simples com chapa de encosto</v>
          </cell>
          <cell r="C2677" t="str">
            <v>UN</v>
          </cell>
          <cell r="D2677">
            <v>6.06</v>
          </cell>
          <cell r="E2677">
            <v>13.17</v>
          </cell>
          <cell r="F2677">
            <v>19.23</v>
          </cell>
          <cell r="G2677" t="str">
            <v>CDHU 197 (Fev/25)</v>
          </cell>
        </row>
        <row r="2678">
          <cell r="A2678" t="str">
            <v>42.02.060</v>
          </cell>
          <cell r="B2678" t="str">
            <v>Isolador galvanizado uso geral, reforçado com chapa de encosto</v>
          </cell>
          <cell r="C2678" t="str">
            <v>UN</v>
          </cell>
          <cell r="D2678">
            <v>8</v>
          </cell>
          <cell r="E2678">
            <v>13.17</v>
          </cell>
          <cell r="F2678">
            <v>21.17</v>
          </cell>
          <cell r="G2678" t="str">
            <v>CDHU 197 (Fev/25)</v>
          </cell>
        </row>
        <row r="2679">
          <cell r="A2679" t="str">
            <v>42.02.080</v>
          </cell>
          <cell r="B2679" t="str">
            <v>Isolador galvanizado uso geral, simples com calha para telha ondulada</v>
          </cell>
          <cell r="C2679" t="str">
            <v>UN</v>
          </cell>
          <cell r="D2679">
            <v>13.29</v>
          </cell>
          <cell r="E2679">
            <v>13.17</v>
          </cell>
          <cell r="F2679">
            <v>26.46</v>
          </cell>
          <cell r="G2679" t="str">
            <v>CDHU 197 (Fev/25)</v>
          </cell>
        </row>
        <row r="2680">
          <cell r="A2680" t="str">
            <v>42.02.100</v>
          </cell>
          <cell r="B2680" t="str">
            <v>Isolador galvanizado uso geral, reforçado com calha para telha ondulada</v>
          </cell>
          <cell r="C2680" t="str">
            <v>UN</v>
          </cell>
          <cell r="D2680">
            <v>17.079999999999998</v>
          </cell>
          <cell r="E2680">
            <v>13.17</v>
          </cell>
          <cell r="F2680">
            <v>30.25</v>
          </cell>
          <cell r="G2680" t="str">
            <v>CDHU 197 (Fev/25)</v>
          </cell>
        </row>
        <row r="2681">
          <cell r="A2681" t="str">
            <v>42.03</v>
          </cell>
          <cell r="B2681" t="str">
            <v>Isolador galvanizado para mastro</v>
          </cell>
          <cell r="C2681"/>
          <cell r="D2681"/>
          <cell r="E2681"/>
          <cell r="F2681"/>
          <cell r="G2681">
            <v>5</v>
          </cell>
        </row>
        <row r="2682">
          <cell r="A2682" t="str">
            <v>42.03.020</v>
          </cell>
          <cell r="B2682" t="str">
            <v>Isolador galvanizado para mastro de diâmetro 2´, simples com 1 descida</v>
          </cell>
          <cell r="C2682" t="str">
            <v>UN</v>
          </cell>
          <cell r="D2682">
            <v>11.09</v>
          </cell>
          <cell r="E2682">
            <v>13.17</v>
          </cell>
          <cell r="F2682">
            <v>24.26</v>
          </cell>
          <cell r="G2682" t="str">
            <v>CDHU 197 (Fev/25)</v>
          </cell>
        </row>
        <row r="2683">
          <cell r="A2683" t="str">
            <v>42.03.040</v>
          </cell>
          <cell r="B2683" t="str">
            <v>Isolador galvanizado para mastro de diâmetro 2´, simples com 2 descidas</v>
          </cell>
          <cell r="C2683" t="str">
            <v>UN</v>
          </cell>
          <cell r="D2683">
            <v>15.39</v>
          </cell>
          <cell r="E2683">
            <v>13.17</v>
          </cell>
          <cell r="F2683">
            <v>28.56</v>
          </cell>
          <cell r="G2683" t="str">
            <v>CDHU 197 (Fev/25)</v>
          </cell>
        </row>
        <row r="2684">
          <cell r="A2684" t="str">
            <v>42.03.060</v>
          </cell>
          <cell r="B2684" t="str">
            <v>Isolador galvanizado para mastro de diâmetro 2´, reforçado com 1 descida</v>
          </cell>
          <cell r="C2684" t="str">
            <v>UN</v>
          </cell>
          <cell r="D2684">
            <v>13.52</v>
          </cell>
          <cell r="E2684">
            <v>13.17</v>
          </cell>
          <cell r="F2684">
            <v>26.69</v>
          </cell>
          <cell r="G2684" t="str">
            <v>CDHU 197 (Fev/25)</v>
          </cell>
        </row>
        <row r="2685">
          <cell r="A2685" t="str">
            <v>42.03.080</v>
          </cell>
          <cell r="B2685" t="str">
            <v>Isolador galvanizado para mastro de diâmetro 2´, reforçado com 2 descidas</v>
          </cell>
          <cell r="C2685" t="str">
            <v>UN</v>
          </cell>
          <cell r="D2685">
            <v>19.05</v>
          </cell>
          <cell r="E2685">
            <v>13.17</v>
          </cell>
          <cell r="F2685">
            <v>32.22</v>
          </cell>
          <cell r="G2685" t="str">
            <v>CDHU 197 (Fev/25)</v>
          </cell>
        </row>
        <row r="2686">
          <cell r="A2686" t="str">
            <v>42.04</v>
          </cell>
          <cell r="B2686" t="str">
            <v>Componentes de sustentacao para mastro galvanizado</v>
          </cell>
          <cell r="C2686"/>
          <cell r="D2686"/>
          <cell r="E2686"/>
          <cell r="F2686"/>
          <cell r="G2686">
            <v>5</v>
          </cell>
        </row>
        <row r="2687">
          <cell r="A2687" t="str">
            <v>42.04.020</v>
          </cell>
          <cell r="B2687" t="str">
            <v>Braçadeira de contraventagem para mastro de diâmetro 2´</v>
          </cell>
          <cell r="C2687" t="str">
            <v>UN</v>
          </cell>
          <cell r="D2687">
            <v>13.12</v>
          </cell>
          <cell r="E2687">
            <v>13.17</v>
          </cell>
          <cell r="F2687">
            <v>26.29</v>
          </cell>
          <cell r="G2687" t="str">
            <v>CDHU 197 (Fev/25)</v>
          </cell>
        </row>
        <row r="2688">
          <cell r="A2688" t="str">
            <v>42.04.040</v>
          </cell>
          <cell r="B2688" t="str">
            <v>Apoio para mastro de diâmetro 2´</v>
          </cell>
          <cell r="C2688" t="str">
            <v>UN</v>
          </cell>
          <cell r="D2688">
            <v>10.89</v>
          </cell>
          <cell r="E2688">
            <v>13.17</v>
          </cell>
          <cell r="F2688">
            <v>24.06</v>
          </cell>
          <cell r="G2688" t="str">
            <v>CDHU 197 (Fev/25)</v>
          </cell>
        </row>
        <row r="2689">
          <cell r="A2689" t="str">
            <v>42.04.060</v>
          </cell>
          <cell r="B2689" t="str">
            <v>Base para mastro de diâmetro 2´</v>
          </cell>
          <cell r="C2689" t="str">
            <v>UN</v>
          </cell>
          <cell r="D2689">
            <v>57.91</v>
          </cell>
          <cell r="E2689">
            <v>13.17</v>
          </cell>
          <cell r="F2689">
            <v>71.08</v>
          </cell>
          <cell r="G2689" t="str">
            <v>CDHU 197 (Fev/25)</v>
          </cell>
        </row>
        <row r="2690">
          <cell r="A2690" t="str">
            <v>42.04.080</v>
          </cell>
          <cell r="B2690" t="str">
            <v>Contraventagem com cabo para mastro de diâmetro 2´</v>
          </cell>
          <cell r="C2690" t="str">
            <v>UN</v>
          </cell>
          <cell r="D2690">
            <v>145.69</v>
          </cell>
          <cell r="E2690">
            <v>15.8</v>
          </cell>
          <cell r="F2690">
            <v>161.49</v>
          </cell>
          <cell r="G2690" t="str">
            <v>CDHU 197 (Fev/25)</v>
          </cell>
        </row>
        <row r="2691">
          <cell r="A2691" t="str">
            <v>42.04.120</v>
          </cell>
          <cell r="B2691" t="str">
            <v>Mastro simples galvanizado de diâmetro 2´</v>
          </cell>
          <cell r="C2691" t="str">
            <v>M</v>
          </cell>
          <cell r="D2691">
            <v>81.13</v>
          </cell>
          <cell r="E2691">
            <v>15.8</v>
          </cell>
          <cell r="F2691">
            <v>96.93</v>
          </cell>
          <cell r="G2691" t="str">
            <v>CDHU 197 (Fev/25)</v>
          </cell>
        </row>
        <row r="2692">
          <cell r="A2692" t="str">
            <v>42.04.140</v>
          </cell>
          <cell r="B2692" t="str">
            <v>Suporte porta bandeira simples para mastro de diâmetro 2´</v>
          </cell>
          <cell r="C2692" t="str">
            <v>UN</v>
          </cell>
          <cell r="D2692">
            <v>16.27</v>
          </cell>
          <cell r="E2692">
            <v>13.17</v>
          </cell>
          <cell r="F2692">
            <v>29.44</v>
          </cell>
          <cell r="G2692" t="str">
            <v>CDHU 197 (Fev/25)</v>
          </cell>
        </row>
        <row r="2693">
          <cell r="A2693" t="str">
            <v>42.04.160</v>
          </cell>
          <cell r="B2693" t="str">
            <v>Suporte porta bandeira reforçado para mastro de diâmetro 2´</v>
          </cell>
          <cell r="C2693" t="str">
            <v>UN</v>
          </cell>
          <cell r="D2693">
            <v>35.020000000000003</v>
          </cell>
          <cell r="E2693">
            <v>13.17</v>
          </cell>
          <cell r="F2693">
            <v>48.19</v>
          </cell>
          <cell r="G2693" t="str">
            <v>CDHU 197 (Fev/25)</v>
          </cell>
        </row>
        <row r="2694">
          <cell r="A2694" t="str">
            <v>42.05</v>
          </cell>
          <cell r="B2694" t="str">
            <v>Componentes para cabo de descida</v>
          </cell>
          <cell r="C2694"/>
          <cell r="D2694"/>
          <cell r="E2694"/>
          <cell r="F2694"/>
          <cell r="G2694">
            <v>5</v>
          </cell>
        </row>
        <row r="2695">
          <cell r="A2695" t="str">
            <v>42.05.010</v>
          </cell>
          <cell r="B2695" t="str">
            <v>Sinalizador de obstáculo simples, sem célula fotoelétrica</v>
          </cell>
          <cell r="C2695" t="str">
            <v>UN</v>
          </cell>
          <cell r="D2695">
            <v>33.619999999999997</v>
          </cell>
          <cell r="E2695">
            <v>13.17</v>
          </cell>
          <cell r="F2695">
            <v>46.79</v>
          </cell>
          <cell r="G2695" t="str">
            <v>CDHU 197 (Fev/25)</v>
          </cell>
        </row>
        <row r="2696">
          <cell r="A2696" t="str">
            <v>42.05.020</v>
          </cell>
          <cell r="B2696" t="str">
            <v>Braçadeira para fixação do aparelho sinalizador para mastro de diâmetro 2´</v>
          </cell>
          <cell r="C2696" t="str">
            <v>UN</v>
          </cell>
          <cell r="D2696">
            <v>15.65</v>
          </cell>
          <cell r="E2696">
            <v>13.17</v>
          </cell>
          <cell r="F2696">
            <v>28.82</v>
          </cell>
          <cell r="G2696" t="str">
            <v>CDHU 197 (Fev/25)</v>
          </cell>
        </row>
        <row r="2697">
          <cell r="A2697" t="str">
            <v>42.05.030</v>
          </cell>
          <cell r="B2697" t="str">
            <v>Sinalizador de obstáculo duplo, sem célula fotoelétrica</v>
          </cell>
          <cell r="C2697" t="str">
            <v>UN</v>
          </cell>
          <cell r="D2697">
            <v>90.83</v>
          </cell>
          <cell r="E2697">
            <v>13.17</v>
          </cell>
          <cell r="F2697">
            <v>104</v>
          </cell>
          <cell r="G2697" t="str">
            <v>CDHU 197 (Fev/25)</v>
          </cell>
        </row>
        <row r="2698">
          <cell r="A2698" t="str">
            <v>42.05.050</v>
          </cell>
          <cell r="B2698" t="str">
            <v>Sinalizador de obstáculo simples, com célula fotoelétrica</v>
          </cell>
          <cell r="C2698" t="str">
            <v>UN</v>
          </cell>
          <cell r="D2698">
            <v>60.99</v>
          </cell>
          <cell r="E2698">
            <v>13.17</v>
          </cell>
          <cell r="F2698">
            <v>74.16</v>
          </cell>
          <cell r="G2698" t="str">
            <v>CDHU 197 (Fev/25)</v>
          </cell>
        </row>
        <row r="2699">
          <cell r="A2699" t="str">
            <v>42.05.070</v>
          </cell>
          <cell r="B2699" t="str">
            <v>Sinalizador de obstáculo duplo, com célula fotoelétrica</v>
          </cell>
          <cell r="C2699" t="str">
            <v>UN</v>
          </cell>
          <cell r="D2699">
            <v>141.44999999999999</v>
          </cell>
          <cell r="E2699">
            <v>13.17</v>
          </cell>
          <cell r="F2699">
            <v>154.62</v>
          </cell>
          <cell r="G2699" t="str">
            <v>CDHU 197 (Fev/25)</v>
          </cell>
        </row>
        <row r="2700">
          <cell r="A2700" t="str">
            <v>42.05.100</v>
          </cell>
          <cell r="B2700" t="str">
            <v>Caixa de inspeção suspensa</v>
          </cell>
          <cell r="C2700" t="str">
            <v>UN</v>
          </cell>
          <cell r="D2700">
            <v>17.07</v>
          </cell>
          <cell r="E2700">
            <v>52.67</v>
          </cell>
          <cell r="F2700">
            <v>69.739999999999995</v>
          </cell>
          <cell r="G2700" t="str">
            <v>CDHU 197 (Fev/25)</v>
          </cell>
        </row>
        <row r="2701">
          <cell r="A2701" t="str">
            <v>42.05.110</v>
          </cell>
          <cell r="B2701" t="str">
            <v>Conector cabo/haste de 3/4´</v>
          </cell>
          <cell r="C2701" t="str">
            <v>UN</v>
          </cell>
          <cell r="D2701">
            <v>18.55</v>
          </cell>
          <cell r="E2701">
            <v>5.26</v>
          </cell>
          <cell r="F2701">
            <v>23.81</v>
          </cell>
          <cell r="G2701" t="str">
            <v>CDHU 197 (Fev/25)</v>
          </cell>
        </row>
        <row r="2702">
          <cell r="A2702" t="str">
            <v>42.05.120</v>
          </cell>
          <cell r="B2702" t="str">
            <v>Conector de emenda em latão para cabo de até 50 mm² com 4 parafusos</v>
          </cell>
          <cell r="C2702" t="str">
            <v>UN</v>
          </cell>
          <cell r="D2702">
            <v>23.85</v>
          </cell>
          <cell r="E2702">
            <v>5.26</v>
          </cell>
          <cell r="F2702">
            <v>29.11</v>
          </cell>
          <cell r="G2702" t="str">
            <v>CDHU 197 (Fev/25)</v>
          </cell>
        </row>
        <row r="2703">
          <cell r="A2703" t="str">
            <v>42.05.140</v>
          </cell>
          <cell r="B2703" t="str">
            <v>Conector olhal cabo/haste de 3/4´</v>
          </cell>
          <cell r="C2703" t="str">
            <v>UN</v>
          </cell>
          <cell r="D2703">
            <v>18.03</v>
          </cell>
          <cell r="E2703">
            <v>5.26</v>
          </cell>
          <cell r="F2703">
            <v>23.29</v>
          </cell>
          <cell r="G2703" t="str">
            <v>CDHU 197 (Fev/25)</v>
          </cell>
        </row>
        <row r="2704">
          <cell r="A2704" t="str">
            <v>42.05.160</v>
          </cell>
          <cell r="B2704" t="str">
            <v>Conector olhal cabo/haste de 5/8´</v>
          </cell>
          <cell r="C2704" t="str">
            <v>UN</v>
          </cell>
          <cell r="D2704">
            <v>3.76</v>
          </cell>
          <cell r="E2704">
            <v>5.26</v>
          </cell>
          <cell r="F2704">
            <v>9.02</v>
          </cell>
          <cell r="G2704" t="str">
            <v>CDHU 197 (Fev/25)</v>
          </cell>
        </row>
        <row r="2705">
          <cell r="A2705" t="str">
            <v>42.05.170</v>
          </cell>
          <cell r="B2705" t="str">
            <v>Vergalhão liso de aço galvanizado, diâmetro de 3/8´</v>
          </cell>
          <cell r="C2705" t="str">
            <v>M</v>
          </cell>
          <cell r="D2705">
            <v>14.23</v>
          </cell>
          <cell r="E2705">
            <v>21.07</v>
          </cell>
          <cell r="F2705">
            <v>35.299999999999997</v>
          </cell>
          <cell r="G2705" t="str">
            <v>CDHU 197 (Fev/25)</v>
          </cell>
        </row>
        <row r="2706">
          <cell r="A2706" t="str">
            <v>42.05.180</v>
          </cell>
          <cell r="B2706" t="str">
            <v>Esticador em latão para cabo de cobre</v>
          </cell>
          <cell r="C2706" t="str">
            <v>UN</v>
          </cell>
          <cell r="D2706">
            <v>20.49</v>
          </cell>
          <cell r="E2706">
            <v>13.17</v>
          </cell>
          <cell r="F2706">
            <v>33.659999999999997</v>
          </cell>
          <cell r="G2706" t="str">
            <v>CDHU 197 (Fev/25)</v>
          </cell>
        </row>
        <row r="2707">
          <cell r="A2707" t="str">
            <v>42.05.190</v>
          </cell>
          <cell r="B2707" t="str">
            <v>Haste de aterramento de 3/4´ x 3 m</v>
          </cell>
          <cell r="C2707" t="str">
            <v>UN</v>
          </cell>
          <cell r="D2707">
            <v>258.05</v>
          </cell>
          <cell r="E2707">
            <v>26.34</v>
          </cell>
          <cell r="F2707">
            <v>284.39</v>
          </cell>
          <cell r="G2707" t="str">
            <v>CDHU 197 (Fev/25)</v>
          </cell>
        </row>
        <row r="2708">
          <cell r="A2708" t="str">
            <v>42.05.200</v>
          </cell>
          <cell r="B2708" t="str">
            <v>Haste de aterramento de 5/8" x 2,4 m</v>
          </cell>
          <cell r="C2708" t="str">
            <v>UN</v>
          </cell>
          <cell r="D2708">
            <v>178</v>
          </cell>
          <cell r="E2708">
            <v>26.34</v>
          </cell>
          <cell r="F2708">
            <v>204.34</v>
          </cell>
          <cell r="G2708" t="str">
            <v>CDHU 197 (Fev/25)</v>
          </cell>
        </row>
        <row r="2709">
          <cell r="A2709" t="str">
            <v>42.05.210</v>
          </cell>
          <cell r="B2709" t="str">
            <v>Haste de aterramento de 5/8´ x 3 m</v>
          </cell>
          <cell r="C2709" t="str">
            <v>UN</v>
          </cell>
          <cell r="D2709">
            <v>165.02</v>
          </cell>
          <cell r="E2709">
            <v>26.34</v>
          </cell>
          <cell r="F2709">
            <v>191.36</v>
          </cell>
          <cell r="G2709" t="str">
            <v>CDHU 197 (Fev/25)</v>
          </cell>
        </row>
        <row r="2710">
          <cell r="A2710" t="str">
            <v>42.05.220</v>
          </cell>
          <cell r="B2710" t="str">
            <v>Mastro para sinalizador de obstáculo, de 1,5 m x 3/4´</v>
          </cell>
          <cell r="C2710" t="str">
            <v>UN</v>
          </cell>
          <cell r="D2710">
            <v>46.63</v>
          </cell>
          <cell r="E2710">
            <v>13.17</v>
          </cell>
          <cell r="F2710">
            <v>59.8</v>
          </cell>
          <cell r="G2710" t="str">
            <v>CDHU 197 (Fev/25)</v>
          </cell>
        </row>
        <row r="2711">
          <cell r="A2711" t="str">
            <v>42.05.230</v>
          </cell>
          <cell r="B2711" t="str">
            <v>Clips de fixação para vergalhão em aço galvanizado de 3/8´</v>
          </cell>
          <cell r="C2711" t="str">
            <v>UN</v>
          </cell>
          <cell r="D2711">
            <v>3.05</v>
          </cell>
          <cell r="E2711">
            <v>10.54</v>
          </cell>
          <cell r="F2711">
            <v>13.59</v>
          </cell>
          <cell r="G2711" t="str">
            <v>CDHU 197 (Fev/25)</v>
          </cell>
        </row>
        <row r="2712">
          <cell r="A2712" t="str">
            <v>42.05.240</v>
          </cell>
          <cell r="B2712" t="str">
            <v>Suporte para tubo de proteção com chapa de encosto, diâmetro 2´</v>
          </cell>
          <cell r="C2712" t="str">
            <v>UN</v>
          </cell>
          <cell r="D2712">
            <v>10.5</v>
          </cell>
          <cell r="E2712">
            <v>13.17</v>
          </cell>
          <cell r="F2712">
            <v>23.67</v>
          </cell>
          <cell r="G2712" t="str">
            <v>CDHU 197 (Fev/25)</v>
          </cell>
        </row>
        <row r="2713">
          <cell r="A2713" t="str">
            <v>42.05.250</v>
          </cell>
          <cell r="B2713" t="str">
            <v>Barra condutora chata em alumínio de 3/4´ x 1/4´, inclusive acessórios de fixação</v>
          </cell>
          <cell r="C2713" t="str">
            <v>M</v>
          </cell>
          <cell r="D2713">
            <v>16.91</v>
          </cell>
          <cell r="E2713">
            <v>26.34</v>
          </cell>
          <cell r="F2713">
            <v>43.25</v>
          </cell>
          <cell r="G2713" t="str">
            <v>CDHU 197 (Fev/25)</v>
          </cell>
        </row>
        <row r="2714">
          <cell r="A2714" t="str">
            <v>42.05.260</v>
          </cell>
          <cell r="B2714" t="str">
            <v>Suporte para tubo de proteção com grapa para chumbar, diâmetro 2´</v>
          </cell>
          <cell r="C2714" t="str">
            <v>UN</v>
          </cell>
          <cell r="D2714">
            <v>11.04</v>
          </cell>
          <cell r="E2714">
            <v>13.17</v>
          </cell>
          <cell r="F2714">
            <v>24.21</v>
          </cell>
          <cell r="G2714" t="str">
            <v>CDHU 197 (Fev/25)</v>
          </cell>
        </row>
        <row r="2715">
          <cell r="A2715" t="str">
            <v>42.05.270</v>
          </cell>
          <cell r="B2715" t="str">
            <v>Conector em latão estanhado para cabos de 16 a 50 mm² e vergalhões até 3/8´</v>
          </cell>
          <cell r="C2715" t="str">
            <v>UN</v>
          </cell>
          <cell r="D2715">
            <v>47.97</v>
          </cell>
          <cell r="E2715">
            <v>10.54</v>
          </cell>
          <cell r="F2715">
            <v>58.51</v>
          </cell>
          <cell r="G2715" t="str">
            <v>CDHU 197 (Fev/25)</v>
          </cell>
        </row>
        <row r="2716">
          <cell r="A2716" t="str">
            <v>42.05.290</v>
          </cell>
          <cell r="B2716" t="str">
            <v>Suporte para fixação de terminal aéreo e/ou de cabo de cobre nu, com base plana</v>
          </cell>
          <cell r="C2716" t="str">
            <v>UN</v>
          </cell>
          <cell r="D2716">
            <v>5.32</v>
          </cell>
          <cell r="E2716">
            <v>13.17</v>
          </cell>
          <cell r="F2716">
            <v>18.489999999999998</v>
          </cell>
          <cell r="G2716" t="str">
            <v>CDHU 197 (Fev/25)</v>
          </cell>
        </row>
        <row r="2717">
          <cell r="A2717" t="str">
            <v>42.05.300</v>
          </cell>
          <cell r="B2717" t="str">
            <v>Tampa para caixa de inspeção cilíndrica, aço galvanizado</v>
          </cell>
          <cell r="C2717" t="str">
            <v>UN</v>
          </cell>
          <cell r="D2717">
            <v>46.39</v>
          </cell>
          <cell r="E2717">
            <v>2.63</v>
          </cell>
          <cell r="F2717">
            <v>49.02</v>
          </cell>
          <cell r="G2717" t="str">
            <v>CDHU 197 (Fev/25)</v>
          </cell>
        </row>
        <row r="2718">
          <cell r="A2718" t="str">
            <v>42.05.310</v>
          </cell>
          <cell r="B2718" t="str">
            <v>Caixa de inspeção do terra cilíndrica em PVC rígido, diâmetro de 300 mm - h= 250 mm</v>
          </cell>
          <cell r="C2718" t="str">
            <v>UN</v>
          </cell>
          <cell r="D2718">
            <v>17.7</v>
          </cell>
          <cell r="E2718">
            <v>13.17</v>
          </cell>
          <cell r="F2718">
            <v>30.87</v>
          </cell>
          <cell r="G2718" t="str">
            <v>CDHU 197 (Fev/25)</v>
          </cell>
        </row>
        <row r="2719">
          <cell r="A2719" t="str">
            <v>42.05.320</v>
          </cell>
          <cell r="B2719" t="str">
            <v>Caixa de inspeção do terra cilíndrica em PVC rígido, diâmetro de 300 mm - h= 400 mm</v>
          </cell>
          <cell r="C2719" t="str">
            <v>UN</v>
          </cell>
          <cell r="D2719">
            <v>30.83</v>
          </cell>
          <cell r="E2719">
            <v>13.17</v>
          </cell>
          <cell r="F2719">
            <v>44</v>
          </cell>
          <cell r="G2719" t="str">
            <v>CDHU 197 (Fev/25)</v>
          </cell>
        </row>
        <row r="2720">
          <cell r="A2720" t="str">
            <v>42.05.330</v>
          </cell>
          <cell r="B2720" t="str">
            <v>Caixa de inspeção do terra cilíndrica em PVC rígido, diâmetro de 300 mm - h= 600 mm</v>
          </cell>
          <cell r="C2720" t="str">
            <v>UN</v>
          </cell>
          <cell r="D2720">
            <v>53.12</v>
          </cell>
          <cell r="E2720">
            <v>13.17</v>
          </cell>
          <cell r="F2720">
            <v>66.290000000000006</v>
          </cell>
          <cell r="G2720" t="str">
            <v>CDHU 197 (Fev/25)</v>
          </cell>
        </row>
        <row r="2721">
          <cell r="A2721" t="str">
            <v>42.05.340</v>
          </cell>
          <cell r="B2721" t="str">
            <v>Barra condutora chata em cobre de 3/4´ x 3/16´, inclusive acessórios de fixação</v>
          </cell>
          <cell r="C2721" t="str">
            <v>M</v>
          </cell>
          <cell r="D2721">
            <v>190.84</v>
          </cell>
          <cell r="E2721">
            <v>26.34</v>
          </cell>
          <cell r="F2721">
            <v>217.18</v>
          </cell>
          <cell r="G2721" t="str">
            <v>CDHU 197 (Fev/25)</v>
          </cell>
        </row>
        <row r="2722">
          <cell r="A2722" t="str">
            <v>42.05.370</v>
          </cell>
          <cell r="B2722" t="str">
            <v>Caixa de equalização, de embutir, em aço com barramento, de 400 x 400 mm e tampa</v>
          </cell>
          <cell r="C2722" t="str">
            <v>UN</v>
          </cell>
          <cell r="D2722">
            <v>497.58</v>
          </cell>
          <cell r="E2722">
            <v>52.67</v>
          </cell>
          <cell r="F2722">
            <v>550.25</v>
          </cell>
          <cell r="G2722" t="str">
            <v>CDHU 197 (Fev/25)</v>
          </cell>
        </row>
        <row r="2723">
          <cell r="A2723" t="str">
            <v>42.05.380</v>
          </cell>
          <cell r="B2723" t="str">
            <v>Caixa de equalização, de embutir, em aço com barramento, de 200 x 200 mm e tampa</v>
          </cell>
          <cell r="C2723" t="str">
            <v>UN</v>
          </cell>
          <cell r="D2723">
            <v>327.7</v>
          </cell>
          <cell r="E2723">
            <v>52.67</v>
          </cell>
          <cell r="F2723">
            <v>380.37</v>
          </cell>
          <cell r="G2723" t="str">
            <v>CDHU 197 (Fev/25)</v>
          </cell>
        </row>
        <row r="2724">
          <cell r="A2724" t="str">
            <v>42.05.390</v>
          </cell>
          <cell r="B2724" t="str">
            <v>Presilha em latão para cabos de 16 até 50 mm²</v>
          </cell>
          <cell r="C2724" t="str">
            <v>UN</v>
          </cell>
          <cell r="D2724">
            <v>1.04</v>
          </cell>
          <cell r="E2724">
            <v>2.14</v>
          </cell>
          <cell r="F2724">
            <v>3.18</v>
          </cell>
          <cell r="G2724" t="str">
            <v>CDHU 197 (Fev/25)</v>
          </cell>
        </row>
        <row r="2725">
          <cell r="A2725" t="str">
            <v>42.05.410</v>
          </cell>
          <cell r="B2725" t="str">
            <v>Suporte para fixação de terminal aéreo e/ou de cabo de cobre nu, com base ondulada</v>
          </cell>
          <cell r="C2725" t="str">
            <v>UN</v>
          </cell>
          <cell r="D2725">
            <v>7.75</v>
          </cell>
          <cell r="E2725">
            <v>13.17</v>
          </cell>
          <cell r="F2725">
            <v>20.92</v>
          </cell>
          <cell r="G2725" t="str">
            <v>CDHU 197 (Fev/25)</v>
          </cell>
        </row>
        <row r="2726">
          <cell r="A2726" t="str">
            <v>42.05.440</v>
          </cell>
          <cell r="B2726" t="str">
            <v>Barra condutora chata em alumínio de 7/8´ x 1/8´, inclusive acessórios de fixação</v>
          </cell>
          <cell r="C2726" t="str">
            <v>M</v>
          </cell>
          <cell r="D2726">
            <v>8.36</v>
          </cell>
          <cell r="E2726">
            <v>26.34</v>
          </cell>
          <cell r="F2726">
            <v>34.700000000000003</v>
          </cell>
          <cell r="G2726" t="str">
            <v>CDHU 197 (Fev/25)</v>
          </cell>
        </row>
        <row r="2727">
          <cell r="A2727" t="str">
            <v>42.05.450</v>
          </cell>
          <cell r="B2727" t="str">
            <v>Conector com rabicho e porca em latão para cabo de 16 a 35 mm²</v>
          </cell>
          <cell r="C2727" t="str">
            <v>UN</v>
          </cell>
          <cell r="D2727">
            <v>16.170000000000002</v>
          </cell>
          <cell r="E2727">
            <v>5.26</v>
          </cell>
          <cell r="F2727">
            <v>21.43</v>
          </cell>
          <cell r="G2727" t="str">
            <v>CDHU 197 (Fev/25)</v>
          </cell>
        </row>
        <row r="2728">
          <cell r="A2728" t="str">
            <v>42.05.510</v>
          </cell>
          <cell r="B2728" t="str">
            <v>Suporte para fixação de fita de alumínio 7/8´ x 1/8´ e/ou cabo de cobre nu, com base ondulada</v>
          </cell>
          <cell r="C2728" t="str">
            <v>UN</v>
          </cell>
          <cell r="D2728">
            <v>8.27</v>
          </cell>
          <cell r="E2728">
            <v>13.17</v>
          </cell>
          <cell r="F2728">
            <v>21.44</v>
          </cell>
          <cell r="G2728" t="str">
            <v>CDHU 197 (Fev/25)</v>
          </cell>
        </row>
        <row r="2729">
          <cell r="A2729" t="str">
            <v>42.05.520</v>
          </cell>
          <cell r="B2729" t="str">
            <v>Suporte para fixação de fita de alumínio 7/8´ x 1/8´, com base plana</v>
          </cell>
          <cell r="C2729" t="str">
            <v>UN</v>
          </cell>
          <cell r="D2729">
            <v>7.27</v>
          </cell>
          <cell r="E2729">
            <v>13.17</v>
          </cell>
          <cell r="F2729">
            <v>20.440000000000001</v>
          </cell>
          <cell r="G2729" t="str">
            <v>CDHU 197 (Fev/25)</v>
          </cell>
        </row>
        <row r="2730">
          <cell r="A2730" t="str">
            <v>42.05.542</v>
          </cell>
          <cell r="B2730" t="str">
            <v>Tela equipotencial em aço inoxidável, largura de 200 mm, espessura de 1,4 mm</v>
          </cell>
          <cell r="C2730" t="str">
            <v>M</v>
          </cell>
          <cell r="D2730">
            <v>64.97</v>
          </cell>
          <cell r="E2730">
            <v>13.17</v>
          </cell>
          <cell r="F2730">
            <v>78.14</v>
          </cell>
          <cell r="G2730" t="str">
            <v>CDHU 197 (Fev/25)</v>
          </cell>
        </row>
        <row r="2731">
          <cell r="A2731" t="str">
            <v>42.05.550</v>
          </cell>
          <cell r="B2731" t="str">
            <v>Cordoalha flexível "Jumpers" de 25 x 235 mm, com 4 furos de 11 mm</v>
          </cell>
          <cell r="C2731" t="str">
            <v>UN</v>
          </cell>
          <cell r="D2731">
            <v>47.39</v>
          </cell>
          <cell r="E2731">
            <v>13.17</v>
          </cell>
          <cell r="F2731">
            <v>60.56</v>
          </cell>
          <cell r="G2731" t="str">
            <v>CDHU 197 (Fev/25)</v>
          </cell>
        </row>
        <row r="2732">
          <cell r="A2732" t="str">
            <v>42.05.560</v>
          </cell>
          <cell r="B2732" t="str">
            <v>Cordoalha flexível "Jumpers" de 25 x 300 mm, com 4 furos de 11 mm</v>
          </cell>
          <cell r="C2732" t="str">
            <v>UN</v>
          </cell>
          <cell r="D2732">
            <v>55.52</v>
          </cell>
          <cell r="E2732">
            <v>13.17</v>
          </cell>
          <cell r="F2732">
            <v>68.69</v>
          </cell>
          <cell r="G2732" t="str">
            <v>CDHU 197 (Fev/25)</v>
          </cell>
        </row>
        <row r="2733">
          <cell r="A2733" t="str">
            <v>42.05.570</v>
          </cell>
          <cell r="B2733" t="str">
            <v>Terminal estanhado com 1 furo e 1 compressão - 16 mm²</v>
          </cell>
          <cell r="C2733" t="str">
            <v>UN</v>
          </cell>
          <cell r="D2733">
            <v>4.7</v>
          </cell>
          <cell r="E2733">
            <v>13.17</v>
          </cell>
          <cell r="F2733">
            <v>17.87</v>
          </cell>
          <cell r="G2733" t="str">
            <v>CDHU 197 (Fev/25)</v>
          </cell>
        </row>
        <row r="2734">
          <cell r="A2734" t="str">
            <v>42.05.580</v>
          </cell>
          <cell r="B2734" t="str">
            <v>Terminal estanhado com 1 furo e 1 compressão - 35 mm²</v>
          </cell>
          <cell r="C2734" t="str">
            <v>UN</v>
          </cell>
          <cell r="D2734">
            <v>7.16</v>
          </cell>
          <cell r="E2734">
            <v>13.17</v>
          </cell>
          <cell r="F2734">
            <v>20.329999999999998</v>
          </cell>
          <cell r="G2734" t="str">
            <v>CDHU 197 (Fev/25)</v>
          </cell>
        </row>
        <row r="2735">
          <cell r="A2735" t="str">
            <v>42.05.590</v>
          </cell>
          <cell r="B2735" t="str">
            <v>Terminal estanhado com 1 furo e 1 compressão - 50 mm²</v>
          </cell>
          <cell r="C2735" t="str">
            <v>UN</v>
          </cell>
          <cell r="D2735">
            <v>9.85</v>
          </cell>
          <cell r="E2735">
            <v>13.17</v>
          </cell>
          <cell r="F2735">
            <v>23.02</v>
          </cell>
          <cell r="G2735" t="str">
            <v>CDHU 197 (Fev/25)</v>
          </cell>
        </row>
        <row r="2736">
          <cell r="A2736" t="str">
            <v>42.05.620</v>
          </cell>
          <cell r="B2736" t="str">
            <v>Terminal estanhado com 2 furos e 1 compressão - 50 mm²</v>
          </cell>
          <cell r="C2736" t="str">
            <v>UN</v>
          </cell>
          <cell r="D2736">
            <v>12.45</v>
          </cell>
          <cell r="E2736">
            <v>13.17</v>
          </cell>
          <cell r="F2736">
            <v>25.62</v>
          </cell>
          <cell r="G2736" t="str">
            <v>CDHU 197 (Fev/25)</v>
          </cell>
        </row>
        <row r="2737">
          <cell r="A2737" t="str">
            <v>42.05.630</v>
          </cell>
          <cell r="B2737" t="str">
            <v>Conector tipo ´X´ para aterramento de telas, acabamento estanhado, para cabo de 16 - 50 mm²</v>
          </cell>
          <cell r="C2737" t="str">
            <v>UN</v>
          </cell>
          <cell r="D2737">
            <v>116.64</v>
          </cell>
          <cell r="E2737">
            <v>13.17</v>
          </cell>
          <cell r="F2737">
            <v>129.81</v>
          </cell>
          <cell r="G2737" t="str">
            <v>CDHU 197 (Fev/25)</v>
          </cell>
        </row>
        <row r="2738">
          <cell r="A2738" t="str">
            <v>42.05.650</v>
          </cell>
          <cell r="B2738" t="str">
            <v>Malha fechada pré-fabricada em fio de cobre de 16mm e mesch 30 x 30cm para aterramento</v>
          </cell>
          <cell r="C2738" t="str">
            <v>M2</v>
          </cell>
          <cell r="D2738">
            <v>208.25</v>
          </cell>
          <cell r="E2738">
            <v>5.36</v>
          </cell>
          <cell r="F2738">
            <v>213.61</v>
          </cell>
          <cell r="G2738" t="str">
            <v>CDHU 197 (Fev/25)</v>
          </cell>
        </row>
        <row r="2739">
          <cell r="A2739" t="str">
            <v>42.20</v>
          </cell>
          <cell r="B2739" t="str">
            <v>Reparos, conservacoes e complementos - GRUPO 42</v>
          </cell>
          <cell r="C2739"/>
          <cell r="D2739"/>
          <cell r="E2739"/>
          <cell r="F2739"/>
          <cell r="G2739">
            <v>5</v>
          </cell>
        </row>
        <row r="2740">
          <cell r="A2740" t="str">
            <v>42.20.080</v>
          </cell>
          <cell r="B2740" t="str">
            <v>Solda exotérmica conexão cabo-cabo horizontal em X, bitola do cabo de 16-16mm² a 35-35mm²</v>
          </cell>
          <cell r="C2740" t="str">
            <v>UN</v>
          </cell>
          <cell r="D2740">
            <v>10.53</v>
          </cell>
          <cell r="E2740">
            <v>26.34</v>
          </cell>
          <cell r="F2740">
            <v>36.869999999999997</v>
          </cell>
          <cell r="G2740" t="str">
            <v>CDHU 197 (Fev/25)</v>
          </cell>
        </row>
        <row r="2741">
          <cell r="A2741" t="str">
            <v>42.20.090</v>
          </cell>
          <cell r="B2741" t="str">
            <v>Solda exotérmica conexão cabo-cabo horizontal em X, bitola do cabo de 50-25mm² a 95-50mm²</v>
          </cell>
          <cell r="C2741" t="str">
            <v>UN</v>
          </cell>
          <cell r="D2741">
            <v>20.059999999999999</v>
          </cell>
          <cell r="E2741">
            <v>26.34</v>
          </cell>
          <cell r="F2741">
            <v>46.4</v>
          </cell>
          <cell r="G2741" t="str">
            <v>CDHU 197 (Fev/25)</v>
          </cell>
        </row>
        <row r="2742">
          <cell r="A2742" t="str">
            <v>42.20.120</v>
          </cell>
          <cell r="B2742" t="str">
            <v>Solda exotérmica conexão cabo-cabo horizontal em X sobreposto, bitola do cabo de 35-35mm² a 50-35mm²</v>
          </cell>
          <cell r="C2742" t="str">
            <v>UN</v>
          </cell>
          <cell r="D2742">
            <v>20.260000000000002</v>
          </cell>
          <cell r="E2742">
            <v>26.34</v>
          </cell>
          <cell r="F2742">
            <v>46.6</v>
          </cell>
          <cell r="G2742" t="str">
            <v>CDHU 197 (Fev/25)</v>
          </cell>
        </row>
        <row r="2743">
          <cell r="A2743" t="str">
            <v>42.20.130</v>
          </cell>
          <cell r="B2743" t="str">
            <v>Solda exotérmica conexão cabo-cabo horizontal em X sobreposto, bitola do cabo de 50-50mm² a 95-50mm²</v>
          </cell>
          <cell r="C2743" t="str">
            <v>UN</v>
          </cell>
          <cell r="D2743">
            <v>39.69</v>
          </cell>
          <cell r="E2743">
            <v>26.34</v>
          </cell>
          <cell r="F2743">
            <v>66.03</v>
          </cell>
          <cell r="G2743" t="str">
            <v>CDHU 197 (Fev/25)</v>
          </cell>
        </row>
        <row r="2744">
          <cell r="A2744" t="str">
            <v>42.20.150</v>
          </cell>
          <cell r="B2744" t="str">
            <v>Solda exotérmica conexão cabo-cabo horizontal em T, bitola do cabo de 16-16mm² a 50-35mm², 70-35mm² e 95-35mm²</v>
          </cell>
          <cell r="C2744" t="str">
            <v>UN</v>
          </cell>
          <cell r="D2744">
            <v>10.6</v>
          </cell>
          <cell r="E2744">
            <v>26.34</v>
          </cell>
          <cell r="F2744">
            <v>36.94</v>
          </cell>
          <cell r="G2744" t="str">
            <v>CDHU 197 (Fev/25)</v>
          </cell>
        </row>
        <row r="2745">
          <cell r="A2745" t="str">
            <v>42.20.160</v>
          </cell>
          <cell r="B2745" t="str">
            <v>Solda exotérmica conexão cabo-cabo horizontal em T, bitola do cabo de 50-50mm² a 95-50mm²</v>
          </cell>
          <cell r="C2745" t="str">
            <v>UN</v>
          </cell>
          <cell r="D2745">
            <v>19.760000000000002</v>
          </cell>
          <cell r="E2745">
            <v>26.34</v>
          </cell>
          <cell r="F2745">
            <v>46.1</v>
          </cell>
          <cell r="G2745" t="str">
            <v>CDHU 197 (Fev/25)</v>
          </cell>
        </row>
        <row r="2746">
          <cell r="A2746" t="str">
            <v>42.20.170</v>
          </cell>
          <cell r="B2746" t="str">
            <v>Solda exotérmica conexão cabo-cabo horizontal reto, bitola do cabo de 16mm² a 70mm²</v>
          </cell>
          <cell r="C2746" t="str">
            <v>UN</v>
          </cell>
          <cell r="D2746">
            <v>10.53</v>
          </cell>
          <cell r="E2746">
            <v>26.34</v>
          </cell>
          <cell r="F2746">
            <v>36.869999999999997</v>
          </cell>
          <cell r="G2746" t="str">
            <v>CDHU 197 (Fev/25)</v>
          </cell>
        </row>
        <row r="2747">
          <cell r="A2747" t="str">
            <v>42.20.190</v>
          </cell>
          <cell r="B2747" t="str">
            <v>Solda exotérmica conexão cabo-haste em X sobreposto, bitola do cabo de 35mm² a 50mm² para haste de 5/8" e 3/4"</v>
          </cell>
          <cell r="C2747" t="str">
            <v>UN</v>
          </cell>
          <cell r="D2747">
            <v>40.15</v>
          </cell>
          <cell r="E2747">
            <v>26.34</v>
          </cell>
          <cell r="F2747">
            <v>66.489999999999995</v>
          </cell>
          <cell r="G2747" t="str">
            <v>CDHU 197 (Fev/25)</v>
          </cell>
        </row>
        <row r="2748">
          <cell r="A2748" t="str">
            <v>42.20.210</v>
          </cell>
          <cell r="B2748" t="str">
            <v>Solda exotérmica conexão cabo-haste em T, bitola do cabo de 35mm² para haste de 5/8" e 3/4"</v>
          </cell>
          <cell r="C2748" t="str">
            <v>UN</v>
          </cell>
          <cell r="D2748">
            <v>20.76</v>
          </cell>
          <cell r="E2748">
            <v>26.34</v>
          </cell>
          <cell r="F2748">
            <v>47.1</v>
          </cell>
          <cell r="G2748" t="str">
            <v>CDHU 197 (Fev/25)</v>
          </cell>
        </row>
        <row r="2749">
          <cell r="A2749" t="str">
            <v>42.20.220</v>
          </cell>
          <cell r="B2749" t="str">
            <v>Solda exotérmica conexão cabo-haste em T, bitola do cabo de 50mm² a 95mm² para haste de 5/8" e 3/4"</v>
          </cell>
          <cell r="C2749" t="str">
            <v>UN</v>
          </cell>
          <cell r="D2749">
            <v>40.19</v>
          </cell>
          <cell r="E2749">
            <v>26.34</v>
          </cell>
          <cell r="F2749">
            <v>66.53</v>
          </cell>
          <cell r="G2749" t="str">
            <v>CDHU 197 (Fev/25)</v>
          </cell>
        </row>
        <row r="2750">
          <cell r="A2750" t="str">
            <v>42.20.230</v>
          </cell>
          <cell r="B2750" t="str">
            <v>Solda exotérmica conexão cabo-haste na lateral, bitola do cabo de 25mm² a 70mm² para haste de 5/8" e 3/4"</v>
          </cell>
          <cell r="C2750" t="str">
            <v>UN</v>
          </cell>
          <cell r="D2750">
            <v>20.88</v>
          </cell>
          <cell r="E2750">
            <v>26.34</v>
          </cell>
          <cell r="F2750">
            <v>47.22</v>
          </cell>
          <cell r="G2750" t="str">
            <v>CDHU 197 (Fev/25)</v>
          </cell>
        </row>
        <row r="2751">
          <cell r="A2751" t="str">
            <v>42.20.240</v>
          </cell>
          <cell r="B2751" t="str">
            <v>Solda exotérmica conexão cabo-haste no topo, bitola do cabo de 25mm² a 35mm² para haste de 5/8"</v>
          </cell>
          <cell r="C2751" t="str">
            <v>UN</v>
          </cell>
          <cell r="D2751">
            <v>19.87</v>
          </cell>
          <cell r="E2751">
            <v>26.34</v>
          </cell>
          <cell r="F2751">
            <v>46.21</v>
          </cell>
          <cell r="G2751" t="str">
            <v>CDHU 197 (Fev/25)</v>
          </cell>
        </row>
        <row r="2752">
          <cell r="A2752" t="str">
            <v>42.20.250</v>
          </cell>
          <cell r="B2752" t="str">
            <v>Solda exotérmica conexão cabo-haste no topo, bitola do cabo de 50mm² a 95mm² para haste de 5/8" e 3/4"</v>
          </cell>
          <cell r="C2752" t="str">
            <v>UN</v>
          </cell>
          <cell r="D2752">
            <v>19.86</v>
          </cell>
          <cell r="E2752">
            <v>26.34</v>
          </cell>
          <cell r="F2752">
            <v>46.2</v>
          </cell>
          <cell r="G2752" t="str">
            <v>CDHU 197 (Fev/25)</v>
          </cell>
        </row>
        <row r="2753">
          <cell r="A2753" t="str">
            <v>42.20.260</v>
          </cell>
          <cell r="B2753" t="str">
            <v>Solda exotérmica conexão cabo-ferro de construção com cabo paralelo, bitola do cabo de 35mm² para haste de 5/8" e 3/4"</v>
          </cell>
          <cell r="C2753" t="str">
            <v>UN</v>
          </cell>
          <cell r="D2753">
            <v>10.32</v>
          </cell>
          <cell r="E2753">
            <v>26.34</v>
          </cell>
          <cell r="F2753">
            <v>36.659999999999997</v>
          </cell>
          <cell r="G2753" t="str">
            <v>CDHU 197 (Fev/25)</v>
          </cell>
        </row>
        <row r="2754">
          <cell r="A2754" t="str">
            <v>42.20.270</v>
          </cell>
          <cell r="B2754" t="str">
            <v>Solda exotérmica conexão cabo-ferro de construção com cabo paralelo, bitola do cabo de 50mm² a 70mm² para haste de 5/8" e 3/4"</v>
          </cell>
          <cell r="C2754" t="str">
            <v>UN</v>
          </cell>
          <cell r="D2754">
            <v>22.19</v>
          </cell>
          <cell r="E2754">
            <v>26.34</v>
          </cell>
          <cell r="F2754">
            <v>48.53</v>
          </cell>
          <cell r="G2754" t="str">
            <v>CDHU 197 (Fev/25)</v>
          </cell>
        </row>
        <row r="2755">
          <cell r="A2755" t="str">
            <v>42.20.280</v>
          </cell>
          <cell r="B2755" t="str">
            <v>Solda exotérmica conexão cabo-ferro de construção com cabo em X sobreposto, bitola do cabo de 35mm² a 70mm² para haste de 5/8"</v>
          </cell>
          <cell r="C2755" t="str">
            <v>UN</v>
          </cell>
          <cell r="D2755">
            <v>20.23</v>
          </cell>
          <cell r="E2755">
            <v>26.34</v>
          </cell>
          <cell r="F2755">
            <v>46.57</v>
          </cell>
          <cell r="G2755" t="str">
            <v>CDHU 197 (Fev/25)</v>
          </cell>
        </row>
        <row r="2756">
          <cell r="A2756" t="str">
            <v>42.20.290</v>
          </cell>
          <cell r="B2756" t="str">
            <v>Solda exotérmica conexão cabo-ferro de construção com cabo em X sobreposto, bitola do cabo de 35mm² a 70mm² para haste de 3/8"</v>
          </cell>
          <cell r="C2756" t="str">
            <v>UN</v>
          </cell>
          <cell r="D2756">
            <v>20.170000000000002</v>
          </cell>
          <cell r="E2756">
            <v>26.34</v>
          </cell>
          <cell r="F2756">
            <v>46.51</v>
          </cell>
          <cell r="G2756" t="str">
            <v>CDHU 197 (Fev/25)</v>
          </cell>
        </row>
        <row r="2757">
          <cell r="A2757" t="str">
            <v>42.20.300</v>
          </cell>
          <cell r="B2757" t="str">
            <v>Solda exotérmica conexão cabo-terminal com duas fixações, bitola do cabo de 25mm² a 50mm² para terminal 3x25</v>
          </cell>
          <cell r="C2757" t="str">
            <v>UN</v>
          </cell>
          <cell r="D2757">
            <v>10.56</v>
          </cell>
          <cell r="E2757">
            <v>26.34</v>
          </cell>
          <cell r="F2757">
            <v>36.9</v>
          </cell>
          <cell r="G2757" t="str">
            <v>CDHU 197 (Fev/25)</v>
          </cell>
        </row>
        <row r="2758">
          <cell r="A2758" t="str">
            <v>42.20.310</v>
          </cell>
          <cell r="B2758" t="str">
            <v>Solda exotérmica conexão cabo-superfície de aço, bitola do cabo de 16mm² a 35mm²</v>
          </cell>
          <cell r="C2758" t="str">
            <v>UN</v>
          </cell>
          <cell r="D2758">
            <v>10.210000000000001</v>
          </cell>
          <cell r="E2758">
            <v>26.34</v>
          </cell>
          <cell r="F2758">
            <v>36.549999999999997</v>
          </cell>
          <cell r="G2758" t="str">
            <v>CDHU 197 (Fev/25)</v>
          </cell>
        </row>
        <row r="2759">
          <cell r="A2759" t="str">
            <v>42.20.320</v>
          </cell>
          <cell r="B2759" t="str">
            <v>Solda exotérmica conexão cabo-superfície de aço, bitola do cabo de 50mm² a 95mm²</v>
          </cell>
          <cell r="C2759" t="str">
            <v>UN</v>
          </cell>
          <cell r="D2759">
            <v>19.87</v>
          </cell>
          <cell r="E2759">
            <v>26.34</v>
          </cell>
          <cell r="F2759">
            <v>46.21</v>
          </cell>
          <cell r="G2759" t="str">
            <v>CDHU 197 (Fev/25)</v>
          </cell>
        </row>
        <row r="2760">
          <cell r="A2760" t="str">
            <v>43</v>
          </cell>
          <cell r="B2760" t="str">
            <v>APARELHOS ELETRICOS, HIDRAULICOS E A GAS.</v>
          </cell>
          <cell r="C2760"/>
          <cell r="D2760"/>
          <cell r="E2760"/>
          <cell r="F2760"/>
          <cell r="G2760">
            <v>2</v>
          </cell>
        </row>
        <row r="2761">
          <cell r="A2761" t="str">
            <v>43.01</v>
          </cell>
          <cell r="B2761" t="str">
            <v>Bebedouros</v>
          </cell>
          <cell r="C2761"/>
          <cell r="D2761"/>
          <cell r="E2761"/>
          <cell r="F2761"/>
          <cell r="G2761">
            <v>5</v>
          </cell>
        </row>
        <row r="2762">
          <cell r="A2762" t="str">
            <v>43.01.012</v>
          </cell>
          <cell r="B2762" t="str">
            <v>Purificador de pressão elétrico em chapa eletrozincado pré-pintada e tampo em aço inoxidável, tipo coluna, capacidade de refrigeração de 2 l/h - simples</v>
          </cell>
          <cell r="C2762" t="str">
            <v>UN</v>
          </cell>
          <cell r="D2762">
            <v>1374.04</v>
          </cell>
          <cell r="E2762">
            <v>74.099999999999994</v>
          </cell>
          <cell r="F2762">
            <v>1448.14</v>
          </cell>
          <cell r="G2762" t="str">
            <v>CDHU 197 (Fev/25)</v>
          </cell>
        </row>
        <row r="2763">
          <cell r="A2763" t="str">
            <v>43.01.032</v>
          </cell>
          <cell r="B2763" t="str">
            <v>Purificador de pressão elétrico em chapa eletrozincado pré-pintada e tampo em aço inoxidável, tipo coluna, capacidade de refrigeração de 2 l/h - conjugado</v>
          </cell>
          <cell r="C2763" t="str">
            <v>UN</v>
          </cell>
          <cell r="D2763">
            <v>1703.35</v>
          </cell>
          <cell r="E2763">
            <v>74.099999999999994</v>
          </cell>
          <cell r="F2763">
            <v>1777.45</v>
          </cell>
          <cell r="G2763" t="str">
            <v>CDHU 197 (Fev/25)</v>
          </cell>
        </row>
        <row r="2764">
          <cell r="A2764" t="str">
            <v>43.02</v>
          </cell>
          <cell r="B2764" t="str">
            <v>Chuveiros</v>
          </cell>
          <cell r="C2764"/>
          <cell r="D2764"/>
          <cell r="E2764"/>
          <cell r="F2764"/>
          <cell r="G2764">
            <v>5</v>
          </cell>
        </row>
        <row r="2765">
          <cell r="A2765" t="str">
            <v>43.02.010</v>
          </cell>
          <cell r="B2765" t="str">
            <v>Chuveiro frio em PVC, diâmetro de 10 cm</v>
          </cell>
          <cell r="C2765" t="str">
            <v>UN</v>
          </cell>
          <cell r="D2765">
            <v>18.63</v>
          </cell>
          <cell r="E2765">
            <v>26.34</v>
          </cell>
          <cell r="F2765">
            <v>44.97</v>
          </cell>
          <cell r="G2765" t="str">
            <v>CDHU 197 (Fev/25)</v>
          </cell>
        </row>
        <row r="2766">
          <cell r="A2766" t="str">
            <v>43.02.070</v>
          </cell>
          <cell r="B2766" t="str">
            <v>Chuveiro com válvula de acionamento antivandalismo, DN= 3/4´</v>
          </cell>
          <cell r="C2766" t="str">
            <v>UN</v>
          </cell>
          <cell r="D2766">
            <v>1158.8900000000001</v>
          </cell>
          <cell r="E2766">
            <v>50.04</v>
          </cell>
          <cell r="F2766">
            <v>1208.93</v>
          </cell>
          <cell r="G2766" t="str">
            <v>CDHU 197 (Fev/25)</v>
          </cell>
        </row>
        <row r="2767">
          <cell r="A2767" t="str">
            <v>43.02.080</v>
          </cell>
          <cell r="B2767" t="str">
            <v>Chuveiro elétrico de 6.500W / 220V com resistência blindada</v>
          </cell>
          <cell r="C2767" t="str">
            <v>UN</v>
          </cell>
          <cell r="D2767">
            <v>369.45</v>
          </cell>
          <cell r="E2767">
            <v>41.96</v>
          </cell>
          <cell r="F2767">
            <v>411.41</v>
          </cell>
          <cell r="G2767" t="str">
            <v>CDHU 197 (Fev/25)</v>
          </cell>
        </row>
        <row r="2768">
          <cell r="A2768" t="str">
            <v>43.02.100</v>
          </cell>
          <cell r="B2768" t="str">
            <v>Chuveiro com jato regulável em metal com acabamento cromado</v>
          </cell>
          <cell r="C2768" t="str">
            <v>UN</v>
          </cell>
          <cell r="D2768">
            <v>165.51</v>
          </cell>
          <cell r="E2768">
            <v>26.34</v>
          </cell>
          <cell r="F2768">
            <v>191.85</v>
          </cell>
          <cell r="G2768" t="str">
            <v>CDHU 197 (Fev/25)</v>
          </cell>
        </row>
        <row r="2769">
          <cell r="A2769" t="str">
            <v>43.02.122</v>
          </cell>
          <cell r="B2769" t="str">
            <v>Chuveiro frio em PVC, com registro e tubo de ligação acoplados</v>
          </cell>
          <cell r="C2769" t="str">
            <v>UN</v>
          </cell>
          <cell r="D2769">
            <v>14.65</v>
          </cell>
          <cell r="E2769">
            <v>31.69</v>
          </cell>
          <cell r="F2769">
            <v>46.34</v>
          </cell>
          <cell r="G2769" t="str">
            <v>CDHU 197 (Fev/25)</v>
          </cell>
        </row>
        <row r="2770">
          <cell r="A2770" t="str">
            <v>43.02.140</v>
          </cell>
          <cell r="B2770" t="str">
            <v>Chuveiro elétrico de 5.500 W / 220 V em PVC</v>
          </cell>
          <cell r="C2770" t="str">
            <v>UN</v>
          </cell>
          <cell r="D2770">
            <v>89.17</v>
          </cell>
          <cell r="E2770">
            <v>41.96</v>
          </cell>
          <cell r="F2770">
            <v>131.13</v>
          </cell>
          <cell r="G2770" t="str">
            <v>CDHU 197 (Fev/25)</v>
          </cell>
        </row>
        <row r="2771">
          <cell r="A2771" t="str">
            <v>43.02.160</v>
          </cell>
          <cell r="B2771" t="str">
            <v>Chuveiro lava-olhos, acionamento manual, tubulação em ferro galvanizado com pintura epóxi cor verde</v>
          </cell>
          <cell r="C2771" t="str">
            <v>UN</v>
          </cell>
          <cell r="D2771">
            <v>2027.66</v>
          </cell>
          <cell r="E2771">
            <v>105.34</v>
          </cell>
          <cell r="F2771">
            <v>2133</v>
          </cell>
          <cell r="G2771" t="str">
            <v>CDHU 197 (Fev/25)</v>
          </cell>
        </row>
        <row r="2772">
          <cell r="A2772" t="str">
            <v>43.02.170</v>
          </cell>
          <cell r="B2772" t="str">
            <v>Chuveiro elétrico de 7.500W / 220 V, com resistência blindada</v>
          </cell>
          <cell r="C2772" t="str">
            <v>UN</v>
          </cell>
          <cell r="D2772">
            <v>486.86</v>
          </cell>
          <cell r="E2772">
            <v>41.96</v>
          </cell>
          <cell r="F2772">
            <v>528.82000000000005</v>
          </cell>
          <cell r="G2772" t="str">
            <v>CDHU 197 (Fev/25)</v>
          </cell>
        </row>
        <row r="2773">
          <cell r="A2773" t="str">
            <v>43.02.180</v>
          </cell>
          <cell r="B2773" t="str">
            <v>Ducha eletrônica de 6.800W até 7.900 W / 220 V</v>
          </cell>
          <cell r="C2773" t="str">
            <v>UN</v>
          </cell>
          <cell r="D2773">
            <v>153.54</v>
          </cell>
          <cell r="E2773">
            <v>41.96</v>
          </cell>
          <cell r="F2773">
            <v>195.5</v>
          </cell>
          <cell r="G2773" t="str">
            <v>CDHU 197 (Fev/25)</v>
          </cell>
        </row>
        <row r="2774">
          <cell r="A2774" t="str">
            <v>43.03</v>
          </cell>
          <cell r="B2774" t="str">
            <v>Aquecedores</v>
          </cell>
          <cell r="C2774"/>
          <cell r="D2774"/>
          <cell r="E2774"/>
          <cell r="F2774"/>
          <cell r="G2774">
            <v>5</v>
          </cell>
        </row>
        <row r="2775">
          <cell r="A2775" t="str">
            <v>43.03.050</v>
          </cell>
          <cell r="B2775" t="str">
            <v>Aquecedor a gás de acumulação, capacidade 300 l</v>
          </cell>
          <cell r="C2775" t="str">
            <v>UN</v>
          </cell>
          <cell r="D2775">
            <v>33750.519999999997</v>
          </cell>
          <cell r="E2775">
            <v>210.68</v>
          </cell>
          <cell r="F2775">
            <v>33961.199999999997</v>
          </cell>
          <cell r="G2775" t="str">
            <v>CDHU 197 (Fev/25)</v>
          </cell>
        </row>
        <row r="2776">
          <cell r="A2776" t="str">
            <v>43.03.130</v>
          </cell>
          <cell r="B2776" t="str">
            <v>Aquecedor a gás de acumulação, capacidade 500 l</v>
          </cell>
          <cell r="C2776" t="str">
            <v>UN</v>
          </cell>
          <cell r="D2776">
            <v>39664.43</v>
          </cell>
          <cell r="E2776">
            <v>237.02</v>
          </cell>
          <cell r="F2776">
            <v>39901.449999999997</v>
          </cell>
          <cell r="G2776" t="str">
            <v>CDHU 197 (Fev/25)</v>
          </cell>
        </row>
        <row r="2777">
          <cell r="A2777" t="str">
            <v>43.03.212</v>
          </cell>
          <cell r="B2777" t="str">
            <v>Aquecedor de passagem elétrico individual, baixa pressão - 5.000 W / 6.400 W</v>
          </cell>
          <cell r="C2777" t="str">
            <v>UN</v>
          </cell>
          <cell r="D2777">
            <v>565.21</v>
          </cell>
          <cell r="E2777">
            <v>263.35000000000002</v>
          </cell>
          <cell r="F2777">
            <v>828.56</v>
          </cell>
          <cell r="G2777" t="str">
            <v>CDHU 197 (Fev/25)</v>
          </cell>
        </row>
        <row r="2778">
          <cell r="A2778" t="str">
            <v>43.03.220</v>
          </cell>
          <cell r="B2778" t="str">
            <v>Sistema de aquecimento de passagem a gás com sistema misturador para abastecimento de até 08 duchas</v>
          </cell>
          <cell r="C2778" t="str">
            <v>CJ</v>
          </cell>
          <cell r="D2778">
            <v>20400.73</v>
          </cell>
          <cell r="E2778">
            <v>5585.12</v>
          </cell>
          <cell r="F2778">
            <v>25985.85</v>
          </cell>
          <cell r="G2778" t="str">
            <v>CDHU 197 (Fev/25)</v>
          </cell>
        </row>
        <row r="2779">
          <cell r="A2779" t="str">
            <v>43.03.500</v>
          </cell>
          <cell r="B2779" t="str">
            <v>Coletor em alumínio para sistema de aquecimento solar com área coletora até 1,60 m²</v>
          </cell>
          <cell r="C2779" t="str">
            <v>UN</v>
          </cell>
          <cell r="D2779">
            <v>1233.3499999999999</v>
          </cell>
          <cell r="E2779">
            <v>54.63</v>
          </cell>
          <cell r="F2779">
            <v>1287.98</v>
          </cell>
          <cell r="G2779" t="str">
            <v>CDHU 197 (Fev/25)</v>
          </cell>
        </row>
        <row r="2780">
          <cell r="A2780" t="str">
            <v>43.03.510</v>
          </cell>
          <cell r="B2780" t="str">
            <v>Coletor em alumínio para sistema de aquecimento solar com área coletora até 2,00 m²</v>
          </cell>
          <cell r="C2780" t="str">
            <v>UN</v>
          </cell>
          <cell r="D2780">
            <v>1954.79</v>
          </cell>
          <cell r="E2780">
            <v>68.290000000000006</v>
          </cell>
          <cell r="F2780">
            <v>2023.08</v>
          </cell>
          <cell r="G2780" t="str">
            <v>CDHU 197 (Fev/25)</v>
          </cell>
        </row>
        <row r="2781">
          <cell r="A2781" t="str">
            <v>43.03.550</v>
          </cell>
          <cell r="B2781" t="str">
            <v>Reservatório térmico horizontal em aço inoxidável AISI 304, capacidade de 500 litros</v>
          </cell>
          <cell r="C2781" t="str">
            <v>UN</v>
          </cell>
          <cell r="D2781">
            <v>3669.4</v>
          </cell>
          <cell r="E2781">
            <v>74.099999999999994</v>
          </cell>
          <cell r="F2781">
            <v>3743.5</v>
          </cell>
          <cell r="G2781" t="str">
            <v>CDHU 197 (Fev/25)</v>
          </cell>
        </row>
        <row r="2782">
          <cell r="A2782" t="str">
            <v>43.04</v>
          </cell>
          <cell r="B2782" t="str">
            <v>Torneiras eletricas</v>
          </cell>
          <cell r="C2782"/>
          <cell r="D2782"/>
          <cell r="E2782"/>
          <cell r="F2782"/>
          <cell r="G2782">
            <v>5</v>
          </cell>
        </row>
        <row r="2783">
          <cell r="A2783" t="str">
            <v>43.04.020</v>
          </cell>
          <cell r="B2783" t="str">
            <v>Torneira elétrica</v>
          </cell>
          <cell r="C2783" t="str">
            <v>UN</v>
          </cell>
          <cell r="D2783">
            <v>224.98</v>
          </cell>
          <cell r="E2783">
            <v>41.96</v>
          </cell>
          <cell r="F2783">
            <v>266.94</v>
          </cell>
          <cell r="G2783" t="str">
            <v>CDHU 197 (Fev/25)</v>
          </cell>
        </row>
        <row r="2784">
          <cell r="A2784" t="str">
            <v>43.05</v>
          </cell>
          <cell r="B2784" t="str">
            <v>Exaustor, ventilador e circulador de ar</v>
          </cell>
          <cell r="C2784"/>
          <cell r="D2784"/>
          <cell r="E2784"/>
          <cell r="F2784"/>
          <cell r="G2784">
            <v>5</v>
          </cell>
        </row>
        <row r="2785">
          <cell r="A2785" t="str">
            <v>43.05.030</v>
          </cell>
          <cell r="B2785" t="str">
            <v>Exaustor elétrico em plástico, vazão de 150 a 190m³/h</v>
          </cell>
          <cell r="C2785" t="str">
            <v>UN</v>
          </cell>
          <cell r="D2785">
            <v>423.56</v>
          </cell>
          <cell r="E2785">
            <v>52.67</v>
          </cell>
          <cell r="F2785">
            <v>476.23</v>
          </cell>
          <cell r="G2785" t="str">
            <v>CDHU 197 (Fev/25)</v>
          </cell>
        </row>
        <row r="2786">
          <cell r="A2786" t="str">
            <v>43.05.100</v>
          </cell>
          <cell r="B2786" t="str">
            <v>Insuflador de ar compacto, para renovação de ar em ambientes, vazão máxima 93 m³/h</v>
          </cell>
          <cell r="C2786" t="str">
            <v>UN</v>
          </cell>
          <cell r="D2786">
            <v>367.07</v>
          </cell>
          <cell r="E2786">
            <v>52.67</v>
          </cell>
          <cell r="F2786">
            <v>419.74</v>
          </cell>
          <cell r="G2786" t="str">
            <v>CDHU 197 (Fev/25)</v>
          </cell>
        </row>
        <row r="2787">
          <cell r="A2787" t="str">
            <v>43.06</v>
          </cell>
          <cell r="B2787" t="str">
            <v>Emissores de som</v>
          </cell>
          <cell r="C2787"/>
          <cell r="D2787"/>
          <cell r="E2787"/>
          <cell r="F2787"/>
          <cell r="G2787">
            <v>5</v>
          </cell>
        </row>
        <row r="2788">
          <cell r="A2788" t="str">
            <v>43.06.010</v>
          </cell>
          <cell r="B2788" t="str">
            <v>Cigarra de embutir 50/60HZ até 127V, com placa</v>
          </cell>
          <cell r="C2788" t="str">
            <v>UN</v>
          </cell>
          <cell r="D2788">
            <v>37.840000000000003</v>
          </cell>
          <cell r="E2788">
            <v>26.34</v>
          </cell>
          <cell r="F2788">
            <v>64.180000000000007</v>
          </cell>
          <cell r="G2788" t="str">
            <v>CDHU 197 (Fev/25)</v>
          </cell>
        </row>
        <row r="2789">
          <cell r="A2789" t="str">
            <v>43.07</v>
          </cell>
          <cell r="B2789" t="str">
            <v>Aparelho condicionador de ar</v>
          </cell>
          <cell r="C2789"/>
          <cell r="D2789"/>
          <cell r="E2789"/>
          <cell r="F2789"/>
          <cell r="G2789">
            <v>5</v>
          </cell>
        </row>
        <row r="2790">
          <cell r="A2790" t="str">
            <v>43.07.070</v>
          </cell>
          <cell r="B2790" t="str">
            <v>Ar condicionado a frio, tipo split piso teto com capacidade de 48.000 BTU/h</v>
          </cell>
          <cell r="C2790" t="str">
            <v>CJ</v>
          </cell>
          <cell r="D2790">
            <v>16014.83</v>
          </cell>
          <cell r="E2790">
            <v>427.46</v>
          </cell>
          <cell r="F2790">
            <v>16442.29</v>
          </cell>
          <cell r="G2790" t="str">
            <v>CDHU 197 (Fev/25)</v>
          </cell>
        </row>
        <row r="2791">
          <cell r="A2791" t="str">
            <v>43.07.300</v>
          </cell>
          <cell r="B2791" t="str">
            <v>Ar condicionado a frio, tipo split cassete com capacidade de 18.000 BTU/h</v>
          </cell>
          <cell r="C2791" t="str">
            <v>CJ</v>
          </cell>
          <cell r="D2791">
            <v>8701.65</v>
          </cell>
          <cell r="E2791">
            <v>414.03</v>
          </cell>
          <cell r="F2791">
            <v>9115.68</v>
          </cell>
          <cell r="G2791" t="str">
            <v>CDHU 197 (Fev/25)</v>
          </cell>
        </row>
        <row r="2792">
          <cell r="A2792" t="str">
            <v>43.07.310</v>
          </cell>
          <cell r="B2792" t="str">
            <v>Ar condicionado a frio, tipo split cassete com capacidade de 24.000 BTU/h</v>
          </cell>
          <cell r="C2792" t="str">
            <v>CJ</v>
          </cell>
          <cell r="D2792">
            <v>10070.950000000001</v>
          </cell>
          <cell r="E2792">
            <v>427.46</v>
          </cell>
          <cell r="F2792">
            <v>10498.41</v>
          </cell>
          <cell r="G2792" t="str">
            <v>CDHU 197 (Fev/25)</v>
          </cell>
        </row>
        <row r="2793">
          <cell r="A2793" t="str">
            <v>43.07.320</v>
          </cell>
          <cell r="B2793" t="str">
            <v>Ar condicionado a frio, tipo split cassete com capacidade de 36.000 BTU/h</v>
          </cell>
          <cell r="C2793" t="str">
            <v>CJ</v>
          </cell>
          <cell r="D2793">
            <v>13906.68</v>
          </cell>
          <cell r="E2793">
            <v>427.46</v>
          </cell>
          <cell r="F2793">
            <v>14334.14</v>
          </cell>
          <cell r="G2793" t="str">
            <v>CDHU 197 (Fev/25)</v>
          </cell>
        </row>
        <row r="2794">
          <cell r="A2794" t="str">
            <v>43.07.330</v>
          </cell>
          <cell r="B2794" t="str">
            <v>Ar condicionado a frio, tipo split parede com capacidade de 12.000 BTU/h</v>
          </cell>
          <cell r="C2794" t="str">
            <v>CJ</v>
          </cell>
          <cell r="D2794">
            <v>3564.45</v>
          </cell>
          <cell r="E2794">
            <v>414.03</v>
          </cell>
          <cell r="F2794">
            <v>3978.48</v>
          </cell>
          <cell r="G2794" t="str">
            <v>CDHU 197 (Fev/25)</v>
          </cell>
        </row>
        <row r="2795">
          <cell r="A2795" t="str">
            <v>43.07.340</v>
          </cell>
          <cell r="B2795" t="str">
            <v>Ar condicionado a frio, tipo split parede com capacidade de 18.000 BTU/h</v>
          </cell>
          <cell r="C2795" t="str">
            <v>CJ</v>
          </cell>
          <cell r="D2795">
            <v>4934.96</v>
          </cell>
          <cell r="E2795">
            <v>414.03</v>
          </cell>
          <cell r="F2795">
            <v>5348.99</v>
          </cell>
          <cell r="G2795" t="str">
            <v>CDHU 197 (Fev/25)</v>
          </cell>
        </row>
        <row r="2796">
          <cell r="A2796" t="str">
            <v>43.07.350</v>
          </cell>
          <cell r="B2796" t="str">
            <v>Ar condicionado a frio, tipo split parede com capacidade de 24.000 BTU/h</v>
          </cell>
          <cell r="C2796" t="str">
            <v>CJ</v>
          </cell>
          <cell r="D2796">
            <v>7405.33</v>
          </cell>
          <cell r="E2796">
            <v>427.46</v>
          </cell>
          <cell r="F2796">
            <v>7832.79</v>
          </cell>
          <cell r="G2796" t="str">
            <v>CDHU 197 (Fev/25)</v>
          </cell>
        </row>
        <row r="2797">
          <cell r="A2797" t="str">
            <v>43.07.360</v>
          </cell>
          <cell r="B2797" t="str">
            <v>Ar condicionado a frio, tipo split parede com capacidade de 30.000 BTU/h</v>
          </cell>
          <cell r="C2797" t="str">
            <v>CJ</v>
          </cell>
          <cell r="D2797">
            <v>8334.9</v>
          </cell>
          <cell r="E2797">
            <v>427.46</v>
          </cell>
          <cell r="F2797">
            <v>8762.36</v>
          </cell>
          <cell r="G2797" t="str">
            <v>CDHU 197 (Fev/25)</v>
          </cell>
        </row>
        <row r="2798">
          <cell r="A2798" t="str">
            <v>43.07.380</v>
          </cell>
          <cell r="B2798" t="str">
            <v>Ar condicionado a frio, tipo split piso teto com capacidade de 24.000 BTU/h</v>
          </cell>
          <cell r="C2798" t="str">
            <v>CJ</v>
          </cell>
          <cell r="D2798">
            <v>7218.48</v>
          </cell>
          <cell r="E2798">
            <v>427.46</v>
          </cell>
          <cell r="F2798">
            <v>7645.94</v>
          </cell>
          <cell r="G2798" t="str">
            <v>CDHU 197 (Fev/25)</v>
          </cell>
        </row>
        <row r="2799">
          <cell r="A2799" t="str">
            <v>43.07.390</v>
          </cell>
          <cell r="B2799" t="str">
            <v>Ar condicionado a frio, tipo split piso teto com capacidade de 36.000 BTU/h</v>
          </cell>
          <cell r="C2799" t="str">
            <v>CJ</v>
          </cell>
          <cell r="D2799">
            <v>11031.17</v>
          </cell>
          <cell r="E2799">
            <v>427.46</v>
          </cell>
          <cell r="F2799">
            <v>11458.63</v>
          </cell>
          <cell r="G2799" t="str">
            <v>CDHU 197 (Fev/25)</v>
          </cell>
        </row>
        <row r="2800">
          <cell r="A2800" t="str">
            <v>43.08</v>
          </cell>
          <cell r="B2800" t="str">
            <v>Equipamentos para sistema VRF ar condicionado</v>
          </cell>
          <cell r="C2800"/>
          <cell r="D2800"/>
          <cell r="E2800"/>
          <cell r="F2800"/>
          <cell r="G2800">
            <v>5</v>
          </cell>
        </row>
        <row r="2801">
          <cell r="A2801" t="str">
            <v>43.08.001</v>
          </cell>
          <cell r="B2801" t="str">
            <v>Condensador para sistema VRF de ar condicionado, capacidade até 6 TR</v>
          </cell>
          <cell r="C2801" t="str">
            <v>UN</v>
          </cell>
          <cell r="D2801">
            <v>45257.52</v>
          </cell>
          <cell r="E2801">
            <v>966.72</v>
          </cell>
          <cell r="F2801">
            <v>46224.24</v>
          </cell>
          <cell r="G2801" t="str">
            <v>CDHU 197 (Fev/25)</v>
          </cell>
        </row>
        <row r="2802">
          <cell r="A2802" t="str">
            <v>43.08.002</v>
          </cell>
          <cell r="B2802" t="str">
            <v>Condensador para sistema VRF de ar condicionado, capacidade de 8 TR a 10 TR</v>
          </cell>
          <cell r="C2802" t="str">
            <v>UN</v>
          </cell>
          <cell r="D2802">
            <v>52315.68</v>
          </cell>
          <cell r="E2802">
            <v>966.72</v>
          </cell>
          <cell r="F2802">
            <v>53282.400000000001</v>
          </cell>
          <cell r="G2802" t="str">
            <v>CDHU 197 (Fev/25)</v>
          </cell>
        </row>
        <row r="2803">
          <cell r="A2803" t="str">
            <v>43.08.003</v>
          </cell>
          <cell r="B2803" t="str">
            <v>Condensador para sistema VRF de ar condicionado, capacidade de 11 TR a 13 TR</v>
          </cell>
          <cell r="C2803" t="str">
            <v>UN</v>
          </cell>
          <cell r="D2803">
            <v>60446.92</v>
          </cell>
          <cell r="E2803">
            <v>966.72</v>
          </cell>
          <cell r="F2803">
            <v>61413.64</v>
          </cell>
          <cell r="G2803" t="str">
            <v>CDHU 197 (Fev/25)</v>
          </cell>
        </row>
        <row r="2804">
          <cell r="A2804" t="str">
            <v>43.08.004</v>
          </cell>
          <cell r="B2804" t="str">
            <v>Condensador para sistema VRF de ar condicionado, capacidade de 14 TR a 16 TR</v>
          </cell>
          <cell r="C2804" t="str">
            <v>UN</v>
          </cell>
          <cell r="D2804">
            <v>67361.259999999995</v>
          </cell>
          <cell r="E2804">
            <v>966.72</v>
          </cell>
          <cell r="F2804">
            <v>68327.98</v>
          </cell>
          <cell r="G2804" t="str">
            <v>CDHU 197 (Fev/25)</v>
          </cell>
        </row>
        <row r="2805">
          <cell r="A2805" t="str">
            <v>43.08.020</v>
          </cell>
          <cell r="B2805" t="str">
            <v>Evaporador para sistema VRF de ar condicionado, tipo parede, capacidade de 1 TR</v>
          </cell>
          <cell r="C2805" t="str">
            <v>UN</v>
          </cell>
          <cell r="D2805">
            <v>4351.5200000000004</v>
          </cell>
          <cell r="E2805">
            <v>845.88</v>
          </cell>
          <cell r="F2805">
            <v>5197.3999999999996</v>
          </cell>
          <cell r="G2805" t="str">
            <v>CDHU 197 (Fev/25)</v>
          </cell>
        </row>
        <row r="2806">
          <cell r="A2806" t="str">
            <v>43.08.021</v>
          </cell>
          <cell r="B2806" t="str">
            <v>Evaporador para sistema VRF de ar condicionado, tipo parede, capacidade de 2 TR</v>
          </cell>
          <cell r="C2806" t="str">
            <v>UN</v>
          </cell>
          <cell r="D2806">
            <v>5625.77</v>
          </cell>
          <cell r="E2806">
            <v>845.88</v>
          </cell>
          <cell r="F2806">
            <v>6471.65</v>
          </cell>
          <cell r="G2806" t="str">
            <v>CDHU 197 (Fev/25)</v>
          </cell>
        </row>
        <row r="2807">
          <cell r="A2807" t="str">
            <v>43.08.022</v>
          </cell>
          <cell r="B2807" t="str">
            <v>Evaporador para sistema VRF de ar condicionado, tipo parede, capacidade de 3 TR</v>
          </cell>
          <cell r="C2807" t="str">
            <v>UN</v>
          </cell>
          <cell r="D2807">
            <v>7564.42</v>
          </cell>
          <cell r="E2807">
            <v>845.88</v>
          </cell>
          <cell r="F2807">
            <v>8410.2999999999993</v>
          </cell>
          <cell r="G2807" t="str">
            <v>CDHU 197 (Fev/25)</v>
          </cell>
        </row>
        <row r="2808">
          <cell r="A2808" t="str">
            <v>43.08.030</v>
          </cell>
          <cell r="B2808" t="str">
            <v>Evaporador para sistema VRF de ar condicionado, tipo piso teto, capacidade de 1 TR</v>
          </cell>
          <cell r="C2808" t="str">
            <v>UN</v>
          </cell>
          <cell r="D2808">
            <v>4844.25</v>
          </cell>
          <cell r="E2808">
            <v>845.88</v>
          </cell>
          <cell r="F2808">
            <v>5690.13</v>
          </cell>
          <cell r="G2808" t="str">
            <v>CDHU 197 (Fev/25)</v>
          </cell>
        </row>
        <row r="2809">
          <cell r="A2809" t="str">
            <v>43.08.031</v>
          </cell>
          <cell r="B2809" t="str">
            <v>Evaporador para sistema VRF de ar condicionado, tipo piso teto, capacidade de 2 TR</v>
          </cell>
          <cell r="C2809" t="str">
            <v>UN</v>
          </cell>
          <cell r="D2809">
            <v>5577.98</v>
          </cell>
          <cell r="E2809">
            <v>845.88</v>
          </cell>
          <cell r="F2809">
            <v>6423.86</v>
          </cell>
          <cell r="G2809" t="str">
            <v>CDHU 197 (Fev/25)</v>
          </cell>
        </row>
        <row r="2810">
          <cell r="A2810" t="str">
            <v>43.08.032</v>
          </cell>
          <cell r="B2810" t="str">
            <v>Evaporador para sistema VRF de ar condicionado, tipo piso teto, capacidade de 3 TR</v>
          </cell>
          <cell r="C2810" t="str">
            <v>UN</v>
          </cell>
          <cell r="D2810">
            <v>6622.44</v>
          </cell>
          <cell r="E2810">
            <v>845.88</v>
          </cell>
          <cell r="F2810">
            <v>7468.32</v>
          </cell>
          <cell r="G2810" t="str">
            <v>CDHU 197 (Fev/25)</v>
          </cell>
        </row>
        <row r="2811">
          <cell r="A2811" t="str">
            <v>43.08.033</v>
          </cell>
          <cell r="B2811" t="str">
            <v>Evaporador para sistema VRF de ar condicionado, tipo piso teto, capacidade de 4 TR</v>
          </cell>
          <cell r="C2811" t="str">
            <v>UN</v>
          </cell>
          <cell r="D2811">
            <v>7670.27</v>
          </cell>
          <cell r="E2811">
            <v>845.88</v>
          </cell>
          <cell r="F2811">
            <v>8516.15</v>
          </cell>
          <cell r="G2811" t="str">
            <v>CDHU 197 (Fev/25)</v>
          </cell>
        </row>
        <row r="2812">
          <cell r="A2812" t="str">
            <v>43.08.040</v>
          </cell>
          <cell r="B2812" t="str">
            <v>Evaporador para sistema VRF de ar condicionado, tipo cassete, capacidade de 1 TR</v>
          </cell>
          <cell r="C2812" t="str">
            <v>UN</v>
          </cell>
          <cell r="D2812">
            <v>4470.8</v>
          </cell>
          <cell r="E2812">
            <v>845.88</v>
          </cell>
          <cell r="F2812">
            <v>5316.68</v>
          </cell>
          <cell r="G2812" t="str">
            <v>CDHU 197 (Fev/25)</v>
          </cell>
        </row>
        <row r="2813">
          <cell r="A2813" t="str">
            <v>43.08.041</v>
          </cell>
          <cell r="B2813" t="str">
            <v>Evaporador para sistema VRF de ar condicionado, tipo cassete, capacidade de 2 TR</v>
          </cell>
          <cell r="C2813" t="str">
            <v>UN</v>
          </cell>
          <cell r="D2813">
            <v>5079.41</v>
          </cell>
          <cell r="E2813">
            <v>845.88</v>
          </cell>
          <cell r="F2813">
            <v>5925.29</v>
          </cell>
          <cell r="G2813" t="str">
            <v>CDHU 197 (Fev/25)</v>
          </cell>
        </row>
        <row r="2814">
          <cell r="A2814" t="str">
            <v>43.08.042</v>
          </cell>
          <cell r="B2814" t="str">
            <v>Evaporador para sistema VRF de ar condicionado, tipo cassete, capacidade de 3 TR</v>
          </cell>
          <cell r="C2814" t="str">
            <v>UN</v>
          </cell>
          <cell r="D2814">
            <v>5513.14</v>
          </cell>
          <cell r="E2814">
            <v>845.88</v>
          </cell>
          <cell r="F2814">
            <v>6359.02</v>
          </cell>
          <cell r="G2814" t="str">
            <v>CDHU 197 (Fev/25)</v>
          </cell>
        </row>
        <row r="2815">
          <cell r="A2815" t="str">
            <v>43.08.043</v>
          </cell>
          <cell r="B2815" t="str">
            <v>Evaporador para sistema VRF de ar condicionado, tipo cassete, capacidade de 4 TR</v>
          </cell>
          <cell r="C2815" t="str">
            <v>UN</v>
          </cell>
          <cell r="D2815">
            <v>5693.97</v>
          </cell>
          <cell r="E2815">
            <v>845.88</v>
          </cell>
          <cell r="F2815">
            <v>6539.85</v>
          </cell>
          <cell r="G2815" t="str">
            <v>CDHU 197 (Fev/25)</v>
          </cell>
        </row>
        <row r="2816">
          <cell r="A2816" t="str">
            <v>43.10</v>
          </cell>
          <cell r="B2816" t="str">
            <v>Bombas centrifugas, uso geral</v>
          </cell>
          <cell r="C2816"/>
          <cell r="D2816"/>
          <cell r="E2816"/>
          <cell r="F2816"/>
          <cell r="G2816">
            <v>5</v>
          </cell>
        </row>
        <row r="2817">
          <cell r="A2817" t="str">
            <v>43.10.050</v>
          </cell>
          <cell r="B2817" t="str">
            <v>Conjunto motor-bomba (centrífuga) 10 cv, monoestágio, Hman= 24 a 36 mca, Q= 53 a 45 m³/h</v>
          </cell>
          <cell r="C2817" t="str">
            <v>UN</v>
          </cell>
          <cell r="D2817">
            <v>10493.51</v>
          </cell>
          <cell r="E2817">
            <v>296.39999999999998</v>
          </cell>
          <cell r="F2817">
            <v>10789.91</v>
          </cell>
          <cell r="G2817" t="str">
            <v>CDHU 197 (Fev/25)</v>
          </cell>
        </row>
        <row r="2818">
          <cell r="A2818" t="str">
            <v>43.10.090</v>
          </cell>
          <cell r="B2818" t="str">
            <v>Conjunto motor-bomba (centrífuga) 20 cv, monoestágio, Hman= 40 a 70 mca, Q= 76 a 28 m³/h</v>
          </cell>
          <cell r="C2818" t="str">
            <v>UN</v>
          </cell>
          <cell r="D2818">
            <v>19353.34</v>
          </cell>
          <cell r="E2818">
            <v>296.39999999999998</v>
          </cell>
          <cell r="F2818">
            <v>19649.740000000002</v>
          </cell>
          <cell r="G2818" t="str">
            <v>CDHU 197 (Fev/25)</v>
          </cell>
        </row>
        <row r="2819">
          <cell r="A2819" t="str">
            <v>43.10.110</v>
          </cell>
          <cell r="B2819" t="str">
            <v>Conjunto motor-bomba (centrífuga) 5 cv, monoestágio, Hmam= 14 a 26 mca, Q= 56 a 30 m³/h</v>
          </cell>
          <cell r="C2819" t="str">
            <v>UN</v>
          </cell>
          <cell r="D2819">
            <v>5506.63</v>
          </cell>
          <cell r="E2819">
            <v>296.39999999999998</v>
          </cell>
          <cell r="F2819">
            <v>5803.03</v>
          </cell>
          <cell r="G2819" t="str">
            <v>CDHU 197 (Fev/25)</v>
          </cell>
        </row>
        <row r="2820">
          <cell r="A2820" t="str">
            <v>43.10.130</v>
          </cell>
          <cell r="B2820" t="str">
            <v>Conjunto motor-bomba (centrífuga) 3/4 cv, monoestágio, Hman= 10 a 16 mca, Q= 12,7 a 8 m³/h</v>
          </cell>
          <cell r="C2820" t="str">
            <v>UN</v>
          </cell>
          <cell r="D2820">
            <v>2365.86</v>
          </cell>
          <cell r="E2820">
            <v>296.39999999999998</v>
          </cell>
          <cell r="F2820">
            <v>2662.26</v>
          </cell>
          <cell r="G2820" t="str">
            <v>CDHU 197 (Fev/25)</v>
          </cell>
        </row>
        <row r="2821">
          <cell r="A2821" t="str">
            <v>43.10.210</v>
          </cell>
          <cell r="B2821" t="str">
            <v>Conjunto motor-bomba (centrífuga) 60 cv, monoestágio, Hman= 90 a 125 mca, Q= 115 a 50 m³/h</v>
          </cell>
          <cell r="C2821" t="str">
            <v>UN</v>
          </cell>
          <cell r="D2821">
            <v>53975.07</v>
          </cell>
          <cell r="E2821">
            <v>296.39999999999998</v>
          </cell>
          <cell r="F2821">
            <v>54271.47</v>
          </cell>
          <cell r="G2821" t="str">
            <v>CDHU 197 (Fev/25)</v>
          </cell>
        </row>
        <row r="2822">
          <cell r="A2822" t="str">
            <v>43.10.230</v>
          </cell>
          <cell r="B2822" t="str">
            <v>Conjunto motor-bomba (centrífuga) 2 cv, monoestágio, Hman= 12 a 27 mca, Q= 25 a 8 m³/h</v>
          </cell>
          <cell r="C2822" t="str">
            <v>UN</v>
          </cell>
          <cell r="D2822">
            <v>3698.38</v>
          </cell>
          <cell r="E2822">
            <v>296.39999999999998</v>
          </cell>
          <cell r="F2822">
            <v>3994.78</v>
          </cell>
          <cell r="G2822" t="str">
            <v>CDHU 197 (Fev/25)</v>
          </cell>
        </row>
        <row r="2823">
          <cell r="A2823" t="str">
            <v>43.10.250</v>
          </cell>
          <cell r="B2823" t="str">
            <v>Conjunto motor-bomba (centrífuga) 15 cv, monoestágio, Hman= 30 a 60 mca, Q= 82 a 20 m³/h</v>
          </cell>
          <cell r="C2823" t="str">
            <v>UN</v>
          </cell>
          <cell r="D2823">
            <v>12215.51</v>
          </cell>
          <cell r="E2823">
            <v>296.39999999999998</v>
          </cell>
          <cell r="F2823">
            <v>12511.91</v>
          </cell>
          <cell r="G2823" t="str">
            <v>CDHU 197 (Fev/25)</v>
          </cell>
        </row>
        <row r="2824">
          <cell r="A2824" t="str">
            <v>43.10.290</v>
          </cell>
          <cell r="B2824" t="str">
            <v>Conjunto motor-bomba (centrífuga) 5 cv, monoestágio, Hman= 24 a 33 mca, Q= 41,6 a 35,2 m³/h</v>
          </cell>
          <cell r="C2824" t="str">
            <v>UN</v>
          </cell>
          <cell r="D2824">
            <v>5316.05</v>
          </cell>
          <cell r="E2824">
            <v>296.39999999999998</v>
          </cell>
          <cell r="F2824">
            <v>5612.45</v>
          </cell>
          <cell r="G2824" t="str">
            <v>CDHU 197 (Fev/25)</v>
          </cell>
        </row>
        <row r="2825">
          <cell r="A2825" t="str">
            <v>43.10.450</v>
          </cell>
          <cell r="B2825" t="str">
            <v>Conjunto motor-bomba (centrífuga) 30 cv, monoestágio, Hman= 20 a 50 mca, Q= 197 a 112 m³/h</v>
          </cell>
          <cell r="C2825" t="str">
            <v>UN</v>
          </cell>
          <cell r="D2825">
            <v>20548.53</v>
          </cell>
          <cell r="E2825">
            <v>296.39999999999998</v>
          </cell>
          <cell r="F2825">
            <v>20844.93</v>
          </cell>
          <cell r="G2825" t="str">
            <v>CDHU 197 (Fev/25)</v>
          </cell>
        </row>
        <row r="2826">
          <cell r="A2826" t="str">
            <v>43.10.452</v>
          </cell>
          <cell r="B2826" t="str">
            <v>Conjunto motor-bomba (centrífuga) 1,5 cv, multiestágio, Hman= 20 a 35 mca, Q= 7,1 a 4,5 m³/h</v>
          </cell>
          <cell r="C2826" t="str">
            <v>UN</v>
          </cell>
          <cell r="D2826">
            <v>3562.73</v>
          </cell>
          <cell r="E2826">
            <v>296.39999999999998</v>
          </cell>
          <cell r="F2826">
            <v>3859.13</v>
          </cell>
          <cell r="G2826" t="str">
            <v>CDHU 197 (Fev/25)</v>
          </cell>
        </row>
        <row r="2827">
          <cell r="A2827" t="str">
            <v>43.10.454</v>
          </cell>
          <cell r="B2827" t="str">
            <v>Conjunto motor-bomba (centrífuga) 3 cv, multiestágio, Hman= 30 a 45 mca, Q= 12,4 a 8,4 m³/h</v>
          </cell>
          <cell r="C2827" t="str">
            <v>UN</v>
          </cell>
          <cell r="D2827">
            <v>5542.43</v>
          </cell>
          <cell r="E2827">
            <v>296.39999999999998</v>
          </cell>
          <cell r="F2827">
            <v>5838.83</v>
          </cell>
          <cell r="G2827" t="str">
            <v>CDHU 197 (Fev/25)</v>
          </cell>
        </row>
        <row r="2828">
          <cell r="A2828" t="str">
            <v>43.10.456</v>
          </cell>
          <cell r="B2828" t="str">
            <v>Conjunto motor-bomba (centrífuga) 3 cv, multiestágio, Hman= 35 a 60 mca, Q= 7,8 a 5,8 m³/h</v>
          </cell>
          <cell r="C2828" t="str">
            <v>UN</v>
          </cell>
          <cell r="D2828">
            <v>5746.71</v>
          </cell>
          <cell r="E2828">
            <v>296.39999999999998</v>
          </cell>
          <cell r="F2828">
            <v>6043.11</v>
          </cell>
          <cell r="G2828" t="str">
            <v>CDHU 197 (Fev/25)</v>
          </cell>
        </row>
        <row r="2829">
          <cell r="A2829" t="str">
            <v>43.10.480</v>
          </cell>
          <cell r="B2829" t="str">
            <v>Conjunto motor-bomba (centrífuga) 7,5 cv, multiestágio, Hman= 30 a 80 mca, Q= 21,6 a 12,0 m³/h</v>
          </cell>
          <cell r="C2829" t="str">
            <v>UN</v>
          </cell>
          <cell r="D2829">
            <v>8887.25</v>
          </cell>
          <cell r="E2829">
            <v>296.39999999999998</v>
          </cell>
          <cell r="F2829">
            <v>9183.65</v>
          </cell>
          <cell r="G2829" t="str">
            <v>CDHU 197 (Fev/25)</v>
          </cell>
        </row>
        <row r="2830">
          <cell r="A2830" t="str">
            <v>43.10.490</v>
          </cell>
          <cell r="B2830" t="str">
            <v>Conjunto motor-bomba (centrífuga) 5 cv, multiestágio, Hman= 25 a 50 mca, Q= 21,0 a 13,3 m³/h</v>
          </cell>
          <cell r="C2830" t="str">
            <v>UN</v>
          </cell>
          <cell r="D2830">
            <v>6084.92</v>
          </cell>
          <cell r="E2830">
            <v>296.39999999999998</v>
          </cell>
          <cell r="F2830">
            <v>6381.32</v>
          </cell>
          <cell r="G2830" t="str">
            <v>CDHU 197 (Fev/25)</v>
          </cell>
        </row>
        <row r="2831">
          <cell r="A2831" t="str">
            <v>43.10.620</v>
          </cell>
          <cell r="B2831" t="str">
            <v>Conjunto motor-bomba (centrífuga), 0,5 cv, monoestágio, Hman= 10 a 20 mca, Q= 7,5 a 1,5 m³/h</v>
          </cell>
          <cell r="C2831" t="str">
            <v>UN</v>
          </cell>
          <cell r="D2831">
            <v>2469.65</v>
          </cell>
          <cell r="E2831">
            <v>296.39999999999998</v>
          </cell>
          <cell r="F2831">
            <v>2766.05</v>
          </cell>
          <cell r="G2831" t="str">
            <v>CDHU 197 (Fev/25)</v>
          </cell>
        </row>
        <row r="2832">
          <cell r="A2832" t="str">
            <v>43.10.670</v>
          </cell>
          <cell r="B2832" t="str">
            <v>Conjunto motor-bomba (centrífuga) 0,5 cv, monoestágio, trifásico, Hman= 9 a 21 mca, Q= 8,3 a 2,0 m³/h</v>
          </cell>
          <cell r="C2832" t="str">
            <v>UN</v>
          </cell>
          <cell r="D2832">
            <v>1746.97</v>
          </cell>
          <cell r="E2832">
            <v>296.39999999999998</v>
          </cell>
          <cell r="F2832">
            <v>2043.37</v>
          </cell>
          <cell r="G2832" t="str">
            <v>CDHU 197 (Fev/25)</v>
          </cell>
        </row>
        <row r="2833">
          <cell r="A2833" t="str">
            <v>43.10.730</v>
          </cell>
          <cell r="B2833" t="str">
            <v>Conjunto motor-bomba (centrífuga) 30 cv, monoestágio trifásico, Hman= 70 a 94 mca, Q= 34,80 a 61,7 m³/h</v>
          </cell>
          <cell r="C2833" t="str">
            <v>UN</v>
          </cell>
          <cell r="D2833">
            <v>21556.98</v>
          </cell>
          <cell r="E2833">
            <v>296.39999999999998</v>
          </cell>
          <cell r="F2833">
            <v>21853.38</v>
          </cell>
          <cell r="G2833" t="str">
            <v>CDHU 197 (Fev/25)</v>
          </cell>
        </row>
        <row r="2834">
          <cell r="A2834" t="str">
            <v>43.10.740</v>
          </cell>
          <cell r="B2834" t="str">
            <v>Conjunto motor-bomba (centrífuga) 20 cv, monoestágio trifásico, Hman= 62 a 90 mca, Q= 21,1 a 43,8 m³/h</v>
          </cell>
          <cell r="C2834" t="str">
            <v>UN</v>
          </cell>
          <cell r="D2834">
            <v>15342.71</v>
          </cell>
          <cell r="E2834">
            <v>296.39999999999998</v>
          </cell>
          <cell r="F2834">
            <v>15639.11</v>
          </cell>
          <cell r="G2834" t="str">
            <v>CDHU 197 (Fev/25)</v>
          </cell>
        </row>
        <row r="2835">
          <cell r="A2835" t="str">
            <v>43.10.750</v>
          </cell>
          <cell r="B2835" t="str">
            <v>Conjunto motor-bomba (centrífuga) 1 cv, monoestágio trifásico, Hman= 8 a 25 mca e Q= 11 a 1,50 m³/h</v>
          </cell>
          <cell r="C2835" t="str">
            <v>UN</v>
          </cell>
          <cell r="D2835">
            <v>2146.0300000000002</v>
          </cell>
          <cell r="E2835">
            <v>296.39999999999998</v>
          </cell>
          <cell r="F2835">
            <v>2442.4299999999998</v>
          </cell>
          <cell r="G2835" t="str">
            <v>CDHU 197 (Fev/25)</v>
          </cell>
        </row>
        <row r="2836">
          <cell r="A2836" t="str">
            <v>43.10.770</v>
          </cell>
          <cell r="B2836" t="str">
            <v>Conjunto motor-bomba (centrífuga) 40 cv, monoestágio trifásico, Hman= 45 a 75 mca e Q= 120 a 75 m³/h</v>
          </cell>
          <cell r="C2836" t="str">
            <v>UN</v>
          </cell>
          <cell r="D2836">
            <v>28119.02</v>
          </cell>
          <cell r="E2836">
            <v>296.39999999999998</v>
          </cell>
          <cell r="F2836">
            <v>28415.42</v>
          </cell>
          <cell r="G2836" t="str">
            <v>CDHU 197 (Fev/25)</v>
          </cell>
        </row>
        <row r="2837">
          <cell r="A2837" t="str">
            <v>43.10.780</v>
          </cell>
          <cell r="B2837" t="str">
            <v>Conjunto motor-bomba (centrífuga) 50 cv, monoestágio trifásico, Hman= 61 a 81 mca e Q= 170 a 80 m³/h</v>
          </cell>
          <cell r="C2837" t="str">
            <v>UN</v>
          </cell>
          <cell r="D2837">
            <v>30279.31</v>
          </cell>
          <cell r="E2837">
            <v>296.39999999999998</v>
          </cell>
          <cell r="F2837">
            <v>30575.71</v>
          </cell>
          <cell r="G2837" t="str">
            <v>CDHU 197 (Fev/25)</v>
          </cell>
        </row>
        <row r="2838">
          <cell r="A2838" t="str">
            <v>43.10.790</v>
          </cell>
          <cell r="B2838" t="str">
            <v>Conjunto motor-bomba (centrífuga) 1 cv, multiestágio trifásico, Hman= 15 a 30 mca, Q= 6,5 a 4,2 m³/h</v>
          </cell>
          <cell r="C2838" t="str">
            <v>UN</v>
          </cell>
          <cell r="D2838">
            <v>2161.7600000000002</v>
          </cell>
          <cell r="E2838">
            <v>296.39999999999998</v>
          </cell>
          <cell r="F2838">
            <v>2458.16</v>
          </cell>
          <cell r="G2838" t="str">
            <v>CDHU 197 (Fev/25)</v>
          </cell>
        </row>
        <row r="2839">
          <cell r="A2839" t="str">
            <v>43.10.794</v>
          </cell>
          <cell r="B2839" t="str">
            <v>Conjunto motor-bomba (centrífuga) 1 cv, multiestágio trifásico, Hman= 70 a 115 mca e Q= 1,0 a 1,6 m³/h</v>
          </cell>
          <cell r="C2839" t="str">
            <v>UN</v>
          </cell>
          <cell r="D2839">
            <v>4466.9799999999996</v>
          </cell>
          <cell r="E2839">
            <v>296.39999999999998</v>
          </cell>
          <cell r="F2839">
            <v>4763.38</v>
          </cell>
          <cell r="G2839" t="str">
            <v>CDHU 197 (Fev/25)</v>
          </cell>
        </row>
        <row r="2840">
          <cell r="A2840" t="str">
            <v>43.11</v>
          </cell>
          <cell r="B2840" t="str">
            <v>Bombas submersiveis</v>
          </cell>
          <cell r="C2840"/>
          <cell r="D2840"/>
          <cell r="E2840"/>
          <cell r="F2840"/>
          <cell r="G2840">
            <v>5</v>
          </cell>
        </row>
        <row r="2841">
          <cell r="A2841" t="str">
            <v>43.11.050</v>
          </cell>
          <cell r="B2841" t="str">
            <v>Conjunto motor-bomba submersível para poço profundo de 6´, Q= 10 a 20m³/h, Hman= 80 a 48 mca, até 6 HP</v>
          </cell>
          <cell r="C2841" t="str">
            <v>UN</v>
          </cell>
          <cell r="D2841">
            <v>10441.049999999999</v>
          </cell>
          <cell r="E2841">
            <v>632.04</v>
          </cell>
          <cell r="F2841">
            <v>11073.09</v>
          </cell>
          <cell r="G2841" t="str">
            <v>CDHU 197 (Fev/25)</v>
          </cell>
        </row>
        <row r="2842">
          <cell r="A2842" t="str">
            <v>43.11.060</v>
          </cell>
          <cell r="B2842" t="str">
            <v>Conjunto motor-bomba submersível para poço profundo de 6´, Q= 10 a 20m³/h, Hman= 108 a 64,5 mca, 8 HP</v>
          </cell>
          <cell r="C2842" t="str">
            <v>UN</v>
          </cell>
          <cell r="D2842">
            <v>9768.27</v>
          </cell>
          <cell r="E2842">
            <v>632.04</v>
          </cell>
          <cell r="F2842">
            <v>10400.31</v>
          </cell>
          <cell r="G2842" t="str">
            <v>CDHU 197 (Fev/25)</v>
          </cell>
        </row>
        <row r="2843">
          <cell r="A2843" t="str">
            <v>43.11.100</v>
          </cell>
          <cell r="B2843" t="str">
            <v>Conjunto motor-bomba submersível para poço profundo de 6´, Q= 10 a 20m³/h, Hman= 274 a 170 mca, 20 HP</v>
          </cell>
          <cell r="C2843" t="str">
            <v>UN</v>
          </cell>
          <cell r="D2843">
            <v>18897.39</v>
          </cell>
          <cell r="E2843">
            <v>632.04</v>
          </cell>
          <cell r="F2843">
            <v>19529.43</v>
          </cell>
          <cell r="G2843" t="str">
            <v>CDHU 197 (Fev/25)</v>
          </cell>
        </row>
        <row r="2844">
          <cell r="A2844" t="str">
            <v>43.11.110</v>
          </cell>
          <cell r="B2844" t="str">
            <v>Conjunto motor-bomba submersível para poço profundo de 6´, Q= 20 a 34m³/h, Hman= 56,5 a 32 mca, até 8 HP</v>
          </cell>
          <cell r="C2844" t="str">
            <v>UN</v>
          </cell>
          <cell r="D2844">
            <v>10446.49</v>
          </cell>
          <cell r="E2844">
            <v>632.04</v>
          </cell>
          <cell r="F2844">
            <v>11078.53</v>
          </cell>
          <cell r="G2844" t="str">
            <v>CDHU 197 (Fev/25)</v>
          </cell>
        </row>
        <row r="2845">
          <cell r="A2845" t="str">
            <v>43.11.130</v>
          </cell>
          <cell r="B2845" t="str">
            <v>Conjunto motor-bomba submersível para poço profundo de 6´, Q= 20 a 34m³/h, Hman= 92,5 a 53 mca, 12,5 HP</v>
          </cell>
          <cell r="C2845" t="str">
            <v>UN</v>
          </cell>
          <cell r="D2845">
            <v>11576.4</v>
          </cell>
          <cell r="E2845">
            <v>632.04</v>
          </cell>
          <cell r="F2845">
            <v>12208.44</v>
          </cell>
          <cell r="G2845" t="str">
            <v>CDHU 197 (Fev/25)</v>
          </cell>
        </row>
        <row r="2846">
          <cell r="A2846" t="str">
            <v>43.11.150</v>
          </cell>
          <cell r="B2846" t="str">
            <v>Conjunto motor-bomba submersível para poço profundo de 6´, Q= 20 a 34m³/h, Hman= 152 a 88 mca, 20 HP</v>
          </cell>
          <cell r="C2846" t="str">
            <v>UN</v>
          </cell>
          <cell r="D2846">
            <v>17092.349999999999</v>
          </cell>
          <cell r="E2846">
            <v>632.04</v>
          </cell>
          <cell r="F2846">
            <v>17724.39</v>
          </cell>
          <cell r="G2846" t="str">
            <v>CDHU 197 (Fev/25)</v>
          </cell>
        </row>
        <row r="2847">
          <cell r="A2847" t="str">
            <v>43.11.320</v>
          </cell>
          <cell r="B2847" t="str">
            <v>Conjunto motor-bomba submersível vertical para esgoto, Q= 4,8 a 25,8 m³/h, Hmam= 19 a 5 mca, potência 1 cv, diâmetro de sólidos até 20mm</v>
          </cell>
          <cell r="C2847" t="str">
            <v>UN</v>
          </cell>
          <cell r="D2847">
            <v>7409.61</v>
          </cell>
          <cell r="E2847">
            <v>421.36</v>
          </cell>
          <cell r="F2847">
            <v>7830.97</v>
          </cell>
          <cell r="G2847" t="str">
            <v>CDHU 197 (Fev/25)</v>
          </cell>
        </row>
        <row r="2848">
          <cell r="A2848" t="str">
            <v>43.11.330</v>
          </cell>
          <cell r="B2848" t="str">
            <v>Conjunto motor-bomba submersível vertical para esgoto, Q= 4,6 a 57,2 m³/h, Hman= 13 a 4 mca, potência 2 a 3,5 cv, diâmetro de sólidos até 50mm</v>
          </cell>
          <cell r="C2848" t="str">
            <v>UN</v>
          </cell>
          <cell r="D2848">
            <v>10838.48</v>
          </cell>
          <cell r="E2848">
            <v>421.36</v>
          </cell>
          <cell r="F2848">
            <v>11259.84</v>
          </cell>
          <cell r="G2848" t="str">
            <v>CDHU 197 (Fev/25)</v>
          </cell>
        </row>
        <row r="2849">
          <cell r="A2849" t="str">
            <v>43.11.360</v>
          </cell>
          <cell r="B2849" t="str">
            <v>Conjunto motor-bomba submersível vertical para águas residuais, Q= 2 a16 m³/h, Hman= 12 a 2 mca, potência de 0,5 cv</v>
          </cell>
          <cell r="C2849" t="str">
            <v>UN</v>
          </cell>
          <cell r="D2849">
            <v>2707.82</v>
          </cell>
          <cell r="E2849">
            <v>421.36</v>
          </cell>
          <cell r="F2849">
            <v>3129.18</v>
          </cell>
          <cell r="G2849" t="str">
            <v>CDHU 197 (Fev/25)</v>
          </cell>
        </row>
        <row r="2850">
          <cell r="A2850" t="str">
            <v>43.11.370</v>
          </cell>
          <cell r="B2850" t="str">
            <v>Conjunto motor-bomba submersível vertical para águas residuais, Q= 3 a 20 m³/h, Hman= 13 a 5 mca, potência de 1 cv</v>
          </cell>
          <cell r="C2850" t="str">
            <v>UN</v>
          </cell>
          <cell r="D2850">
            <v>3547.69</v>
          </cell>
          <cell r="E2850">
            <v>421.36</v>
          </cell>
          <cell r="F2850">
            <v>3969.05</v>
          </cell>
          <cell r="G2850" t="str">
            <v>CDHU 197 (Fev/25)</v>
          </cell>
        </row>
        <row r="2851">
          <cell r="A2851" t="str">
            <v>43.11.380</v>
          </cell>
          <cell r="B2851" t="str">
            <v>Conjunto motor-bomba submersível vertical para águas residuais, Q= 10 a 50 m³/h, Hman= 22 a 4 mca, potência 4 cv</v>
          </cell>
          <cell r="C2851" t="str">
            <v>UN</v>
          </cell>
          <cell r="D2851">
            <v>6745.79</v>
          </cell>
          <cell r="E2851">
            <v>421.36</v>
          </cell>
          <cell r="F2851">
            <v>7167.15</v>
          </cell>
          <cell r="G2851" t="str">
            <v>CDHU 197 (Fev/25)</v>
          </cell>
        </row>
        <row r="2852">
          <cell r="A2852" t="str">
            <v>43.11.390</v>
          </cell>
          <cell r="B2852" t="str">
            <v>Conjunto motor-bomba submersível vertical para águas residuais, Q= 8 a 45 m³/h, Hman= 10,5 a 3,5 mca, potência 1,5 cv</v>
          </cell>
          <cell r="C2852" t="str">
            <v>UN</v>
          </cell>
          <cell r="D2852">
            <v>4168.24</v>
          </cell>
          <cell r="E2852">
            <v>421.36</v>
          </cell>
          <cell r="F2852">
            <v>4589.6000000000004</v>
          </cell>
          <cell r="G2852" t="str">
            <v>CDHU 197 (Fev/25)</v>
          </cell>
        </row>
        <row r="2853">
          <cell r="A2853" t="str">
            <v>43.11.400</v>
          </cell>
          <cell r="B2853" t="str">
            <v>Conjunto motor-bomba submersível vertical para esgoto, Q= 3,4 a 86,3 m³/h, Hman= 14 a 5 mca, potência 5 cv</v>
          </cell>
          <cell r="C2853" t="str">
            <v>UN</v>
          </cell>
          <cell r="D2853">
            <v>14351.96</v>
          </cell>
          <cell r="E2853">
            <v>421.36</v>
          </cell>
          <cell r="F2853">
            <v>14773.32</v>
          </cell>
          <cell r="G2853" t="str">
            <v>CDHU 197 (Fev/25)</v>
          </cell>
        </row>
        <row r="2854">
          <cell r="A2854" t="str">
            <v>43.11.410</v>
          </cell>
          <cell r="B2854" t="str">
            <v>Conjunto motor-bomba submersível vertical para esgoto, Q= 9,1 a 113,6m³/h, Hman= 20 a 15 mca, potência 10 cv</v>
          </cell>
          <cell r="C2854" t="str">
            <v>UN</v>
          </cell>
          <cell r="D2854">
            <v>28400.62</v>
          </cell>
          <cell r="E2854">
            <v>421.36</v>
          </cell>
          <cell r="F2854">
            <v>28821.98</v>
          </cell>
          <cell r="G2854" t="str">
            <v>CDHU 197 (Fev/25)</v>
          </cell>
        </row>
        <row r="2855">
          <cell r="A2855" t="str">
            <v>43.11.420</v>
          </cell>
          <cell r="B2855" t="str">
            <v>Conjunto motor-bomba submersível vertical para esgoto, Q=9,3 a 69,0 m³/h, Hman=15 a 7 mca, potência 3cv, diâmetro de sólidos 50/65mm</v>
          </cell>
          <cell r="C2855" t="str">
            <v>UN</v>
          </cell>
          <cell r="D2855">
            <v>8132.67</v>
          </cell>
          <cell r="E2855">
            <v>421.36</v>
          </cell>
          <cell r="F2855">
            <v>8554.0300000000007</v>
          </cell>
          <cell r="G2855" t="str">
            <v>CDHU 197 (Fev/25)</v>
          </cell>
        </row>
        <row r="2856">
          <cell r="A2856" t="str">
            <v>43.11.460</v>
          </cell>
          <cell r="B2856" t="str">
            <v>Conjunto motor-bomba submersível vertical para esgoto, Q= 40 m³/h, Hman= 40 mca, diâmetro de sólidos até 50 mm</v>
          </cell>
          <cell r="C2856" t="str">
            <v>UN</v>
          </cell>
          <cell r="D2856">
            <v>30798.91</v>
          </cell>
          <cell r="E2856">
            <v>421.36</v>
          </cell>
          <cell r="F2856">
            <v>31220.27</v>
          </cell>
          <cell r="G2856" t="str">
            <v>CDHU 197 (Fev/25)</v>
          </cell>
        </row>
        <row r="2857">
          <cell r="A2857" t="str">
            <v>43.12</v>
          </cell>
          <cell r="B2857" t="str">
            <v>Bombas especiais, uso industrial</v>
          </cell>
          <cell r="C2857"/>
          <cell r="D2857"/>
          <cell r="E2857"/>
          <cell r="F2857"/>
          <cell r="G2857">
            <v>5</v>
          </cell>
        </row>
        <row r="2858">
          <cell r="A2858" t="str">
            <v>43.12.500</v>
          </cell>
          <cell r="B2858" t="str">
            <v>Filtro de areia com carga de areia filtrante, vazão de 16,9 m³/h</v>
          </cell>
          <cell r="C2858" t="str">
            <v>UN</v>
          </cell>
          <cell r="D2858">
            <v>3751.42</v>
          </cell>
          <cell r="E2858">
            <v>148.19999999999999</v>
          </cell>
          <cell r="F2858">
            <v>3899.62</v>
          </cell>
          <cell r="G2858" t="str">
            <v>CDHU 197 (Fev/25)</v>
          </cell>
        </row>
        <row r="2859">
          <cell r="A2859" t="str">
            <v>43.20</v>
          </cell>
          <cell r="B2859" t="str">
            <v>Reparos, conservacoes e complementos - GRUPO 43</v>
          </cell>
          <cell r="C2859"/>
          <cell r="D2859"/>
          <cell r="E2859"/>
          <cell r="F2859"/>
          <cell r="G2859">
            <v>5</v>
          </cell>
        </row>
        <row r="2860">
          <cell r="A2860" t="str">
            <v>43.20.130</v>
          </cell>
          <cell r="B2860" t="str">
            <v>Caixa de passagem para condicionamento de ar tipo Split, com saída de dreno único na vertical - 39 x 22 x 6 cm</v>
          </cell>
          <cell r="C2860" t="str">
            <v>UN</v>
          </cell>
          <cell r="D2860">
            <v>30.1</v>
          </cell>
          <cell r="E2860">
            <v>14.26</v>
          </cell>
          <cell r="F2860">
            <v>44.36</v>
          </cell>
          <cell r="G2860" t="str">
            <v>CDHU 197 (Fev/25)</v>
          </cell>
        </row>
        <row r="2861">
          <cell r="A2861" t="str">
            <v>43.20.140</v>
          </cell>
          <cell r="B2861" t="str">
            <v>Bomba de remoção de condensados para condicionadores de ar</v>
          </cell>
          <cell r="C2861" t="str">
            <v>UN</v>
          </cell>
          <cell r="D2861">
            <v>758.98</v>
          </cell>
          <cell r="E2861">
            <v>52.67</v>
          </cell>
          <cell r="F2861">
            <v>811.65</v>
          </cell>
          <cell r="G2861" t="str">
            <v>CDHU 197 (Fev/25)</v>
          </cell>
        </row>
        <row r="2862">
          <cell r="A2862" t="str">
            <v>43.20.200</v>
          </cell>
          <cell r="B2862" t="str">
            <v>Controlador de temperatura digital</v>
          </cell>
          <cell r="C2862" t="str">
            <v>UN</v>
          </cell>
          <cell r="D2862">
            <v>347.97</v>
          </cell>
          <cell r="E2862">
            <v>26.34</v>
          </cell>
          <cell r="F2862">
            <v>374.31</v>
          </cell>
          <cell r="G2862" t="str">
            <v>CDHU 197 (Fev/25)</v>
          </cell>
        </row>
        <row r="2863">
          <cell r="A2863" t="str">
            <v>43.20.210</v>
          </cell>
          <cell r="B2863" t="str">
            <v>Bomba de circulação para água quente</v>
          </cell>
          <cell r="C2863" t="str">
            <v>UN</v>
          </cell>
          <cell r="D2863">
            <v>601.97</v>
          </cell>
          <cell r="E2863">
            <v>26.34</v>
          </cell>
          <cell r="F2863">
            <v>628.30999999999995</v>
          </cell>
          <cell r="G2863" t="str">
            <v>CDHU 197 (Fev/25)</v>
          </cell>
        </row>
        <row r="2864">
          <cell r="A2864" t="str">
            <v>43.20.250</v>
          </cell>
          <cell r="B2864" t="str">
            <v>Poço termométrico em alumínio, com haste de 30mm e rosca 1/2" npt</v>
          </cell>
          <cell r="C2864" t="str">
            <v>UN</v>
          </cell>
          <cell r="D2864">
            <v>74.739999999999995</v>
          </cell>
          <cell r="E2864">
            <v>10.54</v>
          </cell>
          <cell r="F2864">
            <v>85.28</v>
          </cell>
          <cell r="G2864" t="str">
            <v>CDHU 197 (Fev/25)</v>
          </cell>
        </row>
        <row r="2865">
          <cell r="A2865" t="str">
            <v>43.20.260</v>
          </cell>
          <cell r="B2865" t="str">
            <v>Termostato para aquecimento ou refrigeração com programação horária</v>
          </cell>
          <cell r="C2865" t="str">
            <v>UN</v>
          </cell>
          <cell r="D2865">
            <v>422.15</v>
          </cell>
          <cell r="E2865">
            <v>26.34</v>
          </cell>
          <cell r="F2865">
            <v>448.49</v>
          </cell>
          <cell r="G2865" t="str">
            <v>CDHU 197 (Fev/25)</v>
          </cell>
        </row>
        <row r="2866">
          <cell r="A2866" t="str">
            <v>44</v>
          </cell>
          <cell r="B2866" t="str">
            <v>APARELHOS E METAIS HIDRAULICOS</v>
          </cell>
          <cell r="C2866"/>
          <cell r="D2866"/>
          <cell r="E2866"/>
          <cell r="F2866"/>
          <cell r="G2866">
            <v>2</v>
          </cell>
        </row>
        <row r="2867">
          <cell r="A2867" t="str">
            <v>44.01</v>
          </cell>
          <cell r="B2867" t="str">
            <v>Aparelhos e loucas</v>
          </cell>
          <cell r="C2867"/>
          <cell r="D2867"/>
          <cell r="E2867"/>
          <cell r="F2867"/>
          <cell r="G2867">
            <v>5</v>
          </cell>
        </row>
        <row r="2868">
          <cell r="A2868" t="str">
            <v>44.01.030</v>
          </cell>
          <cell r="B2868" t="str">
            <v>Bacia turca de louça - 6 litros</v>
          </cell>
          <cell r="C2868" t="str">
            <v>UN</v>
          </cell>
          <cell r="D2868">
            <v>762.78</v>
          </cell>
          <cell r="E2868">
            <v>63.39</v>
          </cell>
          <cell r="F2868">
            <v>826.17</v>
          </cell>
          <cell r="G2868" t="str">
            <v>CDHU 197 (Fev/25)</v>
          </cell>
        </row>
        <row r="2869">
          <cell r="A2869" t="str">
            <v>44.01.040</v>
          </cell>
          <cell r="B2869" t="str">
            <v xml:space="preserve">Bacia sifonada com caixa de descarga acoplada e tampa - infantil	</v>
          </cell>
          <cell r="C2869" t="str">
            <v>UN</v>
          </cell>
          <cell r="D2869">
            <v>989.69</v>
          </cell>
          <cell r="E2869">
            <v>74.099999999999994</v>
          </cell>
          <cell r="F2869">
            <v>1063.79</v>
          </cell>
          <cell r="G2869" t="str">
            <v>CDHU 197 (Fev/25)</v>
          </cell>
        </row>
        <row r="2870">
          <cell r="A2870" t="str">
            <v>44.01.050</v>
          </cell>
          <cell r="B2870" t="str">
            <v>Bacia sifonada de louça sem tampa - 6 litros</v>
          </cell>
          <cell r="C2870" t="str">
            <v>UN</v>
          </cell>
          <cell r="D2870">
            <v>245.64</v>
          </cell>
          <cell r="E2870">
            <v>63.39</v>
          </cell>
          <cell r="F2870">
            <v>309.02999999999997</v>
          </cell>
          <cell r="G2870" t="str">
            <v>CDHU 197 (Fev/25)</v>
          </cell>
        </row>
        <row r="2871">
          <cell r="A2871" t="str">
            <v>44.01.052</v>
          </cell>
          <cell r="B2871" t="str">
            <v>Bacia sifonada de louça com tampa - 6 litros</v>
          </cell>
          <cell r="C2871" t="str">
            <v>UN</v>
          </cell>
          <cell r="D2871">
            <v>297.39</v>
          </cell>
          <cell r="E2871">
            <v>66.599999999999994</v>
          </cell>
          <cell r="F2871">
            <v>363.99</v>
          </cell>
          <cell r="G2871" t="str">
            <v>CDHU 197 (Fev/25)</v>
          </cell>
        </row>
        <row r="2872">
          <cell r="A2872" t="str">
            <v>44.01.070</v>
          </cell>
          <cell r="B2872" t="str">
            <v>Bacia sifonada de louça sem tampa, com saída horizontal - 6 litros</v>
          </cell>
          <cell r="C2872" t="str">
            <v>UN</v>
          </cell>
          <cell r="D2872">
            <v>415.01</v>
          </cell>
          <cell r="E2872">
            <v>63.39</v>
          </cell>
          <cell r="F2872">
            <v>478.4</v>
          </cell>
          <cell r="G2872" t="str">
            <v>CDHU 197 (Fev/25)</v>
          </cell>
        </row>
        <row r="2873">
          <cell r="A2873" t="str">
            <v>44.01.072</v>
          </cell>
          <cell r="B2873" t="str">
            <v>Bacia sifonada de louça com tampa, com saída horizontal - 6 litros</v>
          </cell>
          <cell r="C2873" t="str">
            <v>UN</v>
          </cell>
          <cell r="D2873">
            <v>466.76</v>
          </cell>
          <cell r="E2873">
            <v>66.599999999999994</v>
          </cell>
          <cell r="F2873">
            <v>533.36</v>
          </cell>
          <cell r="G2873" t="str">
            <v>CDHU 197 (Fev/25)</v>
          </cell>
        </row>
        <row r="2874">
          <cell r="A2874" t="str">
            <v>44.01.100</v>
          </cell>
          <cell r="B2874" t="str">
            <v>Lavatório de louça sem coluna</v>
          </cell>
          <cell r="C2874" t="str">
            <v>UN</v>
          </cell>
          <cell r="D2874">
            <v>107.06</v>
          </cell>
          <cell r="E2874">
            <v>74.099999999999994</v>
          </cell>
          <cell r="F2874">
            <v>181.16</v>
          </cell>
          <cell r="G2874" t="str">
            <v>CDHU 197 (Fev/25)</v>
          </cell>
        </row>
        <row r="2875">
          <cell r="A2875" t="str">
            <v>44.01.110</v>
          </cell>
          <cell r="B2875" t="str">
            <v>Lavatório de louça com coluna</v>
          </cell>
          <cell r="C2875" t="str">
            <v>UN</v>
          </cell>
          <cell r="D2875">
            <v>403.79</v>
          </cell>
          <cell r="E2875">
            <v>74.099999999999994</v>
          </cell>
          <cell r="F2875">
            <v>477.89</v>
          </cell>
          <cell r="G2875" t="str">
            <v>CDHU 197 (Fev/25)</v>
          </cell>
        </row>
        <row r="2876">
          <cell r="A2876" t="str">
            <v>44.01.160</v>
          </cell>
          <cell r="B2876" t="str">
            <v>Lavatório de louça pequeno com coluna suspensa - linha especial</v>
          </cell>
          <cell r="C2876" t="str">
            <v>UN</v>
          </cell>
          <cell r="D2876">
            <v>898.19</v>
          </cell>
          <cell r="E2876">
            <v>74.099999999999994</v>
          </cell>
          <cell r="F2876">
            <v>972.29</v>
          </cell>
          <cell r="G2876" t="str">
            <v>CDHU 197 (Fev/25)</v>
          </cell>
        </row>
        <row r="2877">
          <cell r="A2877" t="str">
            <v>44.01.170</v>
          </cell>
          <cell r="B2877" t="str">
            <v>Lavatório em polipropileno</v>
          </cell>
          <cell r="C2877" t="str">
            <v>UN</v>
          </cell>
          <cell r="D2877">
            <v>47.1</v>
          </cell>
          <cell r="E2877">
            <v>26.34</v>
          </cell>
          <cell r="F2877">
            <v>73.44</v>
          </cell>
          <cell r="G2877" t="str">
            <v>CDHU 197 (Fev/25)</v>
          </cell>
        </row>
        <row r="2878">
          <cell r="A2878" t="str">
            <v>44.01.200</v>
          </cell>
          <cell r="B2878" t="str">
            <v>Mictório de louça sifonado auto aspirante</v>
          </cell>
          <cell r="C2878" t="str">
            <v>UN</v>
          </cell>
          <cell r="D2878">
            <v>406.35</v>
          </cell>
          <cell r="E2878">
            <v>74.099999999999994</v>
          </cell>
          <cell r="F2878">
            <v>480.45</v>
          </cell>
          <cell r="G2878" t="str">
            <v>CDHU 197 (Fev/25)</v>
          </cell>
        </row>
        <row r="2879">
          <cell r="A2879" t="str">
            <v>44.01.240</v>
          </cell>
          <cell r="B2879" t="str">
            <v>Lavatório em louça com coluna suspensa</v>
          </cell>
          <cell r="C2879" t="str">
            <v>UN</v>
          </cell>
          <cell r="D2879">
            <v>526.59</v>
          </cell>
          <cell r="E2879">
            <v>74.099999999999994</v>
          </cell>
          <cell r="F2879">
            <v>600.69000000000005</v>
          </cell>
          <cell r="G2879" t="str">
            <v>CDHU 197 (Fev/25)</v>
          </cell>
        </row>
        <row r="2880">
          <cell r="A2880" t="str">
            <v>44.01.270</v>
          </cell>
          <cell r="B2880" t="str">
            <v>Cuba de louça de embutir oval</v>
          </cell>
          <cell r="C2880" t="str">
            <v>UN</v>
          </cell>
          <cell r="D2880">
            <v>106.64</v>
          </cell>
          <cell r="E2880">
            <v>26.34</v>
          </cell>
          <cell r="F2880">
            <v>132.97999999999999</v>
          </cell>
          <cell r="G2880" t="str">
            <v>CDHU 197 (Fev/25)</v>
          </cell>
        </row>
        <row r="2881">
          <cell r="A2881" t="str">
            <v>44.01.310</v>
          </cell>
          <cell r="B2881" t="str">
            <v>Tanque de louça com coluna de 30 litros</v>
          </cell>
          <cell r="C2881" t="str">
            <v>UN</v>
          </cell>
          <cell r="D2881">
            <v>831.21</v>
          </cell>
          <cell r="E2881">
            <v>158.01</v>
          </cell>
          <cell r="F2881">
            <v>989.22</v>
          </cell>
          <cell r="G2881" t="str">
            <v>CDHU 197 (Fev/25)</v>
          </cell>
        </row>
        <row r="2882">
          <cell r="A2882" t="str">
            <v>44.01.360</v>
          </cell>
          <cell r="B2882" t="str">
            <v>Tanque de louça com coluna de 18 a 20 litros</v>
          </cell>
          <cell r="C2882" t="str">
            <v>UN</v>
          </cell>
          <cell r="D2882">
            <v>566.33000000000004</v>
          </cell>
          <cell r="E2882">
            <v>158.01</v>
          </cell>
          <cell r="F2882">
            <v>724.34</v>
          </cell>
          <cell r="G2882" t="str">
            <v>CDHU 197 (Fev/25)</v>
          </cell>
        </row>
        <row r="2883">
          <cell r="A2883" t="str">
            <v>44.01.370</v>
          </cell>
          <cell r="B2883" t="str">
            <v>Tanque em granito sintético, linha comercial - sem pertences</v>
          </cell>
          <cell r="C2883" t="str">
            <v>UN</v>
          </cell>
          <cell r="D2883">
            <v>191.19</v>
          </cell>
          <cell r="E2883">
            <v>52.67</v>
          </cell>
          <cell r="F2883">
            <v>243.86</v>
          </cell>
          <cell r="G2883" t="str">
            <v>CDHU 197 (Fev/25)</v>
          </cell>
        </row>
        <row r="2884">
          <cell r="A2884" t="str">
            <v>44.01.610</v>
          </cell>
          <cell r="B2884" t="str">
            <v>Lavatório de louça para canto, sem coluna - sem pertences</v>
          </cell>
          <cell r="C2884" t="str">
            <v>UN</v>
          </cell>
          <cell r="D2884">
            <v>206.6</v>
          </cell>
          <cell r="E2884">
            <v>26.34</v>
          </cell>
          <cell r="F2884">
            <v>232.94</v>
          </cell>
          <cell r="G2884" t="str">
            <v>CDHU 197 (Fev/25)</v>
          </cell>
        </row>
        <row r="2885">
          <cell r="A2885" t="str">
            <v>44.01.680</v>
          </cell>
          <cell r="B2885" t="str">
            <v>Caixa de descarga em plástico, de sobrepor, capacidade 9 litros com engate flexível</v>
          </cell>
          <cell r="C2885" t="str">
            <v>UN</v>
          </cell>
          <cell r="D2885">
            <v>82.94</v>
          </cell>
          <cell r="E2885">
            <v>17.38</v>
          </cell>
          <cell r="F2885">
            <v>100.32</v>
          </cell>
          <cell r="G2885" t="str">
            <v>CDHU 197 (Fev/25)</v>
          </cell>
        </row>
        <row r="2886">
          <cell r="A2886" t="str">
            <v>44.01.690</v>
          </cell>
          <cell r="B2886" t="str">
            <v>Tanque de louça sem coluna de 30 litros</v>
          </cell>
          <cell r="C2886" t="str">
            <v>UN</v>
          </cell>
          <cell r="D2886">
            <v>660.73</v>
          </cell>
          <cell r="E2886">
            <v>158.01</v>
          </cell>
          <cell r="F2886">
            <v>818.74</v>
          </cell>
          <cell r="G2886" t="str">
            <v>CDHU 197 (Fev/25)</v>
          </cell>
        </row>
        <row r="2887">
          <cell r="A2887" t="str">
            <v>44.01.800</v>
          </cell>
          <cell r="B2887" t="str">
            <v>Bacia sifonada com caixa de descarga acoplada sem tampa - 6 litros</v>
          </cell>
          <cell r="C2887" t="str">
            <v>UN</v>
          </cell>
          <cell r="D2887">
            <v>783.88</v>
          </cell>
          <cell r="E2887">
            <v>63.39</v>
          </cell>
          <cell r="F2887">
            <v>847.27</v>
          </cell>
          <cell r="G2887" t="str">
            <v>CDHU 197 (Fev/25)</v>
          </cell>
        </row>
        <row r="2888">
          <cell r="A2888" t="str">
            <v>44.01.820</v>
          </cell>
          <cell r="B2888" t="str">
            <v>Bacia sifonada com caixa de descarga acoplada com tampa - 6 litros</v>
          </cell>
          <cell r="C2888" t="str">
            <v>UN</v>
          </cell>
          <cell r="D2888">
            <v>835.63</v>
          </cell>
          <cell r="E2888">
            <v>66.599999999999994</v>
          </cell>
          <cell r="F2888">
            <v>902.23</v>
          </cell>
          <cell r="G2888" t="str">
            <v>CDHU 197 (Fev/25)</v>
          </cell>
        </row>
        <row r="2889">
          <cell r="A2889" t="str">
            <v>44.01.850</v>
          </cell>
          <cell r="B2889" t="str">
            <v>Cuba de louça de embutir redonda</v>
          </cell>
          <cell r="C2889" t="str">
            <v>UN</v>
          </cell>
          <cell r="D2889">
            <v>100.79</v>
          </cell>
          <cell r="E2889">
            <v>26.34</v>
          </cell>
          <cell r="F2889">
            <v>127.13</v>
          </cell>
          <cell r="G2889" t="str">
            <v>CDHU 197 (Fev/25)</v>
          </cell>
        </row>
        <row r="2890">
          <cell r="A2890" t="str">
            <v>44.02</v>
          </cell>
          <cell r="B2890" t="str">
            <v>Bancadas e tampos</v>
          </cell>
          <cell r="C2890"/>
          <cell r="D2890"/>
          <cell r="E2890"/>
          <cell r="F2890"/>
          <cell r="G2890">
            <v>5</v>
          </cell>
        </row>
        <row r="2891">
          <cell r="A2891" t="str">
            <v>44.02.062</v>
          </cell>
          <cell r="B2891" t="str">
            <v>Tampo/bancada em granito, com frontão, espessura de 2 cm, acabamento polido</v>
          </cell>
          <cell r="C2891" t="str">
            <v>M2</v>
          </cell>
          <cell r="D2891">
            <v>902.54</v>
          </cell>
          <cell r="E2891">
            <v>87.04</v>
          </cell>
          <cell r="F2891">
            <v>989.58</v>
          </cell>
          <cell r="G2891" t="str">
            <v>CDHU 197 (Fev/25)</v>
          </cell>
        </row>
        <row r="2892">
          <cell r="A2892" t="str">
            <v>44.02.100</v>
          </cell>
          <cell r="B2892" t="str">
            <v>Tampo/bancada em mármore nacional espessura de 3 cm</v>
          </cell>
          <cell r="C2892" t="str">
            <v>M2</v>
          </cell>
          <cell r="D2892">
            <v>1743.2</v>
          </cell>
          <cell r="E2892"/>
          <cell r="F2892">
            <v>1743.2</v>
          </cell>
          <cell r="G2892" t="str">
            <v>CDHU 197 (Fev/25)</v>
          </cell>
        </row>
        <row r="2893">
          <cell r="A2893" t="str">
            <v>44.02.200</v>
          </cell>
          <cell r="B2893" t="str">
            <v>Tampo/bancada em concreto armado, revestido em aço inoxidável fosco polido</v>
          </cell>
          <cell r="C2893" t="str">
            <v>M2</v>
          </cell>
          <cell r="D2893">
            <v>1384.64</v>
          </cell>
          <cell r="E2893">
            <v>192.51</v>
          </cell>
          <cell r="F2893">
            <v>1577.15</v>
          </cell>
          <cell r="G2893" t="str">
            <v>CDHU 197 (Fev/25)</v>
          </cell>
        </row>
        <row r="2894">
          <cell r="A2894" t="str">
            <v>44.02.300</v>
          </cell>
          <cell r="B2894" t="str">
            <v>Superfície sólido mineral para bancadas, saias, frontões e/ou cubas</v>
          </cell>
          <cell r="C2894" t="str">
            <v>M2</v>
          </cell>
          <cell r="D2894">
            <v>2796.18</v>
          </cell>
          <cell r="E2894"/>
          <cell r="F2894">
            <v>2796.18</v>
          </cell>
          <cell r="G2894" t="str">
            <v>CDHU 197 (Fev/25)</v>
          </cell>
        </row>
        <row r="2895">
          <cell r="A2895" t="str">
            <v>44.03</v>
          </cell>
          <cell r="B2895" t="str">
            <v>Acessorios e metais</v>
          </cell>
          <cell r="C2895"/>
          <cell r="D2895"/>
          <cell r="E2895"/>
          <cell r="F2895"/>
          <cell r="G2895">
            <v>5</v>
          </cell>
        </row>
        <row r="2896">
          <cell r="A2896" t="str">
            <v>44.03.010</v>
          </cell>
          <cell r="B2896" t="str">
            <v>Dispenser toalheiro em ABS e policarbonato para bobina de 20 cm x 200 m, com alavanca</v>
          </cell>
          <cell r="C2896" t="str">
            <v>UN</v>
          </cell>
          <cell r="D2896">
            <v>248.84</v>
          </cell>
          <cell r="E2896">
            <v>6.52</v>
          </cell>
          <cell r="F2896">
            <v>255.36</v>
          </cell>
          <cell r="G2896" t="str">
            <v>CDHU 197 (Fev/25)</v>
          </cell>
        </row>
        <row r="2897">
          <cell r="A2897" t="str">
            <v>44.03.020</v>
          </cell>
          <cell r="B2897" t="str">
            <v>Meia saboneteira de louça de embutir</v>
          </cell>
          <cell r="C2897" t="str">
            <v>UN</v>
          </cell>
          <cell r="D2897">
            <v>38.04</v>
          </cell>
          <cell r="E2897">
            <v>15.68</v>
          </cell>
          <cell r="F2897">
            <v>53.72</v>
          </cell>
          <cell r="G2897" t="str">
            <v>CDHU 197 (Fev/25)</v>
          </cell>
        </row>
        <row r="2898">
          <cell r="A2898" t="str">
            <v>44.03.030</v>
          </cell>
          <cell r="B2898" t="str">
            <v>Dispenser toalheiro metálico esmaltado para bobina de 25cm x 50m, sem alavanca</v>
          </cell>
          <cell r="C2898" t="str">
            <v>UN</v>
          </cell>
          <cell r="D2898">
            <v>96.44</v>
          </cell>
          <cell r="E2898">
            <v>6.52</v>
          </cell>
          <cell r="F2898">
            <v>102.96</v>
          </cell>
          <cell r="G2898" t="str">
            <v>CDHU 197 (Fev/25)</v>
          </cell>
        </row>
        <row r="2899">
          <cell r="A2899" t="str">
            <v>44.03.040</v>
          </cell>
          <cell r="B2899" t="str">
            <v>Saboneteira de louça de embutir</v>
          </cell>
          <cell r="C2899" t="str">
            <v>UN</v>
          </cell>
          <cell r="D2899">
            <v>52.3</v>
          </cell>
          <cell r="E2899">
            <v>15.68</v>
          </cell>
          <cell r="F2899">
            <v>67.98</v>
          </cell>
          <cell r="G2899" t="str">
            <v>CDHU 197 (Fev/25)</v>
          </cell>
        </row>
        <row r="2900">
          <cell r="A2900" t="str">
            <v>44.03.050</v>
          </cell>
          <cell r="B2900" t="str">
            <v>Dispenser papel higiênico em ABS para rolão 300 / 600 m, com visor</v>
          </cell>
          <cell r="C2900" t="str">
            <v>UN</v>
          </cell>
          <cell r="D2900">
            <v>68.81</v>
          </cell>
          <cell r="E2900">
            <v>6.52</v>
          </cell>
          <cell r="F2900">
            <v>75.33</v>
          </cell>
          <cell r="G2900" t="str">
            <v>CDHU 197 (Fev/25)</v>
          </cell>
        </row>
        <row r="2901">
          <cell r="A2901" t="str">
            <v>44.03.080</v>
          </cell>
          <cell r="B2901" t="str">
            <v>Porta-papel de louça de embutir</v>
          </cell>
          <cell r="C2901" t="str">
            <v>UN</v>
          </cell>
          <cell r="D2901">
            <v>62.33</v>
          </cell>
          <cell r="E2901">
            <v>15.68</v>
          </cell>
          <cell r="F2901">
            <v>78.010000000000005</v>
          </cell>
          <cell r="G2901" t="str">
            <v>CDHU 197 (Fev/25)</v>
          </cell>
        </row>
        <row r="2902">
          <cell r="A2902" t="str">
            <v>44.03.090</v>
          </cell>
          <cell r="B2902" t="str">
            <v>Cabide cromado para banheiro</v>
          </cell>
          <cell r="C2902" t="str">
            <v>UN</v>
          </cell>
          <cell r="D2902">
            <v>24.43</v>
          </cell>
          <cell r="E2902">
            <v>6.52</v>
          </cell>
          <cell r="F2902">
            <v>30.95</v>
          </cell>
          <cell r="G2902" t="str">
            <v>CDHU 197 (Fev/25)</v>
          </cell>
        </row>
        <row r="2903">
          <cell r="A2903" t="str">
            <v>44.03.130</v>
          </cell>
          <cell r="B2903" t="str">
            <v>Saboneteira tipo dispenser, para refil de 800 ml</v>
          </cell>
          <cell r="C2903" t="str">
            <v>UN</v>
          </cell>
          <cell r="D2903">
            <v>60.4</v>
          </cell>
          <cell r="E2903">
            <v>6.52</v>
          </cell>
          <cell r="F2903">
            <v>66.92</v>
          </cell>
          <cell r="G2903" t="str">
            <v>CDHU 197 (Fev/25)</v>
          </cell>
        </row>
        <row r="2904">
          <cell r="A2904" t="str">
            <v>44.03.180</v>
          </cell>
          <cell r="B2904" t="str">
            <v>Dispenser toalheiro em ABS, para folhas</v>
          </cell>
          <cell r="C2904" t="str">
            <v>UN</v>
          </cell>
          <cell r="D2904">
            <v>67.08</v>
          </cell>
          <cell r="E2904">
            <v>6.52</v>
          </cell>
          <cell r="F2904">
            <v>73.599999999999994</v>
          </cell>
          <cell r="G2904" t="str">
            <v>CDHU 197 (Fev/25)</v>
          </cell>
        </row>
        <row r="2905">
          <cell r="A2905" t="str">
            <v>44.03.210</v>
          </cell>
          <cell r="B2905" t="str">
            <v>Ducha cromada simples</v>
          </cell>
          <cell r="C2905" t="str">
            <v>UN</v>
          </cell>
          <cell r="D2905">
            <v>65.97</v>
          </cell>
          <cell r="E2905">
            <v>26.34</v>
          </cell>
          <cell r="F2905">
            <v>92.31</v>
          </cell>
          <cell r="G2905" t="str">
            <v>CDHU 197 (Fev/25)</v>
          </cell>
        </row>
        <row r="2906">
          <cell r="A2906" t="str">
            <v>44.03.260</v>
          </cell>
          <cell r="B2906" t="str">
            <v>Armário de plástico de embutir, para lavatório</v>
          </cell>
          <cell r="C2906" t="str">
            <v>UN</v>
          </cell>
          <cell r="D2906">
            <v>98.24</v>
          </cell>
          <cell r="E2906">
            <v>47.52</v>
          </cell>
          <cell r="F2906">
            <v>145.76</v>
          </cell>
          <cell r="G2906" t="str">
            <v>CDHU 197 (Fev/25)</v>
          </cell>
        </row>
        <row r="2907">
          <cell r="A2907" t="str">
            <v>44.03.300</v>
          </cell>
          <cell r="B2907" t="str">
            <v>Torneira clínica com volante tipo alavanca</v>
          </cell>
          <cell r="C2907" t="str">
            <v>UN</v>
          </cell>
          <cell r="D2907">
            <v>340.92</v>
          </cell>
          <cell r="E2907">
            <v>20.09</v>
          </cell>
          <cell r="F2907">
            <v>361.01</v>
          </cell>
          <cell r="G2907" t="str">
            <v>CDHU 197 (Fev/25)</v>
          </cell>
        </row>
        <row r="2908">
          <cell r="A2908" t="str">
            <v>44.03.315</v>
          </cell>
          <cell r="B2908" t="str">
            <v>Torneira de mesa com bica móvel e alavanca</v>
          </cell>
          <cell r="C2908" t="str">
            <v>UN</v>
          </cell>
          <cell r="D2908">
            <v>78.88</v>
          </cell>
          <cell r="E2908">
            <v>20.09</v>
          </cell>
          <cell r="F2908">
            <v>98.97</v>
          </cell>
          <cell r="G2908" t="str">
            <v>CDHU 197 (Fev/25)</v>
          </cell>
        </row>
        <row r="2909">
          <cell r="A2909" t="str">
            <v>44.03.316</v>
          </cell>
          <cell r="B2909" t="str">
            <v>Torneira misturador clínica de mesa com arejador articulado, acionamento cotovelo</v>
          </cell>
          <cell r="C2909" t="str">
            <v>UN</v>
          </cell>
          <cell r="D2909">
            <v>295.77999999999997</v>
          </cell>
          <cell r="E2909">
            <v>73.739999999999995</v>
          </cell>
          <cell r="F2909">
            <v>369.52</v>
          </cell>
          <cell r="G2909" t="str">
            <v>CDHU 197 (Fev/25)</v>
          </cell>
        </row>
        <row r="2910">
          <cell r="A2910" t="str">
            <v>44.03.360</v>
          </cell>
          <cell r="B2910" t="str">
            <v>Ducha higiênica cromada</v>
          </cell>
          <cell r="C2910" t="str">
            <v>UN</v>
          </cell>
          <cell r="D2910">
            <v>523.21</v>
          </cell>
          <cell r="E2910">
            <v>26.34</v>
          </cell>
          <cell r="F2910">
            <v>549.54999999999995</v>
          </cell>
          <cell r="G2910" t="str">
            <v>CDHU 197 (Fev/25)</v>
          </cell>
        </row>
        <row r="2911">
          <cell r="A2911" t="str">
            <v>44.03.370</v>
          </cell>
          <cell r="B2911" t="str">
            <v>Torneira curta com rosca para uso geral, em latão fundido sem acabamento, DN= 1/2´</v>
          </cell>
          <cell r="C2911" t="str">
            <v>UN</v>
          </cell>
          <cell r="D2911">
            <v>37.409999999999997</v>
          </cell>
          <cell r="E2911">
            <v>18.53</v>
          </cell>
          <cell r="F2911">
            <v>55.94</v>
          </cell>
          <cell r="G2911" t="str">
            <v>CDHU 197 (Fev/25)</v>
          </cell>
        </row>
        <row r="2912">
          <cell r="A2912" t="str">
            <v>44.03.380</v>
          </cell>
          <cell r="B2912" t="str">
            <v>Torneira curta com rosca para uso geral, em latão fundido sem acabamento, DN= 3/4´</v>
          </cell>
          <cell r="C2912" t="str">
            <v>UN</v>
          </cell>
          <cell r="D2912">
            <v>38.29</v>
          </cell>
          <cell r="E2912">
            <v>18.53</v>
          </cell>
          <cell r="F2912">
            <v>56.82</v>
          </cell>
          <cell r="G2912" t="str">
            <v>CDHU 197 (Fev/25)</v>
          </cell>
        </row>
        <row r="2913">
          <cell r="A2913" t="str">
            <v>44.03.400</v>
          </cell>
          <cell r="B2913" t="str">
            <v>Torneira curta com rosca para uso geral, em latão fundido cromado, DN= 3/4´</v>
          </cell>
          <cell r="C2913" t="str">
            <v>UN</v>
          </cell>
          <cell r="D2913">
            <v>41.38</v>
          </cell>
          <cell r="E2913">
            <v>18.53</v>
          </cell>
          <cell r="F2913">
            <v>59.91</v>
          </cell>
          <cell r="G2913" t="str">
            <v>CDHU 197 (Fev/25)</v>
          </cell>
        </row>
        <row r="2914">
          <cell r="A2914" t="str">
            <v>44.03.420</v>
          </cell>
          <cell r="B2914" t="str">
            <v>Torneira curta sem rosca para uso geral, em latão fundido sem acabamento, DN= 3/4´</v>
          </cell>
          <cell r="C2914" t="str">
            <v>UN</v>
          </cell>
          <cell r="D2914">
            <v>30.83</v>
          </cell>
          <cell r="E2914">
            <v>18.53</v>
          </cell>
          <cell r="F2914">
            <v>49.36</v>
          </cell>
          <cell r="G2914" t="str">
            <v>CDHU 197 (Fev/25)</v>
          </cell>
        </row>
        <row r="2915">
          <cell r="A2915" t="str">
            <v>44.03.430</v>
          </cell>
          <cell r="B2915" t="str">
            <v>Torneira curta sem rosca para uso geral, em latão fundido cromado, DN= 1/2"</v>
          </cell>
          <cell r="C2915" t="str">
            <v>UN</v>
          </cell>
          <cell r="D2915">
            <v>32.49</v>
          </cell>
          <cell r="E2915">
            <v>18.53</v>
          </cell>
          <cell r="F2915">
            <v>51.02</v>
          </cell>
          <cell r="G2915" t="str">
            <v>CDHU 197 (Fev/25)</v>
          </cell>
        </row>
        <row r="2916">
          <cell r="A2916" t="str">
            <v>44.03.440</v>
          </cell>
          <cell r="B2916" t="str">
            <v>Torneira curta sem rosca para uso geral, em latão fundido cromado, DN= 3/4"</v>
          </cell>
          <cell r="C2916" t="str">
            <v>UN</v>
          </cell>
          <cell r="D2916">
            <v>34.6</v>
          </cell>
          <cell r="E2916">
            <v>18.53</v>
          </cell>
          <cell r="F2916">
            <v>53.13</v>
          </cell>
          <cell r="G2916" t="str">
            <v>CDHU 197 (Fev/25)</v>
          </cell>
        </row>
        <row r="2917">
          <cell r="A2917" t="str">
            <v>44.03.450</v>
          </cell>
          <cell r="B2917" t="str">
            <v>Torneira longa sem rosca para uso geral, em latão fundido cromado</v>
          </cell>
          <cell r="C2917" t="str">
            <v>UN</v>
          </cell>
          <cell r="D2917">
            <v>48.25</v>
          </cell>
          <cell r="E2917">
            <v>18.53</v>
          </cell>
          <cell r="F2917">
            <v>66.78</v>
          </cell>
          <cell r="G2917" t="str">
            <v>CDHU 197 (Fev/25)</v>
          </cell>
        </row>
        <row r="2918">
          <cell r="A2918" t="str">
            <v>44.03.470</v>
          </cell>
          <cell r="B2918" t="str">
            <v>Torneira de parede para pia com bica móvel e arejador, em latão fundido cromado</v>
          </cell>
          <cell r="C2918" t="str">
            <v>UN</v>
          </cell>
          <cell r="D2918">
            <v>61.64</v>
          </cell>
          <cell r="E2918">
            <v>18.53</v>
          </cell>
          <cell r="F2918">
            <v>80.17</v>
          </cell>
          <cell r="G2918" t="str">
            <v>CDHU 197 (Fev/25)</v>
          </cell>
        </row>
        <row r="2919">
          <cell r="A2919" t="str">
            <v>44.03.500</v>
          </cell>
          <cell r="B2919" t="str">
            <v>Aparelho misturador de parede, para pia, com bica móvel, acabamento cromado</v>
          </cell>
          <cell r="C2919" t="str">
            <v>UN</v>
          </cell>
          <cell r="D2919">
            <v>415.38</v>
          </cell>
          <cell r="E2919">
            <v>73.739999999999995</v>
          </cell>
          <cell r="F2919">
            <v>489.12</v>
          </cell>
          <cell r="G2919" t="str">
            <v>CDHU 197 (Fev/25)</v>
          </cell>
        </row>
        <row r="2920">
          <cell r="A2920" t="str">
            <v>44.03.510</v>
          </cell>
          <cell r="B2920" t="str">
            <v>Torneira de parede antivandalismo, DN= 3/4´</v>
          </cell>
          <cell r="C2920" t="str">
            <v>UN</v>
          </cell>
          <cell r="D2920">
            <v>587.55999999999995</v>
          </cell>
          <cell r="E2920">
            <v>42.23</v>
          </cell>
          <cell r="F2920">
            <v>629.79</v>
          </cell>
          <cell r="G2920" t="str">
            <v>CDHU 197 (Fev/25)</v>
          </cell>
        </row>
        <row r="2921">
          <cell r="A2921" t="str">
            <v>44.03.590</v>
          </cell>
          <cell r="B2921" t="str">
            <v>Torneira de mesa para pia com bica móvel e arejador em latão fundido cromado</v>
          </cell>
          <cell r="C2921" t="str">
            <v>UN</v>
          </cell>
          <cell r="D2921">
            <v>182.44</v>
          </cell>
          <cell r="E2921">
            <v>20.09</v>
          </cell>
          <cell r="F2921">
            <v>202.53</v>
          </cell>
          <cell r="G2921" t="str">
            <v>CDHU 197 (Fev/25)</v>
          </cell>
        </row>
        <row r="2922">
          <cell r="A2922" t="str">
            <v>44.03.630</v>
          </cell>
          <cell r="B2922" t="str">
            <v>Torneira de acionamento restrito em latão cromado, DN= 1/2´ com adaptador para 3/4´</v>
          </cell>
          <cell r="C2922" t="str">
            <v>UN</v>
          </cell>
          <cell r="D2922">
            <v>78.13</v>
          </cell>
          <cell r="E2922">
            <v>18.53</v>
          </cell>
          <cell r="F2922">
            <v>96.66</v>
          </cell>
          <cell r="G2922" t="str">
            <v>CDHU 197 (Fev/25)</v>
          </cell>
        </row>
        <row r="2923">
          <cell r="A2923" t="str">
            <v>44.03.640</v>
          </cell>
          <cell r="B2923" t="str">
            <v>Torneira de parede acionamento hidromecânico, em latão cromado, DN= 1/2´ ou 3/4´</v>
          </cell>
          <cell r="C2923" t="str">
            <v>UN</v>
          </cell>
          <cell r="D2923">
            <v>569.30999999999995</v>
          </cell>
          <cell r="E2923">
            <v>18.53</v>
          </cell>
          <cell r="F2923">
            <v>587.84</v>
          </cell>
          <cell r="G2923" t="str">
            <v>CDHU 197 (Fev/25)</v>
          </cell>
        </row>
        <row r="2924">
          <cell r="A2924" t="str">
            <v>44.03.645</v>
          </cell>
          <cell r="B2924" t="str">
            <v>Torneira de mesa automática, acionamento hidromecânico, em latão cromado, DN= 1/2´ou 3/4´</v>
          </cell>
          <cell r="C2924" t="str">
            <v>UN</v>
          </cell>
          <cell r="D2924">
            <v>129.26</v>
          </cell>
          <cell r="E2924">
            <v>20.09</v>
          </cell>
          <cell r="F2924">
            <v>149.35</v>
          </cell>
          <cell r="G2924" t="str">
            <v>CDHU 197 (Fev/25)</v>
          </cell>
        </row>
        <row r="2925">
          <cell r="A2925" t="str">
            <v>44.03.670</v>
          </cell>
          <cell r="B2925" t="str">
            <v>Caixa de descarga de embutir, acionamento frontal, completa</v>
          </cell>
          <cell r="C2925" t="str">
            <v>CJ</v>
          </cell>
          <cell r="D2925">
            <v>1509.54</v>
          </cell>
          <cell r="E2925">
            <v>73.86</v>
          </cell>
          <cell r="F2925">
            <v>1583.4</v>
          </cell>
          <cell r="G2925" t="str">
            <v>CDHU 197 (Fev/25)</v>
          </cell>
        </row>
        <row r="2926">
          <cell r="A2926" t="str">
            <v>44.03.690</v>
          </cell>
          <cell r="B2926" t="str">
            <v>Torneira de parede em ABS, DN 1/2´ ou 3/4´, 10cm</v>
          </cell>
          <cell r="C2926" t="str">
            <v>UN</v>
          </cell>
          <cell r="D2926">
            <v>2.42</v>
          </cell>
          <cell r="E2926">
            <v>18.53</v>
          </cell>
          <cell r="F2926">
            <v>20.95</v>
          </cell>
          <cell r="G2926" t="str">
            <v>CDHU 197 (Fev/25)</v>
          </cell>
        </row>
        <row r="2927">
          <cell r="A2927" t="str">
            <v>44.03.700</v>
          </cell>
          <cell r="B2927" t="str">
            <v>Torneira de parede em ABS, DN 1/2´ ou 3/4´, 15cm</v>
          </cell>
          <cell r="C2927" t="str">
            <v>UN</v>
          </cell>
          <cell r="D2927">
            <v>4.01</v>
          </cell>
          <cell r="E2927">
            <v>18.53</v>
          </cell>
          <cell r="F2927">
            <v>22.54</v>
          </cell>
          <cell r="G2927" t="str">
            <v>CDHU 197 (Fev/25)</v>
          </cell>
        </row>
        <row r="2928">
          <cell r="A2928" t="str">
            <v>44.03.720</v>
          </cell>
          <cell r="B2928" t="str">
            <v>Torneira de mesa para lavatório, acionamento hidromecânico com alavanca, registro integrado regulador de vazão, em latão cromado, DN= 1/2´</v>
          </cell>
          <cell r="C2928" t="str">
            <v>UN</v>
          </cell>
          <cell r="D2928">
            <v>696.99</v>
          </cell>
          <cell r="E2928">
            <v>20.09</v>
          </cell>
          <cell r="F2928">
            <v>717.08</v>
          </cell>
          <cell r="G2928" t="str">
            <v>CDHU 197 (Fev/25)</v>
          </cell>
        </row>
        <row r="2929">
          <cell r="A2929" t="str">
            <v>44.03.810</v>
          </cell>
          <cell r="B2929" t="str">
            <v>Aparelho misturador de mesa para pia com bica móvel, acabamento cromado</v>
          </cell>
          <cell r="C2929" t="str">
            <v>UN</v>
          </cell>
          <cell r="D2929">
            <v>920.35</v>
          </cell>
          <cell r="E2929">
            <v>73.739999999999995</v>
          </cell>
          <cell r="F2929">
            <v>994.09</v>
          </cell>
          <cell r="G2929" t="str">
            <v>CDHU 197 (Fev/25)</v>
          </cell>
        </row>
        <row r="2930">
          <cell r="A2930" t="str">
            <v>44.03.825</v>
          </cell>
          <cell r="B2930" t="str">
            <v>Misturador termostato para chuveiro ou ducha, acabamento cromado</v>
          </cell>
          <cell r="C2930" t="str">
            <v>UN</v>
          </cell>
          <cell r="D2930">
            <v>3172.82</v>
          </cell>
          <cell r="E2930">
            <v>73.739999999999995</v>
          </cell>
          <cell r="F2930">
            <v>3246.56</v>
          </cell>
          <cell r="G2930" t="str">
            <v>CDHU 197 (Fev/25)</v>
          </cell>
        </row>
        <row r="2931">
          <cell r="A2931" t="str">
            <v>44.03.900</v>
          </cell>
          <cell r="B2931" t="str">
            <v>Secador de mãos em ABS</v>
          </cell>
          <cell r="C2931" t="str">
            <v>UN</v>
          </cell>
          <cell r="D2931">
            <v>1186.43</v>
          </cell>
          <cell r="E2931">
            <v>6.52</v>
          </cell>
          <cell r="F2931">
            <v>1192.95</v>
          </cell>
          <cell r="G2931" t="str">
            <v>CDHU 197 (Fev/25)</v>
          </cell>
        </row>
        <row r="2932">
          <cell r="A2932" t="str">
            <v>44.03.920</v>
          </cell>
          <cell r="B2932" t="str">
            <v>Ducha higiênica com registro</v>
          </cell>
          <cell r="C2932" t="str">
            <v>UN</v>
          </cell>
          <cell r="D2932">
            <v>219.67</v>
          </cell>
          <cell r="E2932">
            <v>26.34</v>
          </cell>
          <cell r="F2932">
            <v>246.01</v>
          </cell>
          <cell r="G2932" t="str">
            <v>CDHU 197 (Fev/25)</v>
          </cell>
        </row>
        <row r="2933">
          <cell r="A2933" t="str">
            <v>44.03.931</v>
          </cell>
          <cell r="B2933" t="str">
            <v>Desviador para duchas e chuveiros</v>
          </cell>
          <cell r="C2933" t="str">
            <v>UN</v>
          </cell>
          <cell r="D2933">
            <v>45.95</v>
          </cell>
          <cell r="E2933">
            <v>31.24</v>
          </cell>
          <cell r="F2933">
            <v>77.19</v>
          </cell>
          <cell r="G2933" t="str">
            <v>CDHU 197 (Fev/25)</v>
          </cell>
        </row>
        <row r="2934">
          <cell r="A2934" t="str">
            <v>44.03.940</v>
          </cell>
          <cell r="B2934" t="str">
            <v>Válvula dupla para bancada de laboratório, uso em GLP, com bico para mangueira - diâmetro de 1/4´ a 1/2´</v>
          </cell>
          <cell r="C2934" t="str">
            <v>UN</v>
          </cell>
          <cell r="D2934">
            <v>302.27999999999997</v>
          </cell>
          <cell r="E2934">
            <v>26.34</v>
          </cell>
          <cell r="F2934">
            <v>328.62</v>
          </cell>
          <cell r="G2934" t="str">
            <v>CDHU 197 (Fev/25)</v>
          </cell>
        </row>
        <row r="2935">
          <cell r="A2935" t="str">
            <v>44.03.950</v>
          </cell>
          <cell r="B2935" t="str">
            <v>Válvula para cuba de laboratório, com nuca giratória e bico escalonado para mangueira</v>
          </cell>
          <cell r="C2935" t="str">
            <v>UN</v>
          </cell>
          <cell r="D2935">
            <v>478.52</v>
          </cell>
          <cell r="E2935">
            <v>26.34</v>
          </cell>
          <cell r="F2935">
            <v>504.86</v>
          </cell>
          <cell r="G2935" t="str">
            <v>CDHU 197 (Fev/25)</v>
          </cell>
        </row>
        <row r="2936">
          <cell r="A2936" t="str">
            <v>44.04</v>
          </cell>
          <cell r="B2936" t="str">
            <v>Prateleiras</v>
          </cell>
          <cell r="C2936"/>
          <cell r="D2936"/>
          <cell r="E2936"/>
          <cell r="F2936"/>
          <cell r="G2936">
            <v>5</v>
          </cell>
        </row>
        <row r="2937">
          <cell r="A2937" t="str">
            <v>44.04.030</v>
          </cell>
          <cell r="B2937" t="str">
            <v>Prateleira em granito com espessura de 2 cm</v>
          </cell>
          <cell r="C2937" t="str">
            <v>M2</v>
          </cell>
          <cell r="D2937">
            <v>544.86</v>
          </cell>
          <cell r="E2937">
            <v>30.89</v>
          </cell>
          <cell r="F2937">
            <v>575.75</v>
          </cell>
          <cell r="G2937" t="str">
            <v>CDHU 197 (Fev/25)</v>
          </cell>
        </row>
        <row r="2938">
          <cell r="A2938" t="str">
            <v>44.04.040</v>
          </cell>
          <cell r="B2938" t="str">
            <v>Prateleira em granilite</v>
          </cell>
          <cell r="C2938" t="str">
            <v>M2</v>
          </cell>
          <cell r="D2938">
            <v>284.37</v>
          </cell>
          <cell r="E2938">
            <v>95.04</v>
          </cell>
          <cell r="F2938">
            <v>379.41</v>
          </cell>
          <cell r="G2938" t="str">
            <v>CDHU 197 (Fev/25)</v>
          </cell>
        </row>
        <row r="2939">
          <cell r="A2939" t="str">
            <v>44.04.050</v>
          </cell>
          <cell r="B2939" t="str">
            <v>Prateleira em granito com espessura de 3 cm</v>
          </cell>
          <cell r="C2939" t="str">
            <v>M2</v>
          </cell>
          <cell r="D2939">
            <v>831.09</v>
          </cell>
          <cell r="E2939">
            <v>30.89</v>
          </cell>
          <cell r="F2939">
            <v>861.98</v>
          </cell>
          <cell r="G2939" t="str">
            <v>CDHU 197 (Fev/25)</v>
          </cell>
        </row>
        <row r="2940">
          <cell r="A2940" t="str">
            <v>44.06</v>
          </cell>
          <cell r="B2940" t="str">
            <v>Aparelhos de aco inoxidavel</v>
          </cell>
          <cell r="C2940"/>
          <cell r="D2940"/>
          <cell r="E2940"/>
          <cell r="F2940"/>
          <cell r="G2940">
            <v>5</v>
          </cell>
        </row>
        <row r="2941">
          <cell r="A2941" t="str">
            <v>44.06.010</v>
          </cell>
          <cell r="B2941" t="str">
            <v>Lavatório coletivo em aço inoxidável</v>
          </cell>
          <cell r="C2941" t="str">
            <v>M</v>
          </cell>
          <cell r="D2941">
            <v>2062.77</v>
          </cell>
          <cell r="E2941">
            <v>74.099999999999994</v>
          </cell>
          <cell r="F2941">
            <v>2136.87</v>
          </cell>
          <cell r="G2941" t="str">
            <v>CDHU 197 (Fev/25)</v>
          </cell>
        </row>
        <row r="2942">
          <cell r="A2942" t="str">
            <v>44.06.100</v>
          </cell>
          <cell r="B2942" t="str">
            <v>Mictório coletivo em aço inoxidável</v>
          </cell>
          <cell r="C2942" t="str">
            <v>M</v>
          </cell>
          <cell r="D2942">
            <v>825.82</v>
          </cell>
          <cell r="E2942">
            <v>74.099999999999994</v>
          </cell>
          <cell r="F2942">
            <v>899.92</v>
          </cell>
          <cell r="G2942" t="str">
            <v>CDHU 197 (Fev/25)</v>
          </cell>
        </row>
        <row r="2943">
          <cell r="A2943" t="str">
            <v>44.06.200</v>
          </cell>
          <cell r="B2943" t="str">
            <v>Tanque em aço inoxidável</v>
          </cell>
          <cell r="C2943" t="str">
            <v>UN</v>
          </cell>
          <cell r="D2943">
            <v>1229.07</v>
          </cell>
          <cell r="E2943">
            <v>158.01</v>
          </cell>
          <cell r="F2943">
            <v>1387.08</v>
          </cell>
          <cell r="G2943" t="str">
            <v>CDHU 197 (Fev/25)</v>
          </cell>
        </row>
        <row r="2944">
          <cell r="A2944" t="str">
            <v>44.06.250</v>
          </cell>
          <cell r="B2944" t="str">
            <v>Cuba em aço inoxidável simples de 300 x 140mm</v>
          </cell>
          <cell r="C2944" t="str">
            <v>UN</v>
          </cell>
          <cell r="D2944">
            <v>225.14</v>
          </cell>
          <cell r="E2944">
            <v>26.34</v>
          </cell>
          <cell r="F2944">
            <v>251.48</v>
          </cell>
          <cell r="G2944" t="str">
            <v>CDHU 197 (Fev/25)</v>
          </cell>
        </row>
        <row r="2945">
          <cell r="A2945" t="str">
            <v>44.06.300</v>
          </cell>
          <cell r="B2945" t="str">
            <v>Cuba em aço inoxidável simples de 400x340x140mm</v>
          </cell>
          <cell r="C2945" t="str">
            <v>UN</v>
          </cell>
          <cell r="D2945">
            <v>250.59</v>
          </cell>
          <cell r="E2945">
            <v>26.34</v>
          </cell>
          <cell r="F2945">
            <v>276.93</v>
          </cell>
          <cell r="G2945" t="str">
            <v>CDHU 197 (Fev/25)</v>
          </cell>
        </row>
        <row r="2946">
          <cell r="A2946" t="str">
            <v>44.06.310</v>
          </cell>
          <cell r="B2946" t="str">
            <v>Cuba em aço inoxidável simples de 465x300x140mm</v>
          </cell>
          <cell r="C2946" t="str">
            <v>UN</v>
          </cell>
          <cell r="D2946">
            <v>267.87</v>
          </cell>
          <cell r="E2946">
            <v>26.34</v>
          </cell>
          <cell r="F2946">
            <v>294.20999999999998</v>
          </cell>
          <cell r="G2946" t="str">
            <v>CDHU 197 (Fev/25)</v>
          </cell>
        </row>
        <row r="2947">
          <cell r="A2947" t="str">
            <v>44.06.320</v>
          </cell>
          <cell r="B2947" t="str">
            <v>Cuba em aço inoxidável simples de 560x330x140mm</v>
          </cell>
          <cell r="C2947" t="str">
            <v>UN</v>
          </cell>
          <cell r="D2947">
            <v>382.71</v>
          </cell>
          <cell r="E2947">
            <v>26.34</v>
          </cell>
          <cell r="F2947">
            <v>409.05</v>
          </cell>
          <cell r="G2947" t="str">
            <v>CDHU 197 (Fev/25)</v>
          </cell>
        </row>
        <row r="2948">
          <cell r="A2948" t="str">
            <v>44.06.330</v>
          </cell>
          <cell r="B2948" t="str">
            <v>Cuba em aço inoxidável simples de 500x400x400mm</v>
          </cell>
          <cell r="C2948" t="str">
            <v>UN</v>
          </cell>
          <cell r="D2948">
            <v>908.48</v>
          </cell>
          <cell r="E2948">
            <v>26.34</v>
          </cell>
          <cell r="F2948">
            <v>934.82</v>
          </cell>
          <cell r="G2948" t="str">
            <v>CDHU 197 (Fev/25)</v>
          </cell>
        </row>
        <row r="2949">
          <cell r="A2949" t="str">
            <v>44.06.360</v>
          </cell>
          <cell r="B2949" t="str">
            <v>Cuba em aço inoxidável simples de 500x400x200mm</v>
          </cell>
          <cell r="C2949" t="str">
            <v>UN</v>
          </cell>
          <cell r="D2949">
            <v>400.36</v>
          </cell>
          <cell r="E2949">
            <v>26.34</v>
          </cell>
          <cell r="F2949">
            <v>426.7</v>
          </cell>
          <cell r="G2949" t="str">
            <v>CDHU 197 (Fev/25)</v>
          </cell>
        </row>
        <row r="2950">
          <cell r="A2950" t="str">
            <v>44.06.370</v>
          </cell>
          <cell r="B2950" t="str">
            <v>Cuba em aço inoxidável simples de 500x400x250mm</v>
          </cell>
          <cell r="C2950" t="str">
            <v>UN</v>
          </cell>
          <cell r="D2950">
            <v>436.18</v>
          </cell>
          <cell r="E2950">
            <v>26.34</v>
          </cell>
          <cell r="F2950">
            <v>462.52</v>
          </cell>
          <cell r="G2950" t="str">
            <v>CDHU 197 (Fev/25)</v>
          </cell>
        </row>
        <row r="2951">
          <cell r="A2951" t="str">
            <v>44.06.400</v>
          </cell>
          <cell r="B2951" t="str">
            <v>Cuba em aço inoxidável simples de 500x400x300mm</v>
          </cell>
          <cell r="C2951" t="str">
            <v>UN</v>
          </cell>
          <cell r="D2951">
            <v>617.59</v>
          </cell>
          <cell r="E2951">
            <v>26.34</v>
          </cell>
          <cell r="F2951">
            <v>643.92999999999995</v>
          </cell>
          <cell r="G2951" t="str">
            <v>CDHU 197 (Fev/25)</v>
          </cell>
        </row>
        <row r="2952">
          <cell r="A2952" t="str">
            <v>44.06.410</v>
          </cell>
          <cell r="B2952" t="str">
            <v>Cuba em aço inoxidável simples de 600x500x300mm</v>
          </cell>
          <cell r="C2952" t="str">
            <v>UN</v>
          </cell>
          <cell r="D2952">
            <v>794.25</v>
          </cell>
          <cell r="E2952">
            <v>26.34</v>
          </cell>
          <cell r="F2952">
            <v>820.59</v>
          </cell>
          <cell r="G2952" t="str">
            <v>CDHU 197 (Fev/25)</v>
          </cell>
        </row>
        <row r="2953">
          <cell r="A2953" t="str">
            <v>44.06.470</v>
          </cell>
          <cell r="B2953" t="str">
            <v>Cuba em aço inoxidável simples de 600x500x350mm</v>
          </cell>
          <cell r="C2953" t="str">
            <v>UN</v>
          </cell>
          <cell r="D2953">
            <v>1290.27</v>
          </cell>
          <cell r="E2953">
            <v>26.34</v>
          </cell>
          <cell r="F2953">
            <v>1316.61</v>
          </cell>
          <cell r="G2953" t="str">
            <v>CDHU 197 (Fev/25)</v>
          </cell>
        </row>
        <row r="2954">
          <cell r="A2954" t="str">
            <v>44.06.520</v>
          </cell>
          <cell r="B2954" t="str">
            <v>Cuba em aço inoxidável simples de 600x500x400mm</v>
          </cell>
          <cell r="C2954" t="str">
            <v>UN</v>
          </cell>
          <cell r="D2954">
            <v>1490.04</v>
          </cell>
          <cell r="E2954">
            <v>26.34</v>
          </cell>
          <cell r="F2954">
            <v>1516.38</v>
          </cell>
          <cell r="G2954" t="str">
            <v>CDHU 197 (Fev/25)</v>
          </cell>
        </row>
        <row r="2955">
          <cell r="A2955" t="str">
            <v>44.06.570</v>
          </cell>
          <cell r="B2955" t="str">
            <v>Cuba em aço inoxidável simples de 700x600x450mm</v>
          </cell>
          <cell r="C2955" t="str">
            <v>UN</v>
          </cell>
          <cell r="D2955">
            <v>1726.51</v>
          </cell>
          <cell r="E2955">
            <v>26.34</v>
          </cell>
          <cell r="F2955">
            <v>1752.85</v>
          </cell>
          <cell r="G2955" t="str">
            <v>CDHU 197 (Fev/25)</v>
          </cell>
        </row>
        <row r="2956">
          <cell r="A2956" t="str">
            <v>44.06.600</v>
          </cell>
          <cell r="B2956" t="str">
            <v>Cuba em aço inoxidável simples de 1400x900x500mm</v>
          </cell>
          <cell r="C2956" t="str">
            <v>UN</v>
          </cell>
          <cell r="D2956">
            <v>4869.3</v>
          </cell>
          <cell r="E2956">
            <v>26.34</v>
          </cell>
          <cell r="F2956">
            <v>4895.6400000000003</v>
          </cell>
          <cell r="G2956" t="str">
            <v>CDHU 197 (Fev/25)</v>
          </cell>
        </row>
        <row r="2957">
          <cell r="A2957" t="str">
            <v>44.06.610</v>
          </cell>
          <cell r="B2957" t="str">
            <v>Cuba em aço inoxidável simples de 1100x600x400mm</v>
          </cell>
          <cell r="C2957" t="str">
            <v>UN</v>
          </cell>
          <cell r="D2957">
            <v>2096.7800000000002</v>
          </cell>
          <cell r="E2957">
            <v>26.34</v>
          </cell>
          <cell r="F2957">
            <v>2123.12</v>
          </cell>
          <cell r="G2957" t="str">
            <v>CDHU 197 (Fev/25)</v>
          </cell>
        </row>
        <row r="2958">
          <cell r="A2958" t="str">
            <v>44.06.700</v>
          </cell>
          <cell r="B2958" t="str">
            <v>Cuba em aço inoxidável dupla de 715x400x140mm</v>
          </cell>
          <cell r="C2958" t="str">
            <v>UN</v>
          </cell>
          <cell r="D2958">
            <v>763.05</v>
          </cell>
          <cell r="E2958">
            <v>26.34</v>
          </cell>
          <cell r="F2958">
            <v>789.39</v>
          </cell>
          <cell r="G2958" t="str">
            <v>CDHU 197 (Fev/25)</v>
          </cell>
        </row>
        <row r="2959">
          <cell r="A2959" t="str">
            <v>44.06.710</v>
          </cell>
          <cell r="B2959" t="str">
            <v>Cuba em aço inoxidável dupla de 835x340x140mm</v>
          </cell>
          <cell r="C2959" t="str">
            <v>UN</v>
          </cell>
          <cell r="D2959">
            <v>755.72</v>
          </cell>
          <cell r="E2959">
            <v>26.34</v>
          </cell>
          <cell r="F2959">
            <v>782.06</v>
          </cell>
          <cell r="G2959" t="str">
            <v>CDHU 197 (Fev/25)</v>
          </cell>
        </row>
        <row r="2960">
          <cell r="A2960" t="str">
            <v>44.06.750</v>
          </cell>
          <cell r="B2960" t="str">
            <v>Cuba em aço inoxidável dupla de 1020x400x250mm</v>
          </cell>
          <cell r="C2960" t="str">
            <v>UN</v>
          </cell>
          <cell r="D2960">
            <v>989.51</v>
          </cell>
          <cell r="E2960">
            <v>26.34</v>
          </cell>
          <cell r="F2960">
            <v>1015.85</v>
          </cell>
          <cell r="G2960" t="str">
            <v>CDHU 197 (Fev/25)</v>
          </cell>
        </row>
        <row r="2961">
          <cell r="A2961" t="str">
            <v>44.20</v>
          </cell>
          <cell r="B2961" t="str">
            <v>Reparos, conservacoes e complementos - GRUPO 44</v>
          </cell>
          <cell r="C2961"/>
          <cell r="D2961"/>
          <cell r="E2961"/>
          <cell r="F2961"/>
          <cell r="G2961">
            <v>5</v>
          </cell>
        </row>
        <row r="2962">
          <cell r="A2962" t="str">
            <v>44.20.010</v>
          </cell>
          <cell r="B2962" t="str">
            <v>Sifão plástico sanfonado universal de 1´</v>
          </cell>
          <cell r="C2962" t="str">
            <v>UN</v>
          </cell>
          <cell r="D2962">
            <v>9.67</v>
          </cell>
          <cell r="E2962">
            <v>21.07</v>
          </cell>
          <cell r="F2962">
            <v>30.74</v>
          </cell>
          <cell r="G2962" t="str">
            <v>CDHU 197 (Fev/25)</v>
          </cell>
        </row>
        <row r="2963">
          <cell r="A2963" t="str">
            <v>44.20.020</v>
          </cell>
          <cell r="B2963" t="str">
            <v>Recolocação de torneiras</v>
          </cell>
          <cell r="C2963" t="str">
            <v>UN</v>
          </cell>
          <cell r="D2963">
            <v>0.05</v>
          </cell>
          <cell r="E2963">
            <v>26.34</v>
          </cell>
          <cell r="F2963">
            <v>26.39</v>
          </cell>
          <cell r="G2963" t="str">
            <v>CDHU 197 (Fev/25)</v>
          </cell>
        </row>
        <row r="2964">
          <cell r="A2964" t="str">
            <v>44.20.040</v>
          </cell>
          <cell r="B2964" t="str">
            <v>Recolocação de sifões</v>
          </cell>
          <cell r="C2964" t="str">
            <v>UN</v>
          </cell>
          <cell r="D2964">
            <v>0.06</v>
          </cell>
          <cell r="E2964">
            <v>26.34</v>
          </cell>
          <cell r="F2964">
            <v>26.4</v>
          </cell>
          <cell r="G2964" t="str">
            <v>CDHU 197 (Fev/25)</v>
          </cell>
        </row>
        <row r="2965">
          <cell r="A2965" t="str">
            <v>44.20.060</v>
          </cell>
          <cell r="B2965" t="str">
            <v>Recolocação de aparelhos sanitários, incluindo acessórios</v>
          </cell>
          <cell r="C2965" t="str">
            <v>UN</v>
          </cell>
          <cell r="D2965">
            <v>1.66</v>
          </cell>
          <cell r="E2965">
            <v>74.099999999999994</v>
          </cell>
          <cell r="F2965">
            <v>75.760000000000005</v>
          </cell>
          <cell r="G2965" t="str">
            <v>CDHU 197 (Fev/25)</v>
          </cell>
        </row>
        <row r="2966">
          <cell r="A2966" t="str">
            <v>44.20.080</v>
          </cell>
          <cell r="B2966" t="str">
            <v>Recolocação de caixas de descarga de sobrepor</v>
          </cell>
          <cell r="C2966" t="str">
            <v>UN</v>
          </cell>
          <cell r="D2966"/>
          <cell r="E2966">
            <v>131.68</v>
          </cell>
          <cell r="F2966">
            <v>131.68</v>
          </cell>
          <cell r="G2966" t="str">
            <v>CDHU 197 (Fev/25)</v>
          </cell>
        </row>
        <row r="2967">
          <cell r="A2967" t="str">
            <v>44.20.100</v>
          </cell>
          <cell r="B2967" t="str">
            <v>Engate flexível metálico DN= 1/2´</v>
          </cell>
          <cell r="C2967" t="str">
            <v>UN</v>
          </cell>
          <cell r="D2967">
            <v>25.98</v>
          </cell>
          <cell r="E2967">
            <v>6.43</v>
          </cell>
          <cell r="F2967">
            <v>32.409999999999997</v>
          </cell>
          <cell r="G2967" t="str">
            <v>CDHU 197 (Fev/25)</v>
          </cell>
        </row>
        <row r="2968">
          <cell r="A2968" t="str">
            <v>44.20.110</v>
          </cell>
          <cell r="B2968" t="str">
            <v>Engate flexível de PVC DN= 1/2´</v>
          </cell>
          <cell r="C2968" t="str">
            <v>UN</v>
          </cell>
          <cell r="D2968">
            <v>6.94</v>
          </cell>
          <cell r="E2968">
            <v>6.43</v>
          </cell>
          <cell r="F2968">
            <v>13.37</v>
          </cell>
          <cell r="G2968" t="str">
            <v>CDHU 197 (Fev/25)</v>
          </cell>
        </row>
        <row r="2969">
          <cell r="A2969" t="str">
            <v>44.20.120</v>
          </cell>
          <cell r="B2969" t="str">
            <v>Canopla para válvula de descarga</v>
          </cell>
          <cell r="C2969" t="str">
            <v>UN</v>
          </cell>
          <cell r="D2969">
            <v>118.19</v>
          </cell>
          <cell r="E2969">
            <v>3.64</v>
          </cell>
          <cell r="F2969">
            <v>121.83</v>
          </cell>
          <cell r="G2969" t="str">
            <v>CDHU 197 (Fev/25)</v>
          </cell>
        </row>
        <row r="2970">
          <cell r="A2970" t="str">
            <v>44.20.121</v>
          </cell>
          <cell r="B2970" t="str">
            <v>Arejador com articulador em ABS cromado para torneira padrão, completo</v>
          </cell>
          <cell r="C2970" t="str">
            <v>UN</v>
          </cell>
          <cell r="D2970">
            <v>47.33</v>
          </cell>
          <cell r="E2970">
            <v>2.14</v>
          </cell>
          <cell r="F2970">
            <v>49.47</v>
          </cell>
          <cell r="G2970" t="str">
            <v>CDHU 197 (Fev/25)</v>
          </cell>
        </row>
        <row r="2971">
          <cell r="A2971" t="str">
            <v>44.20.130</v>
          </cell>
          <cell r="B2971" t="str">
            <v>Tubo de ligação para mictório, DN= 1/2´</v>
          </cell>
          <cell r="C2971" t="str">
            <v>UN</v>
          </cell>
          <cell r="D2971">
            <v>67.040000000000006</v>
          </cell>
          <cell r="E2971">
            <v>6.43</v>
          </cell>
          <cell r="F2971">
            <v>73.47</v>
          </cell>
          <cell r="G2971" t="str">
            <v>CDHU 197 (Fev/25)</v>
          </cell>
        </row>
        <row r="2972">
          <cell r="A2972" t="str">
            <v>44.20.150</v>
          </cell>
          <cell r="B2972" t="str">
            <v>Acabamento cromado para registro</v>
          </cell>
          <cell r="C2972" t="str">
            <v>UN</v>
          </cell>
          <cell r="D2972">
            <v>61</v>
          </cell>
          <cell r="E2972">
            <v>3.64</v>
          </cell>
          <cell r="F2972">
            <v>64.64</v>
          </cell>
          <cell r="G2972" t="str">
            <v>CDHU 197 (Fev/25)</v>
          </cell>
        </row>
        <row r="2973">
          <cell r="A2973" t="str">
            <v>44.20.160</v>
          </cell>
          <cell r="B2973" t="str">
            <v>Botão para válvula de descarga</v>
          </cell>
          <cell r="C2973" t="str">
            <v>UN</v>
          </cell>
          <cell r="D2973">
            <v>46.37</v>
          </cell>
          <cell r="E2973">
            <v>3.64</v>
          </cell>
          <cell r="F2973">
            <v>50.01</v>
          </cell>
          <cell r="G2973" t="str">
            <v>CDHU 197 (Fev/25)</v>
          </cell>
        </row>
        <row r="2974">
          <cell r="A2974" t="str">
            <v>44.20.180</v>
          </cell>
          <cell r="B2974" t="str">
            <v>Reparo para válvula de descarga</v>
          </cell>
          <cell r="C2974" t="str">
            <v>UN</v>
          </cell>
          <cell r="D2974">
            <v>69.760000000000005</v>
          </cell>
          <cell r="E2974">
            <v>47.41</v>
          </cell>
          <cell r="F2974">
            <v>117.17</v>
          </cell>
          <cell r="G2974" t="str">
            <v>CDHU 197 (Fev/25)</v>
          </cell>
        </row>
        <row r="2975">
          <cell r="A2975" t="str">
            <v>44.20.200</v>
          </cell>
          <cell r="B2975" t="str">
            <v>Sifão de metal cromado de 1 1/2´ x 2´</v>
          </cell>
          <cell r="C2975" t="str">
            <v>UN</v>
          </cell>
          <cell r="D2975">
            <v>143.91</v>
          </cell>
          <cell r="E2975">
            <v>26.34</v>
          </cell>
          <cell r="F2975">
            <v>170.25</v>
          </cell>
          <cell r="G2975" t="str">
            <v>CDHU 197 (Fev/25)</v>
          </cell>
        </row>
        <row r="2976">
          <cell r="A2976" t="str">
            <v>44.20.220</v>
          </cell>
          <cell r="B2976" t="str">
            <v>Sifão de metal cromado de 1´ x 1 1/2´</v>
          </cell>
          <cell r="C2976" t="str">
            <v>UN</v>
          </cell>
          <cell r="D2976">
            <v>166.54</v>
          </cell>
          <cell r="E2976">
            <v>26.34</v>
          </cell>
          <cell r="F2976">
            <v>192.88</v>
          </cell>
          <cell r="G2976" t="str">
            <v>CDHU 197 (Fev/25)</v>
          </cell>
        </row>
        <row r="2977">
          <cell r="A2977" t="str">
            <v>44.20.230</v>
          </cell>
          <cell r="B2977" t="str">
            <v>Tubo de ligação para sanitário</v>
          </cell>
          <cell r="C2977" t="str">
            <v>UN</v>
          </cell>
          <cell r="D2977">
            <v>38.15</v>
          </cell>
          <cell r="E2977">
            <v>6.43</v>
          </cell>
          <cell r="F2977">
            <v>44.58</v>
          </cell>
          <cell r="G2977" t="str">
            <v>CDHU 197 (Fev/25)</v>
          </cell>
        </row>
        <row r="2978">
          <cell r="A2978" t="str">
            <v>44.20.240</v>
          </cell>
          <cell r="B2978" t="str">
            <v>Sifão plástico com copo, rígido, de 1´ x 1 1/2´</v>
          </cell>
          <cell r="C2978" t="str">
            <v>UN</v>
          </cell>
          <cell r="D2978">
            <v>9.75</v>
          </cell>
          <cell r="E2978">
            <v>21.07</v>
          </cell>
          <cell r="F2978">
            <v>30.82</v>
          </cell>
          <cell r="G2978" t="str">
            <v>CDHU 197 (Fev/25)</v>
          </cell>
        </row>
        <row r="2979">
          <cell r="A2979" t="str">
            <v>44.20.260</v>
          </cell>
          <cell r="B2979" t="str">
            <v>Sifão plástico com copo, rígido, de 1 1/4´ x 2´</v>
          </cell>
          <cell r="C2979" t="str">
            <v>UN</v>
          </cell>
          <cell r="D2979">
            <v>14.46</v>
          </cell>
          <cell r="E2979">
            <v>21.07</v>
          </cell>
          <cell r="F2979">
            <v>35.53</v>
          </cell>
          <cell r="G2979" t="str">
            <v>CDHU 197 (Fev/25)</v>
          </cell>
        </row>
        <row r="2980">
          <cell r="A2980" t="str">
            <v>44.20.280</v>
          </cell>
          <cell r="B2980" t="str">
            <v>Tampa de plástico para bacia sanitária</v>
          </cell>
          <cell r="C2980" t="str">
            <v>UN</v>
          </cell>
          <cell r="D2980">
            <v>51.75</v>
          </cell>
          <cell r="E2980">
            <v>3.21</v>
          </cell>
          <cell r="F2980">
            <v>54.96</v>
          </cell>
          <cell r="G2980" t="str">
            <v>CDHU 197 (Fev/25)</v>
          </cell>
        </row>
        <row r="2981">
          <cell r="A2981" t="str">
            <v>44.20.300</v>
          </cell>
          <cell r="B2981" t="str">
            <v>Bolsa para bacia sanitária</v>
          </cell>
          <cell r="C2981" t="str">
            <v>UN</v>
          </cell>
          <cell r="D2981">
            <v>8.69</v>
          </cell>
          <cell r="E2981">
            <v>8.9499999999999993</v>
          </cell>
          <cell r="F2981">
            <v>17.64</v>
          </cell>
          <cell r="G2981" t="str">
            <v>CDHU 197 (Fev/25)</v>
          </cell>
        </row>
        <row r="2982">
          <cell r="A2982" t="str">
            <v>44.20.310</v>
          </cell>
          <cell r="B2982" t="str">
            <v>Filtro de pressão em ABS, para 360 l/h</v>
          </cell>
          <cell r="C2982" t="str">
            <v>UN</v>
          </cell>
          <cell r="D2982">
            <v>371.09</v>
          </cell>
          <cell r="E2982">
            <v>37.049999999999997</v>
          </cell>
          <cell r="F2982">
            <v>408.14</v>
          </cell>
          <cell r="G2982" t="str">
            <v>CDHU 197 (Fev/25)</v>
          </cell>
        </row>
        <row r="2983">
          <cell r="A2983" t="str">
            <v>44.20.390</v>
          </cell>
          <cell r="B2983" t="str">
            <v>Válvula de PVC para lavatório</v>
          </cell>
          <cell r="C2983" t="str">
            <v>UN</v>
          </cell>
          <cell r="D2983">
            <v>7.05</v>
          </cell>
          <cell r="E2983">
            <v>2.14</v>
          </cell>
          <cell r="F2983">
            <v>9.19</v>
          </cell>
          <cell r="G2983" t="str">
            <v>CDHU 197 (Fev/25)</v>
          </cell>
        </row>
        <row r="2984">
          <cell r="A2984" t="str">
            <v>44.20.620</v>
          </cell>
          <cell r="B2984" t="str">
            <v>Válvula americana</v>
          </cell>
          <cell r="C2984" t="str">
            <v>UN</v>
          </cell>
          <cell r="D2984">
            <v>63.29</v>
          </cell>
          <cell r="E2984">
            <v>2.14</v>
          </cell>
          <cell r="F2984">
            <v>65.430000000000007</v>
          </cell>
          <cell r="G2984" t="str">
            <v>CDHU 197 (Fev/25)</v>
          </cell>
        </row>
        <row r="2985">
          <cell r="A2985" t="str">
            <v>44.20.640</v>
          </cell>
          <cell r="B2985" t="str">
            <v>Válvula de metal cromado de 1 1/2´</v>
          </cell>
          <cell r="C2985" t="str">
            <v>UN</v>
          </cell>
          <cell r="D2985">
            <v>71.349999999999994</v>
          </cell>
          <cell r="E2985">
            <v>10.54</v>
          </cell>
          <cell r="F2985">
            <v>81.89</v>
          </cell>
          <cell r="G2985" t="str">
            <v>CDHU 197 (Fev/25)</v>
          </cell>
        </row>
        <row r="2986">
          <cell r="A2986" t="str">
            <v>44.20.650</v>
          </cell>
          <cell r="B2986" t="str">
            <v>Válvula de metal cromado de 1´</v>
          </cell>
          <cell r="C2986" t="str">
            <v>UN</v>
          </cell>
          <cell r="D2986">
            <v>28.86</v>
          </cell>
          <cell r="E2986">
            <v>10.54</v>
          </cell>
          <cell r="F2986">
            <v>39.4</v>
          </cell>
          <cell r="G2986" t="str">
            <v>CDHU 197 (Fev/25)</v>
          </cell>
        </row>
        <row r="2987">
          <cell r="A2987" t="str">
            <v>45</v>
          </cell>
          <cell r="B2987" t="str">
            <v>ENTRADA DE AGUA, INCÊNDIO E GAS</v>
          </cell>
          <cell r="C2987"/>
          <cell r="D2987"/>
          <cell r="E2987"/>
          <cell r="F2987"/>
          <cell r="G2987">
            <v>2</v>
          </cell>
        </row>
        <row r="2988">
          <cell r="A2988" t="str">
            <v>45.01</v>
          </cell>
          <cell r="B2988" t="str">
            <v>Entrada de agua</v>
          </cell>
          <cell r="C2988"/>
          <cell r="D2988"/>
          <cell r="E2988"/>
          <cell r="F2988"/>
          <cell r="G2988">
            <v>5</v>
          </cell>
        </row>
        <row r="2989">
          <cell r="A2989" t="str">
            <v>45.01.020</v>
          </cell>
          <cell r="B2989" t="str">
            <v>Entrada completa de água com abrigo e registro de gaveta, DN= 3/4´</v>
          </cell>
          <cell r="C2989" t="str">
            <v>UN</v>
          </cell>
          <cell r="D2989">
            <v>831.48</v>
          </cell>
          <cell r="E2989">
            <v>648.24</v>
          </cell>
          <cell r="F2989">
            <v>1479.72</v>
          </cell>
          <cell r="G2989" t="str">
            <v>CDHU 197 (Fev/25)</v>
          </cell>
        </row>
        <row r="2990">
          <cell r="A2990" t="str">
            <v>45.01.040</v>
          </cell>
          <cell r="B2990" t="str">
            <v>Entrada completa de água com abrigo e registro de gaveta, DN= 1´</v>
          </cell>
          <cell r="C2990" t="str">
            <v>UN</v>
          </cell>
          <cell r="D2990">
            <v>873.59</v>
          </cell>
          <cell r="E2990">
            <v>648.24</v>
          </cell>
          <cell r="F2990">
            <v>1521.83</v>
          </cell>
          <cell r="G2990" t="str">
            <v>CDHU 197 (Fev/25)</v>
          </cell>
        </row>
        <row r="2991">
          <cell r="A2991" t="str">
            <v>45.01.060</v>
          </cell>
          <cell r="B2991" t="str">
            <v>Entrada completa de água com abrigo e registro de gaveta, DN= 1 1/2´</v>
          </cell>
          <cell r="C2991" t="str">
            <v>UN</v>
          </cell>
          <cell r="D2991">
            <v>2474.64</v>
          </cell>
          <cell r="E2991">
            <v>1143.17</v>
          </cell>
          <cell r="F2991">
            <v>3617.81</v>
          </cell>
          <cell r="G2991" t="str">
            <v>CDHU 197 (Fev/25)</v>
          </cell>
        </row>
        <row r="2992">
          <cell r="A2992" t="str">
            <v>45.01.066</v>
          </cell>
          <cell r="B2992" t="str">
            <v>Entrada completa de água com abrigo e registro de gaveta, DN= 2´</v>
          </cell>
          <cell r="C2992" t="str">
            <v>UN</v>
          </cell>
          <cell r="D2992">
            <v>2581.88</v>
          </cell>
          <cell r="E2992">
            <v>1143.17</v>
          </cell>
          <cell r="F2992">
            <v>3725.05</v>
          </cell>
          <cell r="G2992" t="str">
            <v>CDHU 197 (Fev/25)</v>
          </cell>
        </row>
        <row r="2993">
          <cell r="A2993" t="str">
            <v>45.01.080</v>
          </cell>
          <cell r="B2993" t="str">
            <v>Entrada completa de água com abrigo e registro de gaveta, DN= 2 1/2´</v>
          </cell>
          <cell r="C2993" t="str">
            <v>UN</v>
          </cell>
          <cell r="D2993">
            <v>2889.31</v>
          </cell>
          <cell r="E2993">
            <v>1143.17</v>
          </cell>
          <cell r="F2993">
            <v>4032.48</v>
          </cell>
          <cell r="G2993" t="str">
            <v>CDHU 197 (Fev/25)</v>
          </cell>
        </row>
        <row r="2994">
          <cell r="A2994" t="str">
            <v>45.01.082</v>
          </cell>
          <cell r="B2994" t="str">
            <v>Entrada completa de água com abrigo e registro de gaveta, DN= 3´</v>
          </cell>
          <cell r="C2994" t="str">
            <v>UN</v>
          </cell>
          <cell r="D2994">
            <v>3234.33</v>
          </cell>
          <cell r="E2994">
            <v>1143.17</v>
          </cell>
          <cell r="F2994">
            <v>4377.5</v>
          </cell>
          <cell r="G2994" t="str">
            <v>CDHU 197 (Fev/25)</v>
          </cell>
        </row>
        <row r="2995">
          <cell r="A2995" t="str">
            <v>45.02</v>
          </cell>
          <cell r="B2995" t="str">
            <v>Entrada de gas</v>
          </cell>
          <cell r="C2995"/>
          <cell r="D2995"/>
          <cell r="E2995"/>
          <cell r="F2995"/>
          <cell r="G2995">
            <v>5</v>
          </cell>
        </row>
        <row r="2996">
          <cell r="A2996" t="str">
            <v>45.02.020</v>
          </cell>
          <cell r="B2996" t="str">
            <v>Entrada completa de gás GLP domiciliar com 2 botijões de 13 kg</v>
          </cell>
          <cell r="C2996" t="str">
            <v>UN</v>
          </cell>
          <cell r="D2996">
            <v>2407.64</v>
          </cell>
          <cell r="E2996">
            <v>826.44</v>
          </cell>
          <cell r="F2996">
            <v>3234.08</v>
          </cell>
          <cell r="G2996" t="str">
            <v>CDHU 197 (Fev/25)</v>
          </cell>
        </row>
        <row r="2997">
          <cell r="A2997" t="str">
            <v>45.02.040</v>
          </cell>
          <cell r="B2997" t="str">
            <v>Entrada completa de gás GLP com 2 cilindros de 45 kg</v>
          </cell>
          <cell r="C2997" t="str">
            <v>UN</v>
          </cell>
          <cell r="D2997">
            <v>5738.11</v>
          </cell>
          <cell r="E2997">
            <v>1765.36</v>
          </cell>
          <cell r="F2997">
            <v>7503.47</v>
          </cell>
          <cell r="G2997" t="str">
            <v>CDHU 197 (Fev/25)</v>
          </cell>
        </row>
        <row r="2998">
          <cell r="A2998" t="str">
            <v>45.02.060</v>
          </cell>
          <cell r="B2998" t="str">
            <v>Entrada completa de gás GLP com 4 cilindros de 45 kg</v>
          </cell>
          <cell r="C2998" t="str">
            <v>UN</v>
          </cell>
          <cell r="D2998">
            <v>9518.2199999999993</v>
          </cell>
          <cell r="E2998">
            <v>2327.02</v>
          </cell>
          <cell r="F2998">
            <v>11845.24</v>
          </cell>
          <cell r="G2998" t="str">
            <v>CDHU 197 (Fev/25)</v>
          </cell>
        </row>
        <row r="2999">
          <cell r="A2999" t="str">
            <v>45.02.080</v>
          </cell>
          <cell r="B2999" t="str">
            <v>Entrada completa de gás GLP com 6 cilindros de 45 kg</v>
          </cell>
          <cell r="C2999" t="str">
            <v>UN</v>
          </cell>
          <cell r="D2999">
            <v>13279.27</v>
          </cell>
          <cell r="E2999">
            <v>2821.29</v>
          </cell>
          <cell r="F2999">
            <v>16100.56</v>
          </cell>
          <cell r="G2999" t="str">
            <v>CDHU 197 (Fev/25)</v>
          </cell>
        </row>
        <row r="3000">
          <cell r="A3000" t="str">
            <v>45.02.200</v>
          </cell>
          <cell r="B3000" t="str">
            <v>Abrigo padronizado de gás GLP encanado</v>
          </cell>
          <cell r="C3000" t="str">
            <v>UN</v>
          </cell>
          <cell r="D3000">
            <v>578.41999999999996</v>
          </cell>
          <cell r="E3000">
            <v>561.49</v>
          </cell>
          <cell r="F3000">
            <v>1139.9100000000001</v>
          </cell>
          <cell r="G3000" t="str">
            <v>CDHU 197 (Fev/25)</v>
          </cell>
        </row>
        <row r="3001">
          <cell r="A3001" t="str">
            <v>45.03</v>
          </cell>
          <cell r="B3001" t="str">
            <v>Hidrômetro</v>
          </cell>
          <cell r="C3001"/>
          <cell r="D3001"/>
          <cell r="E3001"/>
          <cell r="F3001"/>
          <cell r="G3001">
            <v>5</v>
          </cell>
        </row>
        <row r="3002">
          <cell r="A3002" t="str">
            <v>45.03.010</v>
          </cell>
          <cell r="B3002" t="str">
            <v>Hidrômetro em ferro fundido, diâmetro 50 mm (2´)</v>
          </cell>
          <cell r="C3002" t="str">
            <v>UN</v>
          </cell>
          <cell r="D3002">
            <v>1766.12</v>
          </cell>
          <cell r="E3002">
            <v>39.5</v>
          </cell>
          <cell r="F3002">
            <v>1805.62</v>
          </cell>
          <cell r="G3002" t="str">
            <v>CDHU 197 (Fev/25)</v>
          </cell>
        </row>
        <row r="3003">
          <cell r="A3003" t="str">
            <v>45.03.030</v>
          </cell>
          <cell r="B3003" t="str">
            <v>Hidrômetro em ferro fundido, diâmetro 100 mm (4´)</v>
          </cell>
          <cell r="C3003" t="str">
            <v>UN</v>
          </cell>
          <cell r="D3003">
            <v>3124.82</v>
          </cell>
          <cell r="E3003">
            <v>39.5</v>
          </cell>
          <cell r="F3003">
            <v>3164.32</v>
          </cell>
          <cell r="G3003" t="str">
            <v>CDHU 197 (Fev/25)</v>
          </cell>
        </row>
        <row r="3004">
          <cell r="A3004" t="str">
            <v>45.03.100</v>
          </cell>
          <cell r="B3004" t="str">
            <v>Hidrômetro em bronze, diâmetro de 25 mm (1´)</v>
          </cell>
          <cell r="C3004" t="str">
            <v>UN</v>
          </cell>
          <cell r="D3004">
            <v>611.79999999999995</v>
          </cell>
          <cell r="E3004">
            <v>63.21</v>
          </cell>
          <cell r="F3004">
            <v>675.01</v>
          </cell>
          <cell r="G3004" t="str">
            <v>CDHU 197 (Fev/25)</v>
          </cell>
        </row>
        <row r="3005">
          <cell r="A3005" t="str">
            <v>45.03.110</v>
          </cell>
          <cell r="B3005" t="str">
            <v>Hidrômetro em bronze, diâmetro de 40 mm (1 1/2´)</v>
          </cell>
          <cell r="C3005" t="str">
            <v>UN</v>
          </cell>
          <cell r="D3005">
            <v>1027.01</v>
          </cell>
          <cell r="E3005">
            <v>63.21</v>
          </cell>
          <cell r="F3005">
            <v>1090.22</v>
          </cell>
          <cell r="G3005" t="str">
            <v>CDHU 197 (Fev/25)</v>
          </cell>
        </row>
        <row r="3006">
          <cell r="A3006" t="str">
            <v>45.03.200</v>
          </cell>
          <cell r="B3006" t="str">
            <v>Filtro tipo cesto para hidrômetro de 50 mm (2´)</v>
          </cell>
          <cell r="C3006" t="str">
            <v>UN</v>
          </cell>
          <cell r="D3006">
            <v>2383.35</v>
          </cell>
          <cell r="E3006">
            <v>39.5</v>
          </cell>
          <cell r="F3006">
            <v>2422.85</v>
          </cell>
          <cell r="G3006" t="str">
            <v>CDHU 197 (Fev/25)</v>
          </cell>
        </row>
        <row r="3007">
          <cell r="A3007" t="str">
            <v>45.20</v>
          </cell>
          <cell r="B3007" t="str">
            <v>Reparos, conservacoes e complementos - GRUPO 45</v>
          </cell>
          <cell r="C3007"/>
          <cell r="D3007"/>
          <cell r="E3007"/>
          <cell r="F3007"/>
          <cell r="G3007">
            <v>5</v>
          </cell>
        </row>
        <row r="3008">
          <cell r="A3008" t="str">
            <v>45.20.020</v>
          </cell>
          <cell r="B3008" t="str">
            <v>Cilindro de gás (GLP) de 45 kg, com carga</v>
          </cell>
          <cell r="C3008" t="str">
            <v>UN</v>
          </cell>
          <cell r="D3008">
            <v>1054.1300000000001</v>
          </cell>
          <cell r="E3008"/>
          <cell r="F3008">
            <v>1054.1300000000001</v>
          </cell>
          <cell r="G3008" t="str">
            <v>CDHU 197 (Fev/25)</v>
          </cell>
        </row>
        <row r="3009">
          <cell r="A3009" t="str">
            <v>46</v>
          </cell>
          <cell r="B3009" t="str">
            <v>TUBULACAO E CONDUTORES PARA LIQUIDOS E GASES.</v>
          </cell>
          <cell r="C3009"/>
          <cell r="D3009"/>
          <cell r="E3009"/>
          <cell r="F3009"/>
          <cell r="G3009">
            <v>2</v>
          </cell>
        </row>
        <row r="3010">
          <cell r="A3010" t="str">
            <v>46.01</v>
          </cell>
          <cell r="B3010" t="str">
            <v>Tubulacao em PVC rigido marrom para sistemas prediais de agua fria</v>
          </cell>
          <cell r="C3010"/>
          <cell r="D3010"/>
          <cell r="E3010"/>
          <cell r="F3010"/>
          <cell r="G3010">
            <v>5</v>
          </cell>
        </row>
        <row r="3011">
          <cell r="A3011" t="str">
            <v>46.01.010</v>
          </cell>
          <cell r="B3011" t="str">
            <v>Tubo de PVC rígido soldável marrom, DN= 20 mm, (1/2´), inclusive conexões</v>
          </cell>
          <cell r="C3011" t="str">
            <v>M</v>
          </cell>
          <cell r="D3011">
            <v>5.95</v>
          </cell>
          <cell r="E3011">
            <v>26.34</v>
          </cell>
          <cell r="F3011">
            <v>32.29</v>
          </cell>
          <cell r="G3011" t="str">
            <v>CDHU 197 (Fev/25)</v>
          </cell>
        </row>
        <row r="3012">
          <cell r="A3012" t="str">
            <v>46.01.020</v>
          </cell>
          <cell r="B3012" t="str">
            <v>Tubo de PVC rígido soldável marrom, DN= 25 mm, (3/4´), inclusive conexões</v>
          </cell>
          <cell r="C3012" t="str">
            <v>M</v>
          </cell>
          <cell r="D3012">
            <v>6.25</v>
          </cell>
          <cell r="E3012">
            <v>26.34</v>
          </cell>
          <cell r="F3012">
            <v>32.590000000000003</v>
          </cell>
          <cell r="G3012" t="str">
            <v>CDHU 197 (Fev/25)</v>
          </cell>
        </row>
        <row r="3013">
          <cell r="A3013" t="str">
            <v>46.01.030</v>
          </cell>
          <cell r="B3013" t="str">
            <v>Tubo de PVC rígido soldável marrom, DN= 32 mm, (1´), inclusive conexões</v>
          </cell>
          <cell r="C3013" t="str">
            <v>M</v>
          </cell>
          <cell r="D3013">
            <v>14.26</v>
          </cell>
          <cell r="E3013">
            <v>26.34</v>
          </cell>
          <cell r="F3013">
            <v>40.6</v>
          </cell>
          <cell r="G3013" t="str">
            <v>CDHU 197 (Fev/25)</v>
          </cell>
        </row>
        <row r="3014">
          <cell r="A3014" t="str">
            <v>46.01.040</v>
          </cell>
          <cell r="B3014" t="str">
            <v>Tubo de PVC rígido soldável marrom, DN= 40 mm, (1 1/4´), inclusive conexões</v>
          </cell>
          <cell r="C3014" t="str">
            <v>M</v>
          </cell>
          <cell r="D3014">
            <v>22.96</v>
          </cell>
          <cell r="E3014">
            <v>26.34</v>
          </cell>
          <cell r="F3014">
            <v>49.3</v>
          </cell>
          <cell r="G3014" t="str">
            <v>CDHU 197 (Fev/25)</v>
          </cell>
        </row>
        <row r="3015">
          <cell r="A3015" t="str">
            <v>46.01.050</v>
          </cell>
          <cell r="B3015" t="str">
            <v>Tubo de PVC rígido soldável marrom, DN= 50 mm, (1 1/2´), inclusive conexões</v>
          </cell>
          <cell r="C3015" t="str">
            <v>M</v>
          </cell>
          <cell r="D3015">
            <v>21.07</v>
          </cell>
          <cell r="E3015">
            <v>31.6</v>
          </cell>
          <cell r="F3015">
            <v>52.67</v>
          </cell>
          <cell r="G3015" t="str">
            <v>CDHU 197 (Fev/25)</v>
          </cell>
        </row>
        <row r="3016">
          <cell r="A3016" t="str">
            <v>46.01.060</v>
          </cell>
          <cell r="B3016" t="str">
            <v>Tubo de PVC rígido soldável marrom, DN= 60 mm, (2´), inclusive conexões</v>
          </cell>
          <cell r="C3016" t="str">
            <v>M</v>
          </cell>
          <cell r="D3016">
            <v>42.38</v>
          </cell>
          <cell r="E3016">
            <v>36.869999999999997</v>
          </cell>
          <cell r="F3016">
            <v>79.25</v>
          </cell>
          <cell r="G3016" t="str">
            <v>CDHU 197 (Fev/25)</v>
          </cell>
        </row>
        <row r="3017">
          <cell r="A3017" t="str">
            <v>46.01.070</v>
          </cell>
          <cell r="B3017" t="str">
            <v>Tubo de PVC rígido soldável marrom, DN= 75 mm, (2 1/2´), inclusive conexões</v>
          </cell>
          <cell r="C3017" t="str">
            <v>M</v>
          </cell>
          <cell r="D3017">
            <v>59.93</v>
          </cell>
          <cell r="E3017">
            <v>47.41</v>
          </cell>
          <cell r="F3017">
            <v>107.34</v>
          </cell>
          <cell r="G3017" t="str">
            <v>CDHU 197 (Fev/25)</v>
          </cell>
        </row>
        <row r="3018">
          <cell r="A3018" t="str">
            <v>46.01.080</v>
          </cell>
          <cell r="B3018" t="str">
            <v>Tubo de PVC rígido soldável marrom, DN= 85 mm, (3´), inclusive conexões</v>
          </cell>
          <cell r="C3018" t="str">
            <v>M</v>
          </cell>
          <cell r="D3018">
            <v>71.349999999999994</v>
          </cell>
          <cell r="E3018">
            <v>52.67</v>
          </cell>
          <cell r="F3018">
            <v>124.02</v>
          </cell>
          <cell r="G3018" t="str">
            <v>CDHU 197 (Fev/25)</v>
          </cell>
        </row>
        <row r="3019">
          <cell r="A3019" t="str">
            <v>46.01.090</v>
          </cell>
          <cell r="B3019" t="str">
            <v>Tubo de PVC rígido soldável marrom, DN= 110 mm, (4´), inclusive conexões</v>
          </cell>
          <cell r="C3019" t="str">
            <v>M</v>
          </cell>
          <cell r="D3019">
            <v>144.72</v>
          </cell>
          <cell r="E3019">
            <v>57.93</v>
          </cell>
          <cell r="F3019">
            <v>202.65</v>
          </cell>
          <cell r="G3019" t="str">
            <v>CDHU 197 (Fev/25)</v>
          </cell>
        </row>
        <row r="3020">
          <cell r="A3020" t="str">
            <v>46.02</v>
          </cell>
          <cell r="B3020" t="str">
            <v>Tubulacao em PVC rigido branco para esgoto domiciliar</v>
          </cell>
          <cell r="C3020"/>
          <cell r="D3020"/>
          <cell r="E3020"/>
          <cell r="F3020"/>
          <cell r="G3020">
            <v>5</v>
          </cell>
        </row>
        <row r="3021">
          <cell r="A3021" t="str">
            <v>46.02.010</v>
          </cell>
          <cell r="B3021" t="str">
            <v>Tubo de PVC rígido branco, pontas lisas, soldável, linha esgoto série normal, DN= 40 mm, inclusive conexões</v>
          </cell>
          <cell r="C3021" t="str">
            <v>M</v>
          </cell>
          <cell r="D3021">
            <v>11.91</v>
          </cell>
          <cell r="E3021">
            <v>26.34</v>
          </cell>
          <cell r="F3021">
            <v>38.25</v>
          </cell>
          <cell r="G3021" t="str">
            <v>CDHU 197 (Fev/25)</v>
          </cell>
        </row>
        <row r="3022">
          <cell r="A3022" t="str">
            <v>46.02.050</v>
          </cell>
          <cell r="B3022" t="str">
            <v>Tubo de PVC rígido branco PxB com virola e anel de borracha, linha esgoto série normal, DN= 50 mm, inclusive conexões</v>
          </cell>
          <cell r="C3022" t="str">
            <v>M</v>
          </cell>
          <cell r="D3022">
            <v>16.260000000000002</v>
          </cell>
          <cell r="E3022">
            <v>31.6</v>
          </cell>
          <cell r="F3022">
            <v>47.86</v>
          </cell>
          <cell r="G3022" t="str">
            <v>CDHU 197 (Fev/25)</v>
          </cell>
        </row>
        <row r="3023">
          <cell r="A3023" t="str">
            <v>46.02.060</v>
          </cell>
          <cell r="B3023" t="str">
            <v>Tubo de PVC rígido branco PxB com virola e anel de borracha, linha esgoto série normal, DN= 75 mm, inclusive conexões</v>
          </cell>
          <cell r="C3023" t="str">
            <v>M</v>
          </cell>
          <cell r="D3023">
            <v>28.38</v>
          </cell>
          <cell r="E3023">
            <v>47.41</v>
          </cell>
          <cell r="F3023">
            <v>75.790000000000006</v>
          </cell>
          <cell r="G3023" t="str">
            <v>CDHU 197 (Fev/25)</v>
          </cell>
        </row>
        <row r="3024">
          <cell r="A3024" t="str">
            <v>46.02.070</v>
          </cell>
          <cell r="B3024" t="str">
            <v>Tubo de PVC rígido branco PxB com virola e anel de borracha, linha esgoto série normal, DN= 100 mm, inclusive conexões</v>
          </cell>
          <cell r="C3024" t="str">
            <v>M</v>
          </cell>
          <cell r="D3024">
            <v>24.32</v>
          </cell>
          <cell r="E3024">
            <v>57.93</v>
          </cell>
          <cell r="F3024">
            <v>82.25</v>
          </cell>
          <cell r="G3024" t="str">
            <v>CDHU 197 (Fev/25)</v>
          </cell>
        </row>
        <row r="3025">
          <cell r="A3025" t="str">
            <v>46.03</v>
          </cell>
          <cell r="B3025" t="str">
            <v>Tubulacao em PVC rigido branco serie R - A.P e esgoto domiciliar</v>
          </cell>
          <cell r="C3025"/>
          <cell r="D3025"/>
          <cell r="E3025"/>
          <cell r="F3025"/>
          <cell r="G3025">
            <v>5</v>
          </cell>
        </row>
        <row r="3026">
          <cell r="A3026" t="str">
            <v>46.03.038</v>
          </cell>
          <cell r="B3026" t="str">
            <v>Tubo de PVC rígido PxB com virola e anel de borracha, linha esgoto série reforçada ´R´, DN= 50 mm, inclusive conexões</v>
          </cell>
          <cell r="C3026" t="str">
            <v>M</v>
          </cell>
          <cell r="D3026">
            <v>21.66</v>
          </cell>
          <cell r="E3026">
            <v>31.6</v>
          </cell>
          <cell r="F3026">
            <v>53.26</v>
          </cell>
          <cell r="G3026" t="str">
            <v>CDHU 197 (Fev/25)</v>
          </cell>
        </row>
        <row r="3027">
          <cell r="A3027" t="str">
            <v>46.03.040</v>
          </cell>
          <cell r="B3027" t="str">
            <v>Tubo de PVC rígido PxB com virola e anel de borracha, linha esgoto série reforçada ´R´, DN= 75 mm, inclusive conexões</v>
          </cell>
          <cell r="C3027" t="str">
            <v>M</v>
          </cell>
          <cell r="D3027">
            <v>39.32</v>
          </cell>
          <cell r="E3027">
            <v>47.41</v>
          </cell>
          <cell r="F3027">
            <v>86.73</v>
          </cell>
          <cell r="G3027" t="str">
            <v>CDHU 197 (Fev/25)</v>
          </cell>
        </row>
        <row r="3028">
          <cell r="A3028" t="str">
            <v>46.03.050</v>
          </cell>
          <cell r="B3028" t="str">
            <v>Tubo de PVC rígido PxB com virola e anel de borracha, linha esgoto série reforçada ´R´, DN= 100 mm, inclusive conexões</v>
          </cell>
          <cell r="C3028" t="str">
            <v>M</v>
          </cell>
          <cell r="D3028">
            <v>54.23</v>
          </cell>
          <cell r="E3028">
            <v>57.93</v>
          </cell>
          <cell r="F3028">
            <v>112.16</v>
          </cell>
          <cell r="G3028" t="str">
            <v>CDHU 197 (Fev/25)</v>
          </cell>
        </row>
        <row r="3029">
          <cell r="A3029" t="str">
            <v>46.03.060</v>
          </cell>
          <cell r="B3029" t="str">
            <v>Tubo de PVC rígido PxB com virola e anel de borracha, linha esgoto série reforçada ´R´. DN= 150 mm, inclusive conexões</v>
          </cell>
          <cell r="C3029" t="str">
            <v>M</v>
          </cell>
          <cell r="D3029">
            <v>106.88</v>
          </cell>
          <cell r="E3029">
            <v>57.93</v>
          </cell>
          <cell r="F3029">
            <v>164.81</v>
          </cell>
          <cell r="G3029" t="str">
            <v>CDHU 197 (Fev/25)</v>
          </cell>
        </row>
        <row r="3030">
          <cell r="A3030" t="str">
            <v>46.03.080</v>
          </cell>
          <cell r="B3030" t="str">
            <v>Tubo de PVC rígido, pontas lisas, soldável, linha esgoto série reforçada ´R´, DN= 40 mm, inclusive conexões</v>
          </cell>
          <cell r="C3030" t="str">
            <v>M</v>
          </cell>
          <cell r="D3030">
            <v>18.75</v>
          </cell>
          <cell r="E3030">
            <v>26.34</v>
          </cell>
          <cell r="F3030">
            <v>45.09</v>
          </cell>
          <cell r="G3030" t="str">
            <v>CDHU 197 (Fev/25)</v>
          </cell>
        </row>
        <row r="3031">
          <cell r="A3031" t="str">
            <v>46.04</v>
          </cell>
          <cell r="B3031" t="str">
            <v>Tubulacao em PVC rigido com junta elastica - aducao e distribuicao de agua</v>
          </cell>
          <cell r="C3031"/>
          <cell r="D3031"/>
          <cell r="E3031"/>
          <cell r="F3031"/>
          <cell r="G3031">
            <v>5</v>
          </cell>
        </row>
        <row r="3032">
          <cell r="A3032" t="str">
            <v>46.04.010</v>
          </cell>
          <cell r="B3032" t="str">
            <v>Tubo de PVC rígido tipo PBA classe 15, DN= 50mm, (DE= 60mm), inclusive conexões</v>
          </cell>
          <cell r="C3032" t="str">
            <v>M</v>
          </cell>
          <cell r="D3032">
            <v>27.55</v>
          </cell>
          <cell r="E3032">
            <v>18.53</v>
          </cell>
          <cell r="F3032">
            <v>46.08</v>
          </cell>
          <cell r="G3032" t="str">
            <v>CDHU 197 (Fev/25)</v>
          </cell>
        </row>
        <row r="3033">
          <cell r="A3033" t="str">
            <v>46.04.020</v>
          </cell>
          <cell r="B3033" t="str">
            <v>Tubo de PVC rígido tipo PBA classe 15, DN= 75mm, (DE= 85mm), inclusive conexões</v>
          </cell>
          <cell r="C3033" t="str">
            <v>M</v>
          </cell>
          <cell r="D3033">
            <v>51.01</v>
          </cell>
          <cell r="E3033">
            <v>18.53</v>
          </cell>
          <cell r="F3033">
            <v>69.540000000000006</v>
          </cell>
          <cell r="G3033" t="str">
            <v>CDHU 197 (Fev/25)</v>
          </cell>
        </row>
        <row r="3034">
          <cell r="A3034" t="str">
            <v>46.04.030</v>
          </cell>
          <cell r="B3034" t="str">
            <v>Tubo de PVC rígido tipo PBA classe 15, DN= 100mm, (DE= 110mm), inclusive conexões</v>
          </cell>
          <cell r="C3034" t="str">
            <v>M</v>
          </cell>
          <cell r="D3034">
            <v>92.3</v>
          </cell>
          <cell r="E3034">
            <v>18.53</v>
          </cell>
          <cell r="F3034">
            <v>110.83</v>
          </cell>
          <cell r="G3034" t="str">
            <v>CDHU 197 (Fev/25)</v>
          </cell>
        </row>
        <row r="3035">
          <cell r="A3035" t="str">
            <v>46.04.040</v>
          </cell>
          <cell r="B3035" t="str">
            <v>Tubo de PVC rígido DEFoFo, DN= 100mm (DE= 118mm), inclusive conexões</v>
          </cell>
          <cell r="C3035" t="str">
            <v>M</v>
          </cell>
          <cell r="D3035">
            <v>76.64</v>
          </cell>
          <cell r="E3035">
            <v>18.53</v>
          </cell>
          <cell r="F3035">
            <v>95.17</v>
          </cell>
          <cell r="G3035" t="str">
            <v>CDHU 197 (Fev/25)</v>
          </cell>
        </row>
        <row r="3036">
          <cell r="A3036" t="str">
            <v>46.04.050</v>
          </cell>
          <cell r="B3036" t="str">
            <v>Tubo de PVC rígido DEFoFo, DN= 150mm (DE= 170mm), inclusive conexões</v>
          </cell>
          <cell r="C3036" t="str">
            <v>M</v>
          </cell>
          <cell r="D3036">
            <v>139.38999999999999</v>
          </cell>
          <cell r="E3036">
            <v>18.53</v>
          </cell>
          <cell r="F3036">
            <v>157.91999999999999</v>
          </cell>
          <cell r="G3036" t="str">
            <v>CDHU 197 (Fev/25)</v>
          </cell>
        </row>
        <row r="3037">
          <cell r="A3037" t="str">
            <v>46.04.070</v>
          </cell>
          <cell r="B3037" t="str">
            <v>Tubo de PVC rígido DEFoFo, DN= 200mm (DE= 222mm), inclusive conexões</v>
          </cell>
          <cell r="C3037" t="str">
            <v>M</v>
          </cell>
          <cell r="D3037">
            <v>208.39</v>
          </cell>
          <cell r="E3037">
            <v>37.049999999999997</v>
          </cell>
          <cell r="F3037">
            <v>245.44</v>
          </cell>
          <cell r="G3037" t="str">
            <v>CDHU 197 (Fev/25)</v>
          </cell>
        </row>
        <row r="3038">
          <cell r="A3038" t="str">
            <v>46.04.080</v>
          </cell>
          <cell r="B3038" t="str">
            <v>Tubo de PVC rígido DEFoFo, DN= 250mm (DE= 274mm), inclusive conexões</v>
          </cell>
          <cell r="C3038" t="str">
            <v>M</v>
          </cell>
          <cell r="D3038">
            <v>370.97</v>
          </cell>
          <cell r="E3038">
            <v>37.049999999999997</v>
          </cell>
          <cell r="F3038">
            <v>408.02</v>
          </cell>
          <cell r="G3038" t="str">
            <v>CDHU 197 (Fev/25)</v>
          </cell>
        </row>
        <row r="3039">
          <cell r="A3039" t="str">
            <v>46.04.090</v>
          </cell>
          <cell r="B3039" t="str">
            <v>Tubo de PVC rígido DEFoFo, DN= 300mm (DE= 326mm), inclusive conexões</v>
          </cell>
          <cell r="C3039" t="str">
            <v>M</v>
          </cell>
          <cell r="D3039">
            <v>494.37</v>
          </cell>
          <cell r="E3039">
            <v>37.049999999999997</v>
          </cell>
          <cell r="F3039">
            <v>531.41999999999996</v>
          </cell>
          <cell r="G3039" t="str">
            <v>CDHU 197 (Fev/25)</v>
          </cell>
        </row>
        <row r="3040">
          <cell r="A3040" t="str">
            <v>46.05</v>
          </cell>
          <cell r="B3040" t="str">
            <v>Tubulacao em PVC rigido com junta elastica - rede de esgoto</v>
          </cell>
          <cell r="C3040"/>
          <cell r="D3040"/>
          <cell r="E3040"/>
          <cell r="F3040"/>
          <cell r="G3040">
            <v>5</v>
          </cell>
        </row>
        <row r="3041">
          <cell r="A3041" t="str">
            <v>46.05.020</v>
          </cell>
          <cell r="B3041" t="str">
            <v>Tubo PVC rígido, tipo Coletor Esgoto, junta elástica, DN= 100 mm, inclusive conexões</v>
          </cell>
          <cell r="C3041" t="str">
            <v>M</v>
          </cell>
          <cell r="D3041">
            <v>28.58</v>
          </cell>
          <cell r="E3041">
            <v>18.53</v>
          </cell>
          <cell r="F3041">
            <v>47.11</v>
          </cell>
          <cell r="G3041" t="str">
            <v>CDHU 197 (Fev/25)</v>
          </cell>
        </row>
        <row r="3042">
          <cell r="A3042" t="str">
            <v>46.05.040</v>
          </cell>
          <cell r="B3042" t="str">
            <v>Tubo PVC rígido, tipo Coletor Esgoto, junta elástica, DN= 150 mm, inclusive conexões</v>
          </cell>
          <cell r="C3042" t="str">
            <v>M</v>
          </cell>
          <cell r="D3042">
            <v>48.85</v>
          </cell>
          <cell r="E3042">
            <v>18.53</v>
          </cell>
          <cell r="F3042">
            <v>67.38</v>
          </cell>
          <cell r="G3042" t="str">
            <v>CDHU 197 (Fev/25)</v>
          </cell>
        </row>
        <row r="3043">
          <cell r="A3043" t="str">
            <v>46.05.050</v>
          </cell>
          <cell r="B3043" t="str">
            <v>Tubo PVC rígido, tipo Coletor Esgoto, junta elástica, DN= 200 mm, inclusive conexões</v>
          </cell>
          <cell r="C3043" t="str">
            <v>M</v>
          </cell>
          <cell r="D3043">
            <v>90.06</v>
          </cell>
          <cell r="E3043">
            <v>37.049999999999997</v>
          </cell>
          <cell r="F3043">
            <v>127.11</v>
          </cell>
          <cell r="G3043" t="str">
            <v>CDHU 197 (Fev/25)</v>
          </cell>
        </row>
        <row r="3044">
          <cell r="A3044" t="str">
            <v>46.05.060</v>
          </cell>
          <cell r="B3044" t="str">
            <v>Tubo PVC rígido, tipo Coletor Esgoto, junta elástica, DN= 250 mm, inclusive conexões</v>
          </cell>
          <cell r="C3044" t="str">
            <v>M</v>
          </cell>
          <cell r="D3044">
            <v>140</v>
          </cell>
          <cell r="E3044">
            <v>37.049999999999997</v>
          </cell>
          <cell r="F3044">
            <v>177.05</v>
          </cell>
          <cell r="G3044" t="str">
            <v>CDHU 197 (Fev/25)</v>
          </cell>
        </row>
        <row r="3045">
          <cell r="A3045" t="str">
            <v>46.05.070</v>
          </cell>
          <cell r="B3045" t="str">
            <v>Tubo PVC rígido, tipo Coletor Esgoto, junta elástica, DN= 300 mm, inclusive conexões</v>
          </cell>
          <cell r="C3045" t="str">
            <v>M</v>
          </cell>
          <cell r="D3045">
            <v>239.86</v>
          </cell>
          <cell r="E3045">
            <v>37.049999999999997</v>
          </cell>
          <cell r="F3045">
            <v>276.91000000000003</v>
          </cell>
          <cell r="G3045" t="str">
            <v>CDHU 197 (Fev/25)</v>
          </cell>
        </row>
        <row r="3046">
          <cell r="A3046" t="str">
            <v>46.05.090</v>
          </cell>
          <cell r="B3046" t="str">
            <v>Tubo PVC rígido, tipo Coletor Esgoto, junta elástica, DN= 400 mm, inclusive conexões</v>
          </cell>
          <cell r="C3046" t="str">
            <v>M</v>
          </cell>
          <cell r="D3046">
            <v>388.23</v>
          </cell>
          <cell r="E3046">
            <v>37.049999999999997</v>
          </cell>
          <cell r="F3046">
            <v>425.28</v>
          </cell>
          <cell r="G3046" t="str">
            <v>CDHU 197 (Fev/25)</v>
          </cell>
        </row>
        <row r="3047">
          <cell r="A3047" t="str">
            <v>46.07</v>
          </cell>
          <cell r="B3047" t="str">
            <v>Tubulacao galvanizado</v>
          </cell>
          <cell r="C3047"/>
          <cell r="D3047"/>
          <cell r="E3047"/>
          <cell r="F3047"/>
          <cell r="G3047">
            <v>5</v>
          </cell>
        </row>
        <row r="3048">
          <cell r="A3048" t="str">
            <v>46.07.010</v>
          </cell>
          <cell r="B3048" t="str">
            <v>Tubo galvanizado DN= 1/2´, inclusive conexões</v>
          </cell>
          <cell r="C3048" t="str">
            <v>M</v>
          </cell>
          <cell r="D3048">
            <v>37.89</v>
          </cell>
          <cell r="E3048">
            <v>52.67</v>
          </cell>
          <cell r="F3048">
            <v>90.56</v>
          </cell>
          <cell r="G3048" t="str">
            <v>CDHU 197 (Fev/25)</v>
          </cell>
        </row>
        <row r="3049">
          <cell r="A3049" t="str">
            <v>46.07.020</v>
          </cell>
          <cell r="B3049" t="str">
            <v>Tubo galvanizado DN= 3/4´, inclusive conexões</v>
          </cell>
          <cell r="C3049" t="str">
            <v>M</v>
          </cell>
          <cell r="D3049">
            <v>39.869999999999997</v>
          </cell>
          <cell r="E3049">
            <v>57.93</v>
          </cell>
          <cell r="F3049">
            <v>97.8</v>
          </cell>
          <cell r="G3049" t="str">
            <v>CDHU 197 (Fev/25)</v>
          </cell>
        </row>
        <row r="3050">
          <cell r="A3050" t="str">
            <v>46.07.030</v>
          </cell>
          <cell r="B3050" t="str">
            <v>Tubo galvanizado DN= 1´, inclusive conexões</v>
          </cell>
          <cell r="C3050" t="str">
            <v>M</v>
          </cell>
          <cell r="D3050">
            <v>54.29</v>
          </cell>
          <cell r="E3050">
            <v>68.47</v>
          </cell>
          <cell r="F3050">
            <v>122.76</v>
          </cell>
          <cell r="G3050" t="str">
            <v>CDHU 197 (Fev/25)</v>
          </cell>
        </row>
        <row r="3051">
          <cell r="A3051" t="str">
            <v>46.07.040</v>
          </cell>
          <cell r="B3051" t="str">
            <v>Tubo galvanizado DN= 1 1/4´, inclusive conexões</v>
          </cell>
          <cell r="C3051" t="str">
            <v>M</v>
          </cell>
          <cell r="D3051">
            <v>70.349999999999994</v>
          </cell>
          <cell r="E3051">
            <v>73.739999999999995</v>
          </cell>
          <cell r="F3051">
            <v>144.09</v>
          </cell>
          <cell r="G3051" t="str">
            <v>CDHU 197 (Fev/25)</v>
          </cell>
        </row>
        <row r="3052">
          <cell r="A3052" t="str">
            <v>46.07.050</v>
          </cell>
          <cell r="B3052" t="str">
            <v>Tubo galvanizado DN= 1 1/2´, inclusive conexões</v>
          </cell>
          <cell r="C3052" t="str">
            <v>M</v>
          </cell>
          <cell r="D3052">
            <v>82.44</v>
          </cell>
          <cell r="E3052">
            <v>84.27</v>
          </cell>
          <cell r="F3052">
            <v>166.71</v>
          </cell>
          <cell r="G3052" t="str">
            <v>CDHU 197 (Fev/25)</v>
          </cell>
        </row>
        <row r="3053">
          <cell r="A3053" t="str">
            <v>46.07.060</v>
          </cell>
          <cell r="B3053" t="str">
            <v>Tubo galvanizado DN= 2´, inclusive conexões</v>
          </cell>
          <cell r="C3053" t="str">
            <v>M</v>
          </cell>
          <cell r="D3053">
            <v>105.78</v>
          </cell>
          <cell r="E3053">
            <v>94.8</v>
          </cell>
          <cell r="F3053">
            <v>200.58</v>
          </cell>
          <cell r="G3053" t="str">
            <v>CDHU 197 (Fev/25)</v>
          </cell>
        </row>
        <row r="3054">
          <cell r="A3054" t="str">
            <v>46.07.070</v>
          </cell>
          <cell r="B3054" t="str">
            <v>Tubo galvanizado DN= 2 1/2´, inclusive conexões</v>
          </cell>
          <cell r="C3054" t="str">
            <v>M</v>
          </cell>
          <cell r="D3054">
            <v>134.32</v>
          </cell>
          <cell r="E3054">
            <v>105.34</v>
          </cell>
          <cell r="F3054">
            <v>239.66</v>
          </cell>
          <cell r="G3054" t="str">
            <v>CDHU 197 (Fev/25)</v>
          </cell>
        </row>
        <row r="3055">
          <cell r="A3055" t="str">
            <v>46.07.080</v>
          </cell>
          <cell r="B3055" t="str">
            <v>Tubo galvanizado DN= 3´, inclusive conexões</v>
          </cell>
          <cell r="C3055" t="str">
            <v>M</v>
          </cell>
          <cell r="D3055">
            <v>156.33000000000001</v>
          </cell>
          <cell r="E3055">
            <v>118.51</v>
          </cell>
          <cell r="F3055">
            <v>274.83999999999997</v>
          </cell>
          <cell r="G3055" t="str">
            <v>CDHU 197 (Fev/25)</v>
          </cell>
        </row>
        <row r="3056">
          <cell r="A3056" t="str">
            <v>46.07.090</v>
          </cell>
          <cell r="B3056" t="str">
            <v>Tubo galvanizado DN= 4´, inclusive conexões</v>
          </cell>
          <cell r="C3056" t="str">
            <v>M</v>
          </cell>
          <cell r="D3056">
            <v>232.43</v>
          </cell>
          <cell r="E3056">
            <v>131.68</v>
          </cell>
          <cell r="F3056">
            <v>364.11</v>
          </cell>
          <cell r="G3056" t="str">
            <v>CDHU 197 (Fev/25)</v>
          </cell>
        </row>
        <row r="3057">
          <cell r="A3057" t="str">
            <v>46.07.100</v>
          </cell>
          <cell r="B3057" t="str">
            <v>Tubo galvanizado DN= 6´, inclusive conexões</v>
          </cell>
          <cell r="C3057" t="str">
            <v>M</v>
          </cell>
          <cell r="D3057">
            <v>387.83</v>
          </cell>
          <cell r="E3057">
            <v>144.84</v>
          </cell>
          <cell r="F3057">
            <v>532.66999999999996</v>
          </cell>
          <cell r="G3057" t="str">
            <v>CDHU 197 (Fev/25)</v>
          </cell>
        </row>
        <row r="3058">
          <cell r="A3058" t="str">
            <v>46.08</v>
          </cell>
          <cell r="B3058" t="str">
            <v>Tubulacao em aco carbono galvanizado classe schedule</v>
          </cell>
          <cell r="C3058"/>
          <cell r="D3058"/>
          <cell r="E3058"/>
          <cell r="F3058"/>
          <cell r="G3058">
            <v>5</v>
          </cell>
        </row>
        <row r="3059">
          <cell r="A3059" t="str">
            <v>46.08.006</v>
          </cell>
          <cell r="B3059" t="str">
            <v>Tubo galvanizado sem costura schedule 40, DN= 1/2´, inclusive conexões</v>
          </cell>
          <cell r="C3059" t="str">
            <v>M</v>
          </cell>
          <cell r="D3059">
            <v>63.71</v>
          </cell>
          <cell r="E3059">
            <v>52.67</v>
          </cell>
          <cell r="F3059">
            <v>116.38</v>
          </cell>
          <cell r="G3059" t="str">
            <v>CDHU 197 (Fev/25)</v>
          </cell>
        </row>
        <row r="3060">
          <cell r="A3060" t="str">
            <v>46.08.010</v>
          </cell>
          <cell r="B3060" t="str">
            <v>Tubo galvanizado sem costura schedule 40, DN= 3/4´, inclusive conexões</v>
          </cell>
          <cell r="C3060" t="str">
            <v>M</v>
          </cell>
          <cell r="D3060">
            <v>83.53</v>
          </cell>
          <cell r="E3060">
            <v>57.93</v>
          </cell>
          <cell r="F3060">
            <v>141.46</v>
          </cell>
          <cell r="G3060" t="str">
            <v>CDHU 197 (Fev/25)</v>
          </cell>
        </row>
        <row r="3061">
          <cell r="A3061" t="str">
            <v>46.08.020</v>
          </cell>
          <cell r="B3061" t="str">
            <v>Tubo galvanizado sem costura schedule 40, DN= 1´, inclusive conexões</v>
          </cell>
          <cell r="C3061" t="str">
            <v>M</v>
          </cell>
          <cell r="D3061">
            <v>89.49</v>
          </cell>
          <cell r="E3061">
            <v>68.47</v>
          </cell>
          <cell r="F3061">
            <v>157.96</v>
          </cell>
          <cell r="G3061" t="str">
            <v>CDHU 197 (Fev/25)</v>
          </cell>
        </row>
        <row r="3062">
          <cell r="A3062" t="str">
            <v>46.08.030</v>
          </cell>
          <cell r="B3062" t="str">
            <v>Tubo galvanizado sem costura schedule 40, DN= 1 1/4´, inclusive conexões</v>
          </cell>
          <cell r="C3062" t="str">
            <v>M</v>
          </cell>
          <cell r="D3062">
            <v>126.27</v>
          </cell>
          <cell r="E3062">
            <v>73.739999999999995</v>
          </cell>
          <cell r="F3062">
            <v>200.01</v>
          </cell>
          <cell r="G3062" t="str">
            <v>CDHU 197 (Fev/25)</v>
          </cell>
        </row>
        <row r="3063">
          <cell r="A3063" t="str">
            <v>46.08.040</v>
          </cell>
          <cell r="B3063" t="str">
            <v>Tubo galvanizado sem costura schedule 40, DN= 1 1/2´, inclusive conexões</v>
          </cell>
          <cell r="C3063" t="str">
            <v>M</v>
          </cell>
          <cell r="D3063">
            <v>129.97</v>
          </cell>
          <cell r="E3063">
            <v>84.27</v>
          </cell>
          <cell r="F3063">
            <v>214.24</v>
          </cell>
          <cell r="G3063" t="str">
            <v>CDHU 197 (Fev/25)</v>
          </cell>
        </row>
        <row r="3064">
          <cell r="A3064" t="str">
            <v>46.08.050</v>
          </cell>
          <cell r="B3064" t="str">
            <v>Tubo galvanizado sem costura schedule 40, DN= 2´, inclusive conexões</v>
          </cell>
          <cell r="C3064" t="str">
            <v>M</v>
          </cell>
          <cell r="D3064">
            <v>151.63</v>
          </cell>
          <cell r="E3064">
            <v>94.8</v>
          </cell>
          <cell r="F3064">
            <v>246.43</v>
          </cell>
          <cell r="G3064" t="str">
            <v>CDHU 197 (Fev/25)</v>
          </cell>
        </row>
        <row r="3065">
          <cell r="A3065" t="str">
            <v>46.08.070</v>
          </cell>
          <cell r="B3065" t="str">
            <v>Tubo galvanizado sem costura schedule 40, DN= 2 1/2´, inclusive conexões</v>
          </cell>
          <cell r="C3065" t="str">
            <v>M</v>
          </cell>
          <cell r="D3065">
            <v>241.24</v>
          </cell>
          <cell r="E3065">
            <v>105.34</v>
          </cell>
          <cell r="F3065">
            <v>346.58</v>
          </cell>
          <cell r="G3065" t="str">
            <v>CDHU 197 (Fev/25)</v>
          </cell>
        </row>
        <row r="3066">
          <cell r="A3066" t="str">
            <v>46.08.080</v>
          </cell>
          <cell r="B3066" t="str">
            <v>Tubo galvanizado sem costura schedule 40, DN= 3´, inclusive conexões</v>
          </cell>
          <cell r="C3066" t="str">
            <v>M</v>
          </cell>
          <cell r="D3066">
            <v>283.54000000000002</v>
          </cell>
          <cell r="E3066">
            <v>118.51</v>
          </cell>
          <cell r="F3066">
            <v>402.05</v>
          </cell>
          <cell r="G3066" t="str">
            <v>CDHU 197 (Fev/25)</v>
          </cell>
        </row>
        <row r="3067">
          <cell r="A3067" t="str">
            <v>46.08.100</v>
          </cell>
          <cell r="B3067" t="str">
            <v>Tubo galvanizado sem costura schedule 40, DN= 4´, inclusive conexões</v>
          </cell>
          <cell r="C3067" t="str">
            <v>M</v>
          </cell>
          <cell r="D3067">
            <v>396.59</v>
          </cell>
          <cell r="E3067">
            <v>131.68</v>
          </cell>
          <cell r="F3067">
            <v>528.27</v>
          </cell>
          <cell r="G3067" t="str">
            <v>CDHU 197 (Fev/25)</v>
          </cell>
        </row>
        <row r="3068">
          <cell r="A3068" t="str">
            <v>46.08.110</v>
          </cell>
          <cell r="B3068" t="str">
            <v>Tubo galvanizado sem costura schedule 40, DN= 6´, inclusive conexões</v>
          </cell>
          <cell r="C3068" t="str">
            <v>M</v>
          </cell>
          <cell r="D3068">
            <v>698.4</v>
          </cell>
          <cell r="E3068">
            <v>144.84</v>
          </cell>
          <cell r="F3068">
            <v>843.24</v>
          </cell>
          <cell r="G3068" t="str">
            <v>CDHU 197 (Fev/25)</v>
          </cell>
        </row>
        <row r="3069">
          <cell r="A3069" t="str">
            <v>46.09</v>
          </cell>
          <cell r="B3069" t="str">
            <v>Conexoes e acessorios em ferro fundido, predial e tradicional, esgoto e pluvial</v>
          </cell>
          <cell r="C3069"/>
          <cell r="D3069"/>
          <cell r="E3069"/>
          <cell r="F3069"/>
          <cell r="G3069">
            <v>5</v>
          </cell>
        </row>
        <row r="3070">
          <cell r="A3070" t="str">
            <v>46.09.050</v>
          </cell>
          <cell r="B3070" t="str">
            <v>Joelho 45° em ferro fundido, linha predial tradicional, DN= 50 mm</v>
          </cell>
          <cell r="C3070" t="str">
            <v>UN</v>
          </cell>
          <cell r="D3070">
            <v>87.45</v>
          </cell>
          <cell r="E3070">
            <v>15.8</v>
          </cell>
          <cell r="F3070">
            <v>103.25</v>
          </cell>
          <cell r="G3070" t="str">
            <v>CDHU 197 (Fev/25)</v>
          </cell>
        </row>
        <row r="3071">
          <cell r="A3071" t="str">
            <v>46.09.060</v>
          </cell>
          <cell r="B3071" t="str">
            <v>Joelho 45° em ferro fundido, linha predial tradicional, DN= 75 mm</v>
          </cell>
          <cell r="C3071" t="str">
            <v>UN</v>
          </cell>
          <cell r="D3071">
            <v>126.94</v>
          </cell>
          <cell r="E3071">
            <v>15.8</v>
          </cell>
          <cell r="F3071">
            <v>142.74</v>
          </cell>
          <cell r="G3071" t="str">
            <v>CDHU 197 (Fev/25)</v>
          </cell>
        </row>
        <row r="3072">
          <cell r="A3072" t="str">
            <v>46.09.070</v>
          </cell>
          <cell r="B3072" t="str">
            <v>Joelho 45° em ferro fundido, linha predial tradicional, DN= 100 mm</v>
          </cell>
          <cell r="C3072" t="str">
            <v>UN</v>
          </cell>
          <cell r="D3072">
            <v>130.07</v>
          </cell>
          <cell r="E3072">
            <v>21.07</v>
          </cell>
          <cell r="F3072">
            <v>151.13999999999999</v>
          </cell>
          <cell r="G3072" t="str">
            <v>CDHU 197 (Fev/25)</v>
          </cell>
        </row>
        <row r="3073">
          <cell r="A3073" t="str">
            <v>46.09.080</v>
          </cell>
          <cell r="B3073" t="str">
            <v>Joelho 45° em ferro fundido, linha predial tradicional, DN= 150 mm</v>
          </cell>
          <cell r="C3073" t="str">
            <v>UN</v>
          </cell>
          <cell r="D3073">
            <v>242.09</v>
          </cell>
          <cell r="E3073">
            <v>21.07</v>
          </cell>
          <cell r="F3073">
            <v>263.16000000000003</v>
          </cell>
          <cell r="G3073" t="str">
            <v>CDHU 197 (Fev/25)</v>
          </cell>
        </row>
        <row r="3074">
          <cell r="A3074" t="str">
            <v>46.09.100</v>
          </cell>
          <cell r="B3074" t="str">
            <v>Joelho 87° 30´ em ferro fundido, linha predial tradicional, DN= 50 mm</v>
          </cell>
          <cell r="C3074" t="str">
            <v>UN</v>
          </cell>
          <cell r="D3074">
            <v>117.62</v>
          </cell>
          <cell r="E3074">
            <v>15.8</v>
          </cell>
          <cell r="F3074">
            <v>133.41999999999999</v>
          </cell>
          <cell r="G3074" t="str">
            <v>CDHU 197 (Fev/25)</v>
          </cell>
        </row>
        <row r="3075">
          <cell r="A3075" t="str">
            <v>46.09.110</v>
          </cell>
          <cell r="B3075" t="str">
            <v>Joelho 87° 30´ em ferro fundido, linha predial tradicional, DN= 75 mm</v>
          </cell>
          <cell r="C3075" t="str">
            <v>UN</v>
          </cell>
          <cell r="D3075">
            <v>164.37</v>
          </cell>
          <cell r="E3075">
            <v>15.8</v>
          </cell>
          <cell r="F3075">
            <v>180.17</v>
          </cell>
          <cell r="G3075" t="str">
            <v>CDHU 197 (Fev/25)</v>
          </cell>
        </row>
        <row r="3076">
          <cell r="A3076" t="str">
            <v>46.09.120</v>
          </cell>
          <cell r="B3076" t="str">
            <v>Joelho 87° 30´ em ferro fundido, linha predial tradicional, DN= 100 mm</v>
          </cell>
          <cell r="C3076" t="str">
            <v>UN</v>
          </cell>
          <cell r="D3076">
            <v>215.33</v>
          </cell>
          <cell r="E3076">
            <v>21.07</v>
          </cell>
          <cell r="F3076">
            <v>236.4</v>
          </cell>
          <cell r="G3076" t="str">
            <v>CDHU 197 (Fev/25)</v>
          </cell>
        </row>
        <row r="3077">
          <cell r="A3077" t="str">
            <v>46.09.130</v>
          </cell>
          <cell r="B3077" t="str">
            <v>Joelho 87° 30´ em ferro fundido, linha predial tradicional, DN= 150 mm</v>
          </cell>
          <cell r="C3077" t="str">
            <v>UN</v>
          </cell>
          <cell r="D3077">
            <v>348.64</v>
          </cell>
          <cell r="E3077">
            <v>21.07</v>
          </cell>
          <cell r="F3077">
            <v>369.71</v>
          </cell>
          <cell r="G3077" t="str">
            <v>CDHU 197 (Fev/25)</v>
          </cell>
        </row>
        <row r="3078">
          <cell r="A3078" t="str">
            <v>46.09.150</v>
          </cell>
          <cell r="B3078" t="str">
            <v>Luva bolsa e bolsa em ferro fundido, linha predial tradicional, DN= 50 mm</v>
          </cell>
          <cell r="C3078" t="str">
            <v>UN</v>
          </cell>
          <cell r="D3078">
            <v>79.760000000000005</v>
          </cell>
          <cell r="E3078">
            <v>15.8</v>
          </cell>
          <cell r="F3078">
            <v>95.56</v>
          </cell>
          <cell r="G3078" t="str">
            <v>CDHU 197 (Fev/25)</v>
          </cell>
        </row>
        <row r="3079">
          <cell r="A3079" t="str">
            <v>46.09.160</v>
          </cell>
          <cell r="B3079" t="str">
            <v>Luva bolsa e bolsa em ferro fundido, linha predial tradicional, DN= 75 mm</v>
          </cell>
          <cell r="C3079" t="str">
            <v>UN</v>
          </cell>
          <cell r="D3079">
            <v>86.96</v>
          </cell>
          <cell r="E3079">
            <v>15.8</v>
          </cell>
          <cell r="F3079">
            <v>102.76</v>
          </cell>
          <cell r="G3079" t="str">
            <v>CDHU 197 (Fev/25)</v>
          </cell>
        </row>
        <row r="3080">
          <cell r="A3080" t="str">
            <v>46.09.170</v>
          </cell>
          <cell r="B3080" t="str">
            <v>Luva bolsa e bolsa em ferro fundido, linha predial tradicional, DN= 100 mm</v>
          </cell>
          <cell r="C3080" t="str">
            <v>UN</v>
          </cell>
          <cell r="D3080">
            <v>114.17</v>
          </cell>
          <cell r="E3080">
            <v>21.07</v>
          </cell>
          <cell r="F3080">
            <v>135.24</v>
          </cell>
          <cell r="G3080" t="str">
            <v>CDHU 197 (Fev/25)</v>
          </cell>
        </row>
        <row r="3081">
          <cell r="A3081" t="str">
            <v>46.09.180</v>
          </cell>
          <cell r="B3081" t="str">
            <v>Luva bolsa e bolsa em ferro fundido, linha predial tradicional, DN= 150 mm</v>
          </cell>
          <cell r="C3081" t="str">
            <v>UN</v>
          </cell>
          <cell r="D3081">
            <v>165.04</v>
          </cell>
          <cell r="E3081">
            <v>21.07</v>
          </cell>
          <cell r="F3081">
            <v>186.11</v>
          </cell>
          <cell r="G3081" t="str">
            <v>CDHU 197 (Fev/25)</v>
          </cell>
        </row>
        <row r="3082">
          <cell r="A3082" t="str">
            <v>46.09.200</v>
          </cell>
          <cell r="B3082" t="str">
            <v>Placa cega em ferro fundido, linha predial tradicional, DN= 75 mm</v>
          </cell>
          <cell r="C3082" t="str">
            <v>UN</v>
          </cell>
          <cell r="D3082">
            <v>66.11</v>
          </cell>
          <cell r="E3082">
            <v>15.8</v>
          </cell>
          <cell r="F3082">
            <v>81.91</v>
          </cell>
          <cell r="G3082" t="str">
            <v>CDHU 197 (Fev/25)</v>
          </cell>
        </row>
        <row r="3083">
          <cell r="A3083" t="str">
            <v>46.09.210</v>
          </cell>
          <cell r="B3083" t="str">
            <v>Placa cega em ferro fundido, linha predial tradicional, DN= 100 mm</v>
          </cell>
          <cell r="C3083" t="str">
            <v>UN</v>
          </cell>
          <cell r="D3083">
            <v>87.27</v>
          </cell>
          <cell r="E3083">
            <v>21.07</v>
          </cell>
          <cell r="F3083">
            <v>108.34</v>
          </cell>
          <cell r="G3083" t="str">
            <v>CDHU 197 (Fev/25)</v>
          </cell>
        </row>
        <row r="3084">
          <cell r="A3084" t="str">
            <v>46.09.230</v>
          </cell>
          <cell r="B3084" t="str">
            <v>Junção 45° em ferro fundido, linha predial tradicional, DN= 50 x 50 mm</v>
          </cell>
          <cell r="C3084" t="str">
            <v>UN</v>
          </cell>
          <cell r="D3084">
            <v>142.38</v>
          </cell>
          <cell r="E3084">
            <v>15.8</v>
          </cell>
          <cell r="F3084">
            <v>158.18</v>
          </cell>
          <cell r="G3084" t="str">
            <v>CDHU 197 (Fev/25)</v>
          </cell>
        </row>
        <row r="3085">
          <cell r="A3085" t="str">
            <v>46.09.240</v>
          </cell>
          <cell r="B3085" t="str">
            <v>Junção 45° em ferro fundido, linha predial tradicional, DN= 75 x 50 mm</v>
          </cell>
          <cell r="C3085" t="str">
            <v>UN</v>
          </cell>
          <cell r="D3085">
            <v>168.29</v>
          </cell>
          <cell r="E3085">
            <v>21.07</v>
          </cell>
          <cell r="F3085">
            <v>189.36</v>
          </cell>
          <cell r="G3085" t="str">
            <v>CDHU 197 (Fev/25)</v>
          </cell>
        </row>
        <row r="3086">
          <cell r="A3086" t="str">
            <v>46.09.250</v>
          </cell>
          <cell r="B3086" t="str">
            <v>Junção 45° em ferro fundido, linha predial tradicional, DN= 75 x 75 mm</v>
          </cell>
          <cell r="C3086" t="str">
            <v>UN</v>
          </cell>
          <cell r="D3086">
            <v>191.68</v>
          </cell>
          <cell r="E3086">
            <v>21.07</v>
          </cell>
          <cell r="F3086">
            <v>212.75</v>
          </cell>
          <cell r="G3086" t="str">
            <v>CDHU 197 (Fev/25)</v>
          </cell>
        </row>
        <row r="3087">
          <cell r="A3087" t="str">
            <v>46.09.260</v>
          </cell>
          <cell r="B3087" t="str">
            <v>Junção 45° em ferro fundido, linha predial tradicional, DN= 100 x 50 mm</v>
          </cell>
          <cell r="C3087" t="str">
            <v>UN</v>
          </cell>
          <cell r="D3087">
            <v>200.12</v>
          </cell>
          <cell r="E3087">
            <v>21.07</v>
          </cell>
          <cell r="F3087">
            <v>221.19</v>
          </cell>
          <cell r="G3087" t="str">
            <v>CDHU 197 (Fev/25)</v>
          </cell>
        </row>
        <row r="3088">
          <cell r="A3088" t="str">
            <v>46.09.270</v>
          </cell>
          <cell r="B3088" t="str">
            <v>Junção 45° em ferro fundido, linha predial tradicional, DN= 100 x 75 mm</v>
          </cell>
          <cell r="C3088" t="str">
            <v>UN</v>
          </cell>
          <cell r="D3088">
            <v>237.08</v>
          </cell>
          <cell r="E3088">
            <v>21.07</v>
          </cell>
          <cell r="F3088">
            <v>258.14999999999998</v>
          </cell>
          <cell r="G3088" t="str">
            <v>CDHU 197 (Fev/25)</v>
          </cell>
        </row>
        <row r="3089">
          <cell r="A3089" t="str">
            <v>46.09.280</v>
          </cell>
          <cell r="B3089" t="str">
            <v>Junção 45° em ferro fundido, linha predial tradicional, DN= 100 x 100 mm</v>
          </cell>
          <cell r="C3089" t="str">
            <v>UN</v>
          </cell>
          <cell r="D3089">
            <v>251.32</v>
          </cell>
          <cell r="E3089">
            <v>21.07</v>
          </cell>
          <cell r="F3089">
            <v>272.39</v>
          </cell>
          <cell r="G3089" t="str">
            <v>CDHU 197 (Fev/25)</v>
          </cell>
        </row>
        <row r="3090">
          <cell r="A3090" t="str">
            <v>46.09.290</v>
          </cell>
          <cell r="B3090" t="str">
            <v>Junção 45° em ferro fundido, linha predial tradicional, DN= 150 x 100 mm</v>
          </cell>
          <cell r="C3090" t="str">
            <v>UN</v>
          </cell>
          <cell r="D3090">
            <v>341.66</v>
          </cell>
          <cell r="E3090">
            <v>26.34</v>
          </cell>
          <cell r="F3090">
            <v>368</v>
          </cell>
          <cell r="G3090" t="str">
            <v>CDHU 197 (Fev/25)</v>
          </cell>
        </row>
        <row r="3091">
          <cell r="A3091" t="str">
            <v>46.09.300</v>
          </cell>
          <cell r="B3091" t="str">
            <v>Junção dupla 45° em ferro fundido, linha predial tradicional, DN= 100 mm</v>
          </cell>
          <cell r="C3091" t="str">
            <v>UN</v>
          </cell>
          <cell r="D3091">
            <v>297.16000000000003</v>
          </cell>
          <cell r="E3091">
            <v>21.07</v>
          </cell>
          <cell r="F3091">
            <v>318.23</v>
          </cell>
          <cell r="G3091" t="str">
            <v>CDHU 197 (Fev/25)</v>
          </cell>
        </row>
        <row r="3092">
          <cell r="A3092" t="str">
            <v>46.09.320</v>
          </cell>
          <cell r="B3092" t="str">
            <v>Te sanitário 87° 30´ em ferro fundido, linha predial tradicional, DN= 50 x 50 mm</v>
          </cell>
          <cell r="C3092" t="str">
            <v>UN</v>
          </cell>
          <cell r="D3092">
            <v>142.99</v>
          </cell>
          <cell r="E3092">
            <v>15.8</v>
          </cell>
          <cell r="F3092">
            <v>158.79</v>
          </cell>
          <cell r="G3092" t="str">
            <v>CDHU 197 (Fev/25)</v>
          </cell>
        </row>
        <row r="3093">
          <cell r="A3093" t="str">
            <v>46.09.330</v>
          </cell>
          <cell r="B3093" t="str">
            <v>Te sanitário 87° 30´ em ferro fundido, linha predial tradicional, DN= 75 x 50 mm</v>
          </cell>
          <cell r="C3093" t="str">
            <v>UN</v>
          </cell>
          <cell r="D3093">
            <v>174.96</v>
          </cell>
          <cell r="E3093">
            <v>21.07</v>
          </cell>
          <cell r="F3093">
            <v>196.03</v>
          </cell>
          <cell r="G3093" t="str">
            <v>CDHU 197 (Fev/25)</v>
          </cell>
        </row>
        <row r="3094">
          <cell r="A3094" t="str">
            <v>46.09.340</v>
          </cell>
          <cell r="B3094" t="str">
            <v>Te sanitário 87° 30´ em ferro fundido, linha predial tradicional, DN= 75 x 75 mm</v>
          </cell>
          <cell r="C3094" t="str">
            <v>UN</v>
          </cell>
          <cell r="D3094">
            <v>211.96</v>
          </cell>
          <cell r="E3094">
            <v>21.07</v>
          </cell>
          <cell r="F3094">
            <v>233.03</v>
          </cell>
          <cell r="G3094" t="str">
            <v>CDHU 197 (Fev/25)</v>
          </cell>
        </row>
        <row r="3095">
          <cell r="A3095" t="str">
            <v>46.09.350</v>
          </cell>
          <cell r="B3095" t="str">
            <v>Te sanitário 87° 30´ em ferro fundido, linha predial tradicional, DN= 100 x 50 mm</v>
          </cell>
          <cell r="C3095" t="str">
            <v>UN</v>
          </cell>
          <cell r="D3095">
            <v>216.66</v>
          </cell>
          <cell r="E3095">
            <v>21.07</v>
          </cell>
          <cell r="F3095">
            <v>237.73</v>
          </cell>
          <cell r="G3095" t="str">
            <v>CDHU 197 (Fev/25)</v>
          </cell>
        </row>
        <row r="3096">
          <cell r="A3096" t="str">
            <v>46.09.360</v>
          </cell>
          <cell r="B3096" t="str">
            <v>Te sanitário 87° 30´ em ferro fundido, linha predial tradicional, DN= 100 x 75 mm</v>
          </cell>
          <cell r="C3096" t="str">
            <v>UN</v>
          </cell>
          <cell r="D3096">
            <v>222.16</v>
          </cell>
          <cell r="E3096">
            <v>21.07</v>
          </cell>
          <cell r="F3096">
            <v>243.23</v>
          </cell>
          <cell r="G3096" t="str">
            <v>CDHU 197 (Fev/25)</v>
          </cell>
        </row>
        <row r="3097">
          <cell r="A3097" t="str">
            <v>46.09.370</v>
          </cell>
          <cell r="B3097" t="str">
            <v>Te sanitário 87° 30´ em ferro fundido, linha predial tradicional, DN= 100 x 100 mm</v>
          </cell>
          <cell r="C3097" t="str">
            <v>UN</v>
          </cell>
          <cell r="D3097">
            <v>285.7</v>
          </cell>
          <cell r="E3097">
            <v>21.07</v>
          </cell>
          <cell r="F3097">
            <v>306.77</v>
          </cell>
          <cell r="G3097" t="str">
            <v>CDHU 197 (Fev/25)</v>
          </cell>
        </row>
        <row r="3098">
          <cell r="A3098" t="str">
            <v>46.09.400</v>
          </cell>
          <cell r="B3098" t="str">
            <v>Bucha de redução em ferro fundido, linha predial tradicional, DN= 75 x 50 mm</v>
          </cell>
          <cell r="C3098" t="str">
            <v>UN</v>
          </cell>
          <cell r="D3098">
            <v>55.91</v>
          </cell>
          <cell r="E3098">
            <v>21.07</v>
          </cell>
          <cell r="F3098">
            <v>76.98</v>
          </cell>
          <cell r="G3098" t="str">
            <v>CDHU 197 (Fev/25)</v>
          </cell>
        </row>
        <row r="3099">
          <cell r="A3099" t="str">
            <v>46.09.410</v>
          </cell>
          <cell r="B3099" t="str">
            <v>Bucha de redução em ferro fundido, linha predial tradicional, DN= 100 x 75 mm</v>
          </cell>
          <cell r="C3099" t="str">
            <v>UN</v>
          </cell>
          <cell r="D3099">
            <v>64.05</v>
          </cell>
          <cell r="E3099">
            <v>21.07</v>
          </cell>
          <cell r="F3099">
            <v>85.12</v>
          </cell>
          <cell r="G3099" t="str">
            <v>CDHU 197 (Fev/25)</v>
          </cell>
        </row>
        <row r="3100">
          <cell r="A3100" t="str">
            <v>46.09.420</v>
          </cell>
          <cell r="B3100" t="str">
            <v>Bucha de redução em ferro fundido, linha predial tradicional, DN= 150 x 100 mm</v>
          </cell>
          <cell r="C3100" t="str">
            <v>UN</v>
          </cell>
          <cell r="D3100">
            <v>147.27000000000001</v>
          </cell>
          <cell r="E3100">
            <v>26.34</v>
          </cell>
          <cell r="F3100">
            <v>173.61</v>
          </cell>
          <cell r="G3100" t="str">
            <v>CDHU 197 (Fev/25)</v>
          </cell>
        </row>
        <row r="3101">
          <cell r="A3101" t="str">
            <v>46.10</v>
          </cell>
          <cell r="B3101" t="str">
            <v>Tubulacao em cobre para agua quente, gas e vapor</v>
          </cell>
          <cell r="C3101"/>
          <cell r="D3101"/>
          <cell r="E3101"/>
          <cell r="F3101"/>
          <cell r="G3101">
            <v>5</v>
          </cell>
        </row>
        <row r="3102">
          <cell r="A3102" t="str">
            <v>46.10.010</v>
          </cell>
          <cell r="B3102" t="str">
            <v>Tubo de cobre classe A, DN= 15mm (1/2´), inclusive conexões</v>
          </cell>
          <cell r="C3102" t="str">
            <v>M</v>
          </cell>
          <cell r="D3102">
            <v>73.22</v>
          </cell>
          <cell r="E3102">
            <v>17.38</v>
          </cell>
          <cell r="F3102">
            <v>90.6</v>
          </cell>
          <cell r="G3102" t="str">
            <v>CDHU 197 (Fev/25)</v>
          </cell>
        </row>
        <row r="3103">
          <cell r="A3103" t="str">
            <v>46.10.020</v>
          </cell>
          <cell r="B3103" t="str">
            <v>Tubo de cobre classe A, DN= 22mm (3/4´), inclusive conexões</v>
          </cell>
          <cell r="C3103" t="str">
            <v>M</v>
          </cell>
          <cell r="D3103">
            <v>110.86</v>
          </cell>
          <cell r="E3103">
            <v>18.96</v>
          </cell>
          <cell r="F3103">
            <v>129.82</v>
          </cell>
          <cell r="G3103" t="str">
            <v>CDHU 197 (Fev/25)</v>
          </cell>
        </row>
        <row r="3104">
          <cell r="A3104" t="str">
            <v>46.10.030</v>
          </cell>
          <cell r="B3104" t="str">
            <v>Tubo de cobre classe A, DN= 28mm (1´), inclusive conexões</v>
          </cell>
          <cell r="C3104" t="str">
            <v>M</v>
          </cell>
          <cell r="D3104">
            <v>135.41999999999999</v>
          </cell>
          <cell r="E3104">
            <v>23.7</v>
          </cell>
          <cell r="F3104">
            <v>159.12</v>
          </cell>
          <cell r="G3104" t="str">
            <v>CDHU 197 (Fev/25)</v>
          </cell>
        </row>
        <row r="3105">
          <cell r="A3105" t="str">
            <v>46.10.040</v>
          </cell>
          <cell r="B3105" t="str">
            <v>Tubo de cobre classe A, DN= 35mm (1 1/4´), inclusive conexões</v>
          </cell>
          <cell r="C3105" t="str">
            <v>M</v>
          </cell>
          <cell r="D3105">
            <v>225.27</v>
          </cell>
          <cell r="E3105">
            <v>26.86</v>
          </cell>
          <cell r="F3105">
            <v>252.13</v>
          </cell>
          <cell r="G3105" t="str">
            <v>CDHU 197 (Fev/25)</v>
          </cell>
        </row>
        <row r="3106">
          <cell r="A3106" t="str">
            <v>46.10.050</v>
          </cell>
          <cell r="B3106" t="str">
            <v>Tubo de cobre classe A, DN= 42mm (1 1/2´), inclusive conexões</v>
          </cell>
          <cell r="C3106" t="str">
            <v>M</v>
          </cell>
          <cell r="D3106">
            <v>267.58</v>
          </cell>
          <cell r="E3106">
            <v>26.86</v>
          </cell>
          <cell r="F3106">
            <v>294.44</v>
          </cell>
          <cell r="G3106" t="str">
            <v>CDHU 197 (Fev/25)</v>
          </cell>
        </row>
        <row r="3107">
          <cell r="A3107" t="str">
            <v>46.10.060</v>
          </cell>
          <cell r="B3107" t="str">
            <v>Tubo de cobre classe A, DN= 54mm (2´), inclusive conexões</v>
          </cell>
          <cell r="C3107" t="str">
            <v>M</v>
          </cell>
          <cell r="D3107">
            <v>352.56</v>
          </cell>
          <cell r="E3107">
            <v>36.35</v>
          </cell>
          <cell r="F3107">
            <v>388.91</v>
          </cell>
          <cell r="G3107" t="str">
            <v>CDHU 197 (Fev/25)</v>
          </cell>
        </row>
        <row r="3108">
          <cell r="A3108" t="str">
            <v>46.10.070</v>
          </cell>
          <cell r="B3108" t="str">
            <v>Tubo de cobre classe A, DN= 66mm (2 1/2´), inclusive conexões</v>
          </cell>
          <cell r="C3108" t="str">
            <v>M</v>
          </cell>
          <cell r="D3108">
            <v>458.99</v>
          </cell>
          <cell r="E3108">
            <v>42.66</v>
          </cell>
          <cell r="F3108">
            <v>501.65</v>
          </cell>
          <cell r="G3108" t="str">
            <v>CDHU 197 (Fev/25)</v>
          </cell>
        </row>
        <row r="3109">
          <cell r="A3109" t="str">
            <v>46.10.080</v>
          </cell>
          <cell r="B3109" t="str">
            <v>Tubo de cobre classe A, DN= 79mm (3´), inclusive conexões</v>
          </cell>
          <cell r="C3109" t="str">
            <v>M</v>
          </cell>
          <cell r="D3109">
            <v>597.02</v>
          </cell>
          <cell r="E3109">
            <v>45.82</v>
          </cell>
          <cell r="F3109">
            <v>642.84</v>
          </cell>
          <cell r="G3109" t="str">
            <v>CDHU 197 (Fev/25)</v>
          </cell>
        </row>
        <row r="3110">
          <cell r="A3110" t="str">
            <v>46.10.090</v>
          </cell>
          <cell r="B3110" t="str">
            <v>Tubo de cobre classe A, DN= 104mm (4´), inclusive conexões</v>
          </cell>
          <cell r="C3110" t="str">
            <v>M</v>
          </cell>
          <cell r="D3110">
            <v>791.29</v>
          </cell>
          <cell r="E3110">
            <v>52.15</v>
          </cell>
          <cell r="F3110">
            <v>843.44</v>
          </cell>
          <cell r="G3110" t="str">
            <v>CDHU 197 (Fev/25)</v>
          </cell>
        </row>
        <row r="3111">
          <cell r="A3111" t="str">
            <v>46.10.200</v>
          </cell>
          <cell r="B3111" t="str">
            <v>Tubo de cobre classe E, DN= 22mm (3/4´), inclusive conexões</v>
          </cell>
          <cell r="C3111" t="str">
            <v>M</v>
          </cell>
          <cell r="D3111">
            <v>81.010000000000005</v>
          </cell>
          <cell r="E3111">
            <v>18.96</v>
          </cell>
          <cell r="F3111">
            <v>99.97</v>
          </cell>
          <cell r="G3111" t="str">
            <v>CDHU 197 (Fev/25)</v>
          </cell>
        </row>
        <row r="3112">
          <cell r="A3112" t="str">
            <v>46.10.210</v>
          </cell>
          <cell r="B3112" t="str">
            <v>Tubo de cobre classe E, DN= 28mm (1´), inclusive conexões</v>
          </cell>
          <cell r="C3112" t="str">
            <v>M</v>
          </cell>
          <cell r="D3112">
            <v>92.91</v>
          </cell>
          <cell r="E3112">
            <v>23.7</v>
          </cell>
          <cell r="F3112">
            <v>116.61</v>
          </cell>
          <cell r="G3112" t="str">
            <v>CDHU 197 (Fev/25)</v>
          </cell>
        </row>
        <row r="3113">
          <cell r="A3113" t="str">
            <v>46.10.220</v>
          </cell>
          <cell r="B3113" t="str">
            <v>Tubo de cobre classe E, DN= 35mm (1 1/4´), inclusive conexões</v>
          </cell>
          <cell r="C3113" t="str">
            <v>M</v>
          </cell>
          <cell r="D3113">
            <v>168.75</v>
          </cell>
          <cell r="E3113">
            <v>26.86</v>
          </cell>
          <cell r="F3113">
            <v>195.61</v>
          </cell>
          <cell r="G3113" t="str">
            <v>CDHU 197 (Fev/25)</v>
          </cell>
        </row>
        <row r="3114">
          <cell r="A3114" t="str">
            <v>46.10.230</v>
          </cell>
          <cell r="B3114" t="str">
            <v>Tubo de cobre classe E, DN= 42mm (1 1/2´), inclusive conexões</v>
          </cell>
          <cell r="C3114" t="str">
            <v>M</v>
          </cell>
          <cell r="D3114">
            <v>231.52</v>
          </cell>
          <cell r="E3114">
            <v>26.86</v>
          </cell>
          <cell r="F3114">
            <v>258.38</v>
          </cell>
          <cell r="G3114" t="str">
            <v>CDHU 197 (Fev/25)</v>
          </cell>
        </row>
        <row r="3115">
          <cell r="A3115" t="str">
            <v>46.10.240</v>
          </cell>
          <cell r="B3115" t="str">
            <v>Tubo de cobre classe E, DN= 54mm (2´), inclusive conexões</v>
          </cell>
          <cell r="C3115" t="str">
            <v>M</v>
          </cell>
          <cell r="D3115">
            <v>265.98</v>
          </cell>
          <cell r="E3115">
            <v>36.35</v>
          </cell>
          <cell r="F3115">
            <v>302.33</v>
          </cell>
          <cell r="G3115" t="str">
            <v>CDHU 197 (Fev/25)</v>
          </cell>
        </row>
        <row r="3116">
          <cell r="A3116" t="str">
            <v>46.10.250</v>
          </cell>
          <cell r="B3116" t="str">
            <v>Tubo de cobre classe E, DN= 66mm (2 1/2´), inclusive conexões</v>
          </cell>
          <cell r="C3116" t="str">
            <v>M</v>
          </cell>
          <cell r="D3116">
            <v>364.07</v>
          </cell>
          <cell r="E3116">
            <v>42.66</v>
          </cell>
          <cell r="F3116">
            <v>406.73</v>
          </cell>
          <cell r="G3116" t="str">
            <v>CDHU 197 (Fev/25)</v>
          </cell>
        </row>
        <row r="3117">
          <cell r="A3117" t="str">
            <v>46.12</v>
          </cell>
          <cell r="B3117" t="str">
            <v>Tubulacao em concreto para rede de aguas pluviais</v>
          </cell>
          <cell r="C3117"/>
          <cell r="D3117"/>
          <cell r="E3117"/>
          <cell r="F3117"/>
          <cell r="G3117">
            <v>5</v>
          </cell>
        </row>
        <row r="3118">
          <cell r="A3118" t="str">
            <v>46.12.010</v>
          </cell>
          <cell r="B3118" t="str">
            <v>Tubo de concreto (PS-1), DN= 300mm</v>
          </cell>
          <cell r="C3118" t="str">
            <v>M</v>
          </cell>
          <cell r="D3118">
            <v>70.3</v>
          </cell>
          <cell r="E3118">
            <v>34.85</v>
          </cell>
          <cell r="F3118">
            <v>105.15</v>
          </cell>
          <cell r="G3118" t="str">
            <v>CDHU 197 (Fev/25)</v>
          </cell>
        </row>
        <row r="3119">
          <cell r="A3119" t="str">
            <v>46.12.020</v>
          </cell>
          <cell r="B3119" t="str">
            <v>Tubo de concreto (PS-1), DN= 400mm</v>
          </cell>
          <cell r="C3119" t="str">
            <v>M</v>
          </cell>
          <cell r="D3119">
            <v>87.4</v>
          </cell>
          <cell r="E3119">
            <v>40.44</v>
          </cell>
          <cell r="F3119">
            <v>127.84</v>
          </cell>
          <cell r="G3119" t="str">
            <v>CDHU 197 (Fev/25)</v>
          </cell>
        </row>
        <row r="3120">
          <cell r="A3120" t="str">
            <v>46.12.050</v>
          </cell>
          <cell r="B3120" t="str">
            <v>Tubo de concreto (PS-2), DN= 300mm</v>
          </cell>
          <cell r="C3120" t="str">
            <v>M</v>
          </cell>
          <cell r="D3120">
            <v>72.41</v>
          </cell>
          <cell r="E3120">
            <v>34.85</v>
          </cell>
          <cell r="F3120">
            <v>107.26</v>
          </cell>
          <cell r="G3120" t="str">
            <v>CDHU 197 (Fev/25)</v>
          </cell>
        </row>
        <row r="3121">
          <cell r="A3121" t="str">
            <v>46.12.060</v>
          </cell>
          <cell r="B3121" t="str">
            <v>Tubo de concreto (PS-2), DN= 400mm</v>
          </cell>
          <cell r="C3121" t="str">
            <v>M</v>
          </cell>
          <cell r="D3121">
            <v>89.39</v>
          </cell>
          <cell r="E3121">
            <v>40.44</v>
          </cell>
          <cell r="F3121">
            <v>129.83000000000001</v>
          </cell>
          <cell r="G3121" t="str">
            <v>CDHU 197 (Fev/25)</v>
          </cell>
        </row>
        <row r="3122">
          <cell r="A3122" t="str">
            <v>46.12.070</v>
          </cell>
          <cell r="B3122" t="str">
            <v>Tubo de concreto (PS-2), DN= 500mm</v>
          </cell>
          <cell r="C3122" t="str">
            <v>M</v>
          </cell>
          <cell r="D3122">
            <v>123.37</v>
          </cell>
          <cell r="E3122">
            <v>49.94</v>
          </cell>
          <cell r="F3122">
            <v>173.31</v>
          </cell>
          <cell r="G3122" t="str">
            <v>CDHU 197 (Fev/25)</v>
          </cell>
        </row>
        <row r="3123">
          <cell r="A3123" t="str">
            <v>46.12.080</v>
          </cell>
          <cell r="B3123" t="str">
            <v>Tubo de concreto (PA-1), DN= 600mm</v>
          </cell>
          <cell r="C3123" t="str">
            <v>M</v>
          </cell>
          <cell r="D3123">
            <v>244.99</v>
          </cell>
          <cell r="E3123">
            <v>56.83</v>
          </cell>
          <cell r="F3123">
            <v>301.82</v>
          </cell>
          <cell r="G3123" t="str">
            <v>CDHU 197 (Fev/25)</v>
          </cell>
        </row>
        <row r="3124">
          <cell r="A3124" t="str">
            <v>46.12.100</v>
          </cell>
          <cell r="B3124" t="str">
            <v>Tubo de concreto (PA-1), DN= 800mm</v>
          </cell>
          <cell r="C3124" t="str">
            <v>M</v>
          </cell>
          <cell r="D3124">
            <v>384.28</v>
          </cell>
          <cell r="E3124">
            <v>73.239999999999995</v>
          </cell>
          <cell r="F3124">
            <v>457.52</v>
          </cell>
          <cell r="G3124" t="str">
            <v>CDHU 197 (Fev/25)</v>
          </cell>
        </row>
        <row r="3125">
          <cell r="A3125" t="str">
            <v>46.12.120</v>
          </cell>
          <cell r="B3125" t="str">
            <v>Tubo de concreto (PA-1), DN= 1000mm</v>
          </cell>
          <cell r="C3125" t="str">
            <v>M</v>
          </cell>
          <cell r="D3125">
            <v>526.57000000000005</v>
          </cell>
          <cell r="E3125">
            <v>92.25</v>
          </cell>
          <cell r="F3125">
            <v>618.82000000000005</v>
          </cell>
          <cell r="G3125" t="str">
            <v>CDHU 197 (Fev/25)</v>
          </cell>
        </row>
        <row r="3126">
          <cell r="A3126" t="str">
            <v>46.12.140</v>
          </cell>
          <cell r="B3126" t="str">
            <v>Tubo de concreto (PA-1), DN= 1200mm</v>
          </cell>
          <cell r="C3126" t="str">
            <v>M</v>
          </cell>
          <cell r="D3126">
            <v>764.52</v>
          </cell>
          <cell r="E3126">
            <v>137.9</v>
          </cell>
          <cell r="F3126">
            <v>902.42</v>
          </cell>
          <cell r="G3126" t="str">
            <v>CDHU 197 (Fev/25)</v>
          </cell>
        </row>
        <row r="3127">
          <cell r="A3127" t="str">
            <v>46.12.150</v>
          </cell>
          <cell r="B3127" t="str">
            <v>Tubo de concreto (PA-2), DN= 600mm</v>
          </cell>
          <cell r="C3127" t="str">
            <v>M</v>
          </cell>
          <cell r="D3127">
            <v>198.37</v>
          </cell>
          <cell r="E3127">
            <v>56.83</v>
          </cell>
          <cell r="F3127">
            <v>255.2</v>
          </cell>
          <cell r="G3127" t="str">
            <v>CDHU 197 (Fev/25)</v>
          </cell>
        </row>
        <row r="3128">
          <cell r="A3128" t="str">
            <v>46.12.160</v>
          </cell>
          <cell r="B3128" t="str">
            <v>Tubo de concreto (PA-2), DN= 800mm</v>
          </cell>
          <cell r="C3128" t="str">
            <v>M</v>
          </cell>
          <cell r="D3128">
            <v>400.38</v>
          </cell>
          <cell r="E3128">
            <v>73.239999999999995</v>
          </cell>
          <cell r="F3128">
            <v>473.62</v>
          </cell>
          <cell r="G3128" t="str">
            <v>CDHU 197 (Fev/25)</v>
          </cell>
        </row>
        <row r="3129">
          <cell r="A3129" t="str">
            <v>46.12.170</v>
          </cell>
          <cell r="B3129" t="str">
            <v>Tubo de concreto (PA-2), DN= 1000mm</v>
          </cell>
          <cell r="C3129" t="str">
            <v>M</v>
          </cell>
          <cell r="D3129">
            <v>562.07000000000005</v>
          </cell>
          <cell r="E3129">
            <v>92.25</v>
          </cell>
          <cell r="F3129">
            <v>654.32000000000005</v>
          </cell>
          <cell r="G3129" t="str">
            <v>CDHU 197 (Fev/25)</v>
          </cell>
        </row>
        <row r="3130">
          <cell r="A3130" t="str">
            <v>46.12.180</v>
          </cell>
          <cell r="B3130" t="str">
            <v>Tubo de concreto (PA-3), DN= 600mm</v>
          </cell>
          <cell r="C3130" t="str">
            <v>M</v>
          </cell>
          <cell r="D3130">
            <v>299.05</v>
          </cell>
          <cell r="E3130">
            <v>56.83</v>
          </cell>
          <cell r="F3130">
            <v>355.88</v>
          </cell>
          <cell r="G3130" t="str">
            <v>CDHU 197 (Fev/25)</v>
          </cell>
        </row>
        <row r="3131">
          <cell r="A3131" t="str">
            <v>46.12.190</v>
          </cell>
          <cell r="B3131" t="str">
            <v>Tubo de concreto (PA-3), DN= 800mm</v>
          </cell>
          <cell r="C3131" t="str">
            <v>M</v>
          </cell>
          <cell r="D3131">
            <v>489.03</v>
          </cell>
          <cell r="E3131">
            <v>73.239999999999995</v>
          </cell>
          <cell r="F3131">
            <v>562.27</v>
          </cell>
          <cell r="G3131" t="str">
            <v>CDHU 197 (Fev/25)</v>
          </cell>
        </row>
        <row r="3132">
          <cell r="A3132" t="str">
            <v>46.12.200</v>
          </cell>
          <cell r="B3132" t="str">
            <v>Tubo de concreto (PA-3), DN= 1000mm</v>
          </cell>
          <cell r="C3132" t="str">
            <v>M</v>
          </cell>
          <cell r="D3132">
            <v>714.03</v>
          </cell>
          <cell r="E3132">
            <v>92.25</v>
          </cell>
          <cell r="F3132">
            <v>806.28</v>
          </cell>
          <cell r="G3132" t="str">
            <v>CDHU 197 (Fev/25)</v>
          </cell>
        </row>
        <row r="3133">
          <cell r="A3133" t="str">
            <v>46.12.210</v>
          </cell>
          <cell r="B3133" t="str">
            <v>Meio tubo de concreto, DN= 300mm</v>
          </cell>
          <cell r="C3133" t="str">
            <v>M</v>
          </cell>
          <cell r="D3133">
            <v>35.049999999999997</v>
          </cell>
          <cell r="E3133">
            <v>33.76</v>
          </cell>
          <cell r="F3133">
            <v>68.81</v>
          </cell>
          <cell r="G3133" t="str">
            <v>CDHU 197 (Fev/25)</v>
          </cell>
        </row>
        <row r="3134">
          <cell r="A3134" t="str">
            <v>46.12.220</v>
          </cell>
          <cell r="B3134" t="str">
            <v>Meio tubo de concreto, DN= 400mm</v>
          </cell>
          <cell r="C3134" t="str">
            <v>M</v>
          </cell>
          <cell r="D3134">
            <v>45.79</v>
          </cell>
          <cell r="E3134">
            <v>43.01</v>
          </cell>
          <cell r="F3134">
            <v>88.8</v>
          </cell>
          <cell r="G3134" t="str">
            <v>CDHU 197 (Fev/25)</v>
          </cell>
        </row>
        <row r="3135">
          <cell r="A3135" t="str">
            <v>46.12.240</v>
          </cell>
          <cell r="B3135" t="str">
            <v>Meio tubo de concreto, DN= 600mm</v>
          </cell>
          <cell r="C3135" t="str">
            <v>M</v>
          </cell>
          <cell r="D3135">
            <v>82.22</v>
          </cell>
          <cell r="E3135">
            <v>72.69</v>
          </cell>
          <cell r="F3135">
            <v>154.91</v>
          </cell>
          <cell r="G3135" t="str">
            <v>CDHU 197 (Fev/25)</v>
          </cell>
        </row>
        <row r="3136">
          <cell r="A3136" t="str">
            <v>46.12.250</v>
          </cell>
          <cell r="B3136" t="str">
            <v>Tubo de concreto (PA-2), DN= 1500mm</v>
          </cell>
          <cell r="C3136" t="str">
            <v>M</v>
          </cell>
          <cell r="D3136">
            <v>1221.46</v>
          </cell>
          <cell r="E3136">
            <v>206.85</v>
          </cell>
          <cell r="F3136">
            <v>1428.31</v>
          </cell>
          <cell r="G3136" t="str">
            <v>CDHU 197 (Fev/25)</v>
          </cell>
        </row>
        <row r="3137">
          <cell r="A3137" t="str">
            <v>46.12.260</v>
          </cell>
          <cell r="B3137" t="str">
            <v>Tubo de concreto (PA-1), DN= 400mm</v>
          </cell>
          <cell r="C3137" t="str">
            <v>M</v>
          </cell>
          <cell r="D3137">
            <v>134.91</v>
          </cell>
          <cell r="E3137">
            <v>40.44</v>
          </cell>
          <cell r="F3137">
            <v>175.35</v>
          </cell>
          <cell r="G3137" t="str">
            <v>CDHU 197 (Fev/25)</v>
          </cell>
        </row>
        <row r="3138">
          <cell r="A3138" t="str">
            <v>46.12.270</v>
          </cell>
          <cell r="B3138" t="str">
            <v>Tubo de concreto (PA-2), DN= 400mm</v>
          </cell>
          <cell r="C3138" t="str">
            <v>M</v>
          </cell>
          <cell r="D3138">
            <v>119.4</v>
          </cell>
          <cell r="E3138">
            <v>40.44</v>
          </cell>
          <cell r="F3138">
            <v>159.84</v>
          </cell>
          <cell r="G3138" t="str">
            <v>CDHU 197 (Fev/25)</v>
          </cell>
        </row>
        <row r="3139">
          <cell r="A3139" t="str">
            <v>46.12.280</v>
          </cell>
          <cell r="B3139" t="str">
            <v>Tubo de concreto (PA-3), DN= 400mm</v>
          </cell>
          <cell r="C3139" t="str">
            <v>M</v>
          </cell>
          <cell r="D3139">
            <v>154.72999999999999</v>
          </cell>
          <cell r="E3139">
            <v>40.44</v>
          </cell>
          <cell r="F3139">
            <v>195.17</v>
          </cell>
          <cell r="G3139" t="str">
            <v>CDHU 197 (Fev/25)</v>
          </cell>
        </row>
        <row r="3140">
          <cell r="A3140" t="str">
            <v>46.12.290</v>
          </cell>
          <cell r="B3140" t="str">
            <v>Tubo de concreto (PA-2), DN= 700mm</v>
          </cell>
          <cell r="C3140" t="str">
            <v>M</v>
          </cell>
          <cell r="D3140">
            <v>262.14</v>
          </cell>
          <cell r="E3140">
            <v>63.73</v>
          </cell>
          <cell r="F3140">
            <v>325.87</v>
          </cell>
          <cell r="G3140" t="str">
            <v>CDHU 197 (Fev/25)</v>
          </cell>
        </row>
        <row r="3141">
          <cell r="A3141" t="str">
            <v>46.12.300</v>
          </cell>
          <cell r="B3141" t="str">
            <v>Tubo de concreto (PA-2), DN= 500mm</v>
          </cell>
          <cell r="C3141" t="str">
            <v>M</v>
          </cell>
          <cell r="D3141">
            <v>153.46</v>
          </cell>
          <cell r="E3141">
            <v>49.94</v>
          </cell>
          <cell r="F3141">
            <v>203.4</v>
          </cell>
          <cell r="G3141" t="str">
            <v>CDHU 197 (Fev/25)</v>
          </cell>
        </row>
        <row r="3142">
          <cell r="A3142" t="str">
            <v>46.12.310</v>
          </cell>
          <cell r="B3142" t="str">
            <v>Tubo de concreto (PA-2), DN= 900mm</v>
          </cell>
          <cell r="C3142" t="str">
            <v>M</v>
          </cell>
          <cell r="D3142">
            <v>478.51</v>
          </cell>
          <cell r="E3142">
            <v>82.74</v>
          </cell>
          <cell r="F3142">
            <v>561.25</v>
          </cell>
          <cell r="G3142" t="str">
            <v>CDHU 197 (Fev/25)</v>
          </cell>
        </row>
        <row r="3143">
          <cell r="A3143" t="str">
            <v>46.12.320</v>
          </cell>
          <cell r="B3143" t="str">
            <v>Tubo de concreto (PA-1), DN= 300mm</v>
          </cell>
          <cell r="C3143" t="str">
            <v>M</v>
          </cell>
          <cell r="D3143">
            <v>110.68</v>
          </cell>
          <cell r="E3143">
            <v>34.85</v>
          </cell>
          <cell r="F3143">
            <v>145.53</v>
          </cell>
          <cell r="G3143" t="str">
            <v>CDHU 197 (Fev/25)</v>
          </cell>
        </row>
        <row r="3144">
          <cell r="A3144" t="str">
            <v>46.12.330</v>
          </cell>
          <cell r="B3144" t="str">
            <v>Tubo de concreto (PA-2), DN= 300mm</v>
          </cell>
          <cell r="C3144" t="str">
            <v>M</v>
          </cell>
          <cell r="D3144">
            <v>103.63</v>
          </cell>
          <cell r="E3144">
            <v>34.85</v>
          </cell>
          <cell r="F3144">
            <v>138.47999999999999</v>
          </cell>
          <cell r="G3144" t="str">
            <v>CDHU 197 (Fev/25)</v>
          </cell>
        </row>
        <row r="3145">
          <cell r="A3145" t="str">
            <v>46.12.340</v>
          </cell>
          <cell r="B3145" t="str">
            <v>Meio tubo de concreto, DN= 200mm</v>
          </cell>
          <cell r="C3145" t="str">
            <v>M</v>
          </cell>
          <cell r="D3145">
            <v>24.6</v>
          </cell>
          <cell r="E3145">
            <v>12.29</v>
          </cell>
          <cell r="F3145">
            <v>36.89</v>
          </cell>
          <cell r="G3145" t="str">
            <v>CDHU 197 (Fev/25)</v>
          </cell>
        </row>
        <row r="3146">
          <cell r="A3146" t="str">
            <v>46.13</v>
          </cell>
          <cell r="B3146" t="str">
            <v>Tubulacao em PEAD corrugado perfurado para rede drenagem</v>
          </cell>
          <cell r="C3146"/>
          <cell r="D3146"/>
          <cell r="E3146"/>
          <cell r="F3146"/>
          <cell r="G3146">
            <v>5</v>
          </cell>
        </row>
        <row r="3147">
          <cell r="A3147" t="str">
            <v>46.13.006</v>
          </cell>
          <cell r="B3147" t="str">
            <v>Tubo em polietileno de alta densidade corrugado perfurado, DN= 2 1/2´, inclusive conexões</v>
          </cell>
          <cell r="C3147" t="str">
            <v>M</v>
          </cell>
          <cell r="D3147">
            <v>7.53</v>
          </cell>
          <cell r="E3147">
            <v>1.76</v>
          </cell>
          <cell r="F3147">
            <v>9.2899999999999991</v>
          </cell>
          <cell r="G3147" t="str">
            <v>CDHU 197 (Fev/25)</v>
          </cell>
        </row>
        <row r="3148">
          <cell r="A3148" t="str">
            <v>46.13.010</v>
          </cell>
          <cell r="B3148" t="str">
            <v>Tubo em polietileno de alta densidade corrugado perfurado, DN= 3´, inclusive conexões</v>
          </cell>
          <cell r="C3148" t="str">
            <v>M</v>
          </cell>
          <cell r="D3148">
            <v>8.32</v>
          </cell>
          <cell r="E3148">
            <v>1.76</v>
          </cell>
          <cell r="F3148">
            <v>10.08</v>
          </cell>
          <cell r="G3148" t="str">
            <v>CDHU 197 (Fev/25)</v>
          </cell>
        </row>
        <row r="3149">
          <cell r="A3149" t="str">
            <v>46.13.020</v>
          </cell>
          <cell r="B3149" t="str">
            <v>Tubo em polietileno de alta densidade corrugado perfurado, DN= 4´, inclusive conexões</v>
          </cell>
          <cell r="C3149" t="str">
            <v>M</v>
          </cell>
          <cell r="D3149">
            <v>11.06</v>
          </cell>
          <cell r="E3149">
            <v>1.76</v>
          </cell>
          <cell r="F3149">
            <v>12.82</v>
          </cell>
          <cell r="G3149" t="str">
            <v>CDHU 197 (Fev/25)</v>
          </cell>
        </row>
        <row r="3150">
          <cell r="A3150" t="str">
            <v>46.13.026</v>
          </cell>
          <cell r="B3150" t="str">
            <v>Tubo em polietileno de alta densidade corrugado perfurado, DN= 6´, inclusive conexões</v>
          </cell>
          <cell r="C3150" t="str">
            <v>M</v>
          </cell>
          <cell r="D3150">
            <v>24.18</v>
          </cell>
          <cell r="E3150">
            <v>1.76</v>
          </cell>
          <cell r="F3150">
            <v>25.94</v>
          </cell>
          <cell r="G3150" t="str">
            <v>CDHU 197 (Fev/25)</v>
          </cell>
        </row>
        <row r="3151">
          <cell r="A3151" t="str">
            <v>46.13.030</v>
          </cell>
          <cell r="B3151" t="str">
            <v>Tubo em polietileno de alta densidade corrugado perfurado, DN= 8´, inclusive conexões</v>
          </cell>
          <cell r="C3151" t="str">
            <v>M</v>
          </cell>
          <cell r="D3151">
            <v>33.07</v>
          </cell>
          <cell r="E3151">
            <v>1.76</v>
          </cell>
          <cell r="F3151">
            <v>34.83</v>
          </cell>
          <cell r="G3151" t="str">
            <v>CDHU 197 (Fev/25)</v>
          </cell>
        </row>
        <row r="3152">
          <cell r="A3152" t="str">
            <v>46.13.100</v>
          </cell>
          <cell r="B3152" t="str">
            <v>Tubo em polietileno de alta densidade corrugado, DN/DI= 250 mm</v>
          </cell>
          <cell r="C3152" t="str">
            <v>M</v>
          </cell>
          <cell r="D3152">
            <v>79.739999999999995</v>
          </cell>
          <cell r="E3152">
            <v>2.63</v>
          </cell>
          <cell r="F3152">
            <v>82.37</v>
          </cell>
          <cell r="G3152" t="str">
            <v>CDHU 197 (Fev/25)</v>
          </cell>
        </row>
        <row r="3153">
          <cell r="A3153" t="str">
            <v>46.13.101</v>
          </cell>
          <cell r="B3153" t="str">
            <v>Tubo em polietileno de alta densidade corrugado, DN/DI= 300 mm</v>
          </cell>
          <cell r="C3153" t="str">
            <v>M</v>
          </cell>
          <cell r="D3153">
            <v>105.21</v>
          </cell>
          <cell r="E3153">
            <v>2.63</v>
          </cell>
          <cell r="F3153">
            <v>107.84</v>
          </cell>
          <cell r="G3153" t="str">
            <v>CDHU 197 (Fev/25)</v>
          </cell>
        </row>
        <row r="3154">
          <cell r="A3154" t="str">
            <v>46.13.102</v>
          </cell>
          <cell r="B3154" t="str">
            <v>Tubo em polietileno de alta densidade corrugado, DN/DI= 400 mm</v>
          </cell>
          <cell r="C3154" t="str">
            <v>M</v>
          </cell>
          <cell r="D3154">
            <v>157.15</v>
          </cell>
          <cell r="E3154">
            <v>2.63</v>
          </cell>
          <cell r="F3154">
            <v>159.78</v>
          </cell>
          <cell r="G3154" t="str">
            <v>CDHU 197 (Fev/25)</v>
          </cell>
        </row>
        <row r="3155">
          <cell r="A3155" t="str">
            <v>46.13.103</v>
          </cell>
          <cell r="B3155" t="str">
            <v>Tubo em polietileno de alta densidade corrugado, DN/DI= 500 mm</v>
          </cell>
          <cell r="C3155" t="str">
            <v>M</v>
          </cell>
          <cell r="D3155">
            <v>255.23</v>
          </cell>
          <cell r="E3155">
            <v>2.63</v>
          </cell>
          <cell r="F3155">
            <v>257.86</v>
          </cell>
          <cell r="G3155" t="str">
            <v>CDHU 197 (Fev/25)</v>
          </cell>
        </row>
        <row r="3156">
          <cell r="A3156" t="str">
            <v>46.13.104</v>
          </cell>
          <cell r="B3156" t="str">
            <v>Tubo em polietileno de alta densidade corrugado, DN/DI= 600 mm</v>
          </cell>
          <cell r="C3156" t="str">
            <v>M</v>
          </cell>
          <cell r="D3156">
            <v>380.82</v>
          </cell>
          <cell r="E3156">
            <v>2.63</v>
          </cell>
          <cell r="F3156">
            <v>383.45</v>
          </cell>
          <cell r="G3156" t="str">
            <v>CDHU 197 (Fev/25)</v>
          </cell>
        </row>
        <row r="3157">
          <cell r="A3157" t="str">
            <v>46.13.105</v>
          </cell>
          <cell r="B3157" t="str">
            <v>Tubo em polietileno de alta densidade corrugado, DN/DI= 800 mm</v>
          </cell>
          <cell r="C3157" t="str">
            <v>M</v>
          </cell>
          <cell r="D3157">
            <v>545.91999999999996</v>
          </cell>
          <cell r="E3157">
            <v>2.63</v>
          </cell>
          <cell r="F3157">
            <v>548.54999999999995</v>
          </cell>
          <cell r="G3157" t="str">
            <v>CDHU 197 (Fev/25)</v>
          </cell>
        </row>
        <row r="3158">
          <cell r="A3158" t="str">
            <v>46.13.106</v>
          </cell>
          <cell r="B3158" t="str">
            <v>Tubo em polietileno de alta densidade corrugado, DN/DI= 1000 mm</v>
          </cell>
          <cell r="C3158" t="str">
            <v>M</v>
          </cell>
          <cell r="D3158">
            <v>903.54</v>
          </cell>
          <cell r="E3158">
            <v>2.63</v>
          </cell>
          <cell r="F3158">
            <v>906.17</v>
          </cell>
          <cell r="G3158" t="str">
            <v>CDHU 197 (Fev/25)</v>
          </cell>
        </row>
        <row r="3159">
          <cell r="A3159" t="str">
            <v>46.13.107</v>
          </cell>
          <cell r="B3159" t="str">
            <v>Tubo em polietileno de alta densidade corrugado, DN/DI= 1200 mm</v>
          </cell>
          <cell r="C3159" t="str">
            <v>M</v>
          </cell>
          <cell r="D3159">
            <v>1222.1500000000001</v>
          </cell>
          <cell r="E3159">
            <v>2.63</v>
          </cell>
          <cell r="F3159">
            <v>1224.78</v>
          </cell>
          <cell r="G3159" t="str">
            <v>CDHU 197 (Fev/25)</v>
          </cell>
        </row>
        <row r="3160">
          <cell r="A3160" t="str">
            <v>46.14</v>
          </cell>
          <cell r="B3160" t="str">
            <v>Tubulacao em ferro ductil para redes de saneamento</v>
          </cell>
          <cell r="C3160"/>
          <cell r="D3160"/>
          <cell r="E3160"/>
          <cell r="F3160"/>
          <cell r="G3160">
            <v>5</v>
          </cell>
        </row>
        <row r="3161">
          <cell r="A3161" t="str">
            <v>46.14.020</v>
          </cell>
          <cell r="B3161" t="str">
            <v>Tubo de ferro fundido classe K-7 com junta elástica, DN= 150mm, inclusive conexões</v>
          </cell>
          <cell r="C3161" t="str">
            <v>M</v>
          </cell>
          <cell r="D3161">
            <v>561.30999999999995</v>
          </cell>
          <cell r="E3161">
            <v>37.049999999999997</v>
          </cell>
          <cell r="F3161">
            <v>598.36</v>
          </cell>
          <cell r="G3161" t="str">
            <v>CDHU 197 (Fev/25)</v>
          </cell>
        </row>
        <row r="3162">
          <cell r="A3162" t="str">
            <v>46.14.030</v>
          </cell>
          <cell r="B3162" t="str">
            <v>Tubo de ferro fundido classe K-7 com junta elástica, DN= 200mm, inclusive conexões</v>
          </cell>
          <cell r="C3162" t="str">
            <v>M</v>
          </cell>
          <cell r="D3162">
            <v>651.33000000000004</v>
          </cell>
          <cell r="E3162">
            <v>37.049999999999997</v>
          </cell>
          <cell r="F3162">
            <v>688.38</v>
          </cell>
          <cell r="G3162" t="str">
            <v>CDHU 197 (Fev/25)</v>
          </cell>
        </row>
        <row r="3163">
          <cell r="A3163" t="str">
            <v>46.14.040</v>
          </cell>
          <cell r="B3163" t="str">
            <v>Tubo de ferro fundido classe K-7 com junta elástica, DN= 250mm, inclusive conexões</v>
          </cell>
          <cell r="C3163" t="str">
            <v>M</v>
          </cell>
          <cell r="D3163">
            <v>811.85</v>
          </cell>
          <cell r="E3163">
            <v>37.049999999999997</v>
          </cell>
          <cell r="F3163">
            <v>848.9</v>
          </cell>
          <cell r="G3163" t="str">
            <v>CDHU 197 (Fev/25)</v>
          </cell>
        </row>
        <row r="3164">
          <cell r="A3164" t="str">
            <v>46.14.050</v>
          </cell>
          <cell r="B3164" t="str">
            <v>Tubo de ferro fundido classe K-7 com junta elástica, DN= 350mm, inclusive conexões</v>
          </cell>
          <cell r="C3164" t="str">
            <v>M</v>
          </cell>
          <cell r="D3164">
            <v>1241.78</v>
          </cell>
          <cell r="E3164">
            <v>37.049999999999997</v>
          </cell>
          <cell r="F3164">
            <v>1278.83</v>
          </cell>
          <cell r="G3164" t="str">
            <v>CDHU 197 (Fev/25)</v>
          </cell>
        </row>
        <row r="3165">
          <cell r="A3165" t="str">
            <v>46.14.060</v>
          </cell>
          <cell r="B3165" t="str">
            <v>Tubo de ferro fundido classe K-7 com junta elástica, DN= 300mm, inclusive conexões</v>
          </cell>
          <cell r="C3165" t="str">
            <v>M</v>
          </cell>
          <cell r="D3165">
            <v>983.45</v>
          </cell>
          <cell r="E3165">
            <v>37.049999999999997</v>
          </cell>
          <cell r="F3165">
            <v>1020.5</v>
          </cell>
          <cell r="G3165" t="str">
            <v>CDHU 197 (Fev/25)</v>
          </cell>
        </row>
        <row r="3166">
          <cell r="A3166" t="str">
            <v>46.14.490</v>
          </cell>
          <cell r="B3166" t="str">
            <v>Tubo de ferro fundido classe k-9 com junta elástica, DN= 80mm, inclusive conexões</v>
          </cell>
          <cell r="C3166" t="str">
            <v>M</v>
          </cell>
          <cell r="D3166">
            <v>535.75</v>
          </cell>
          <cell r="E3166">
            <v>37.049999999999997</v>
          </cell>
          <cell r="F3166">
            <v>572.79999999999995</v>
          </cell>
          <cell r="G3166" t="str">
            <v>CDHU 197 (Fev/25)</v>
          </cell>
        </row>
        <row r="3167">
          <cell r="A3167" t="str">
            <v>46.14.510</v>
          </cell>
          <cell r="B3167" t="str">
            <v>Tubo de ferro fundido classe K-9 com junta elástica, DN= 100mm, inclusive conexões</v>
          </cell>
          <cell r="C3167" t="str">
            <v>M</v>
          </cell>
          <cell r="D3167">
            <v>548.41</v>
          </cell>
          <cell r="E3167">
            <v>37.049999999999997</v>
          </cell>
          <cell r="F3167">
            <v>585.46</v>
          </cell>
          <cell r="G3167" t="str">
            <v>CDHU 197 (Fev/25)</v>
          </cell>
        </row>
        <row r="3168">
          <cell r="A3168" t="str">
            <v>46.14.520</v>
          </cell>
          <cell r="B3168" t="str">
            <v>Tubo de ferro fundido classe K-9 com junta elástica, DN= 150mm, inclusive conexões</v>
          </cell>
          <cell r="C3168" t="str">
            <v>M</v>
          </cell>
          <cell r="D3168">
            <v>618.57000000000005</v>
          </cell>
          <cell r="E3168">
            <v>37.049999999999997</v>
          </cell>
          <cell r="F3168">
            <v>655.62</v>
          </cell>
          <cell r="G3168" t="str">
            <v>CDHU 197 (Fev/25)</v>
          </cell>
        </row>
        <row r="3169">
          <cell r="A3169" t="str">
            <v>46.14.530</v>
          </cell>
          <cell r="B3169" t="str">
            <v>Tubo de ferro fundido classe K-9 com junta elástica, DN= 200mm, inclusive conexões</v>
          </cell>
          <cell r="C3169" t="str">
            <v>M</v>
          </cell>
          <cell r="D3169">
            <v>760.92</v>
          </cell>
          <cell r="E3169">
            <v>37.049999999999997</v>
          </cell>
          <cell r="F3169">
            <v>797.97</v>
          </cell>
          <cell r="G3169" t="str">
            <v>CDHU 197 (Fev/25)</v>
          </cell>
        </row>
        <row r="3170">
          <cell r="A3170" t="str">
            <v>46.14.540</v>
          </cell>
          <cell r="B3170" t="str">
            <v>Tubo de ferro fundido classe k-9 com junta elástica, DN= 250mm, inclusive conexões</v>
          </cell>
          <cell r="C3170" t="str">
            <v>M</v>
          </cell>
          <cell r="D3170">
            <v>925.87</v>
          </cell>
          <cell r="E3170">
            <v>37.049999999999997</v>
          </cell>
          <cell r="F3170">
            <v>962.92</v>
          </cell>
          <cell r="G3170" t="str">
            <v>CDHU 197 (Fev/25)</v>
          </cell>
        </row>
        <row r="3171">
          <cell r="A3171" t="str">
            <v>46.14.550</v>
          </cell>
          <cell r="B3171" t="str">
            <v>Tubo de ferro fundido classe K-9 com junta elástica, DN= 300mm, inclusive conexões</v>
          </cell>
          <cell r="C3171" t="str">
            <v>M</v>
          </cell>
          <cell r="D3171">
            <v>1110.1400000000001</v>
          </cell>
          <cell r="E3171">
            <v>37.049999999999997</v>
          </cell>
          <cell r="F3171">
            <v>1147.19</v>
          </cell>
          <cell r="G3171" t="str">
            <v>CDHU 197 (Fev/25)</v>
          </cell>
        </row>
        <row r="3172">
          <cell r="A3172" t="str">
            <v>46.14.560</v>
          </cell>
          <cell r="B3172" t="str">
            <v>Tubo de ferro fundido classe k-9 com junta elástica, DN= 350mm, inclusive conexões</v>
          </cell>
          <cell r="C3172" t="str">
            <v>M</v>
          </cell>
          <cell r="D3172">
            <v>1433.57</v>
          </cell>
          <cell r="E3172">
            <v>37.049999999999997</v>
          </cell>
          <cell r="F3172">
            <v>1470.62</v>
          </cell>
          <cell r="G3172" t="str">
            <v>CDHU 197 (Fev/25)</v>
          </cell>
        </row>
        <row r="3173">
          <cell r="A3173" t="str">
            <v>46.15</v>
          </cell>
          <cell r="B3173" t="str">
            <v>Tubulacao em PEAD - recalque de tratamento de esgoto</v>
          </cell>
          <cell r="C3173"/>
          <cell r="D3173"/>
          <cell r="E3173"/>
          <cell r="F3173"/>
          <cell r="G3173">
            <v>5</v>
          </cell>
        </row>
        <row r="3174">
          <cell r="A3174" t="str">
            <v>46.15.111</v>
          </cell>
          <cell r="B3174" t="str">
            <v>Tubo em polietileno de alta densidade DE=160 mm - PN-10, inclusive conexões</v>
          </cell>
          <cell r="C3174" t="str">
            <v>M</v>
          </cell>
          <cell r="D3174">
            <v>135.54</v>
          </cell>
          <cell r="E3174">
            <v>22.23</v>
          </cell>
          <cell r="F3174">
            <v>157.77000000000001</v>
          </cell>
          <cell r="G3174" t="str">
            <v>CDHU 197 (Fev/25)</v>
          </cell>
        </row>
        <row r="3175">
          <cell r="A3175" t="str">
            <v>46.15.112</v>
          </cell>
          <cell r="B3175" t="str">
            <v>Tubo em polietileno de alta densidade DE=200 mm - PN-10, inclusive conexões</v>
          </cell>
          <cell r="C3175" t="str">
            <v>M</v>
          </cell>
          <cell r="D3175">
            <v>190.22</v>
          </cell>
          <cell r="E3175">
            <v>29.64</v>
          </cell>
          <cell r="F3175">
            <v>219.86</v>
          </cell>
          <cell r="G3175" t="str">
            <v>CDHU 197 (Fev/25)</v>
          </cell>
        </row>
        <row r="3176">
          <cell r="A3176" t="str">
            <v>46.15.113</v>
          </cell>
          <cell r="B3176" t="str">
            <v>Tubo em polietileno de alta densidade DE=225 mm - PN-10, inclusive conexões</v>
          </cell>
          <cell r="C3176" t="str">
            <v>M</v>
          </cell>
          <cell r="D3176">
            <v>237.01</v>
          </cell>
          <cell r="E3176">
            <v>29.64</v>
          </cell>
          <cell r="F3176">
            <v>266.64999999999998</v>
          </cell>
          <cell r="G3176" t="str">
            <v>CDHU 197 (Fev/25)</v>
          </cell>
        </row>
        <row r="3177">
          <cell r="A3177" t="str">
            <v>46.18</v>
          </cell>
          <cell r="B3177" t="str">
            <v>Tubulacao flangeada em ferro ductil para redes de saneamento</v>
          </cell>
          <cell r="C3177"/>
          <cell r="D3177"/>
          <cell r="E3177"/>
          <cell r="F3177"/>
          <cell r="G3177">
            <v>5</v>
          </cell>
        </row>
        <row r="3178">
          <cell r="A3178" t="str">
            <v>46.18.010</v>
          </cell>
          <cell r="B3178" t="str">
            <v>Tubo em ferro fundido com ponta e ponta TCLA - DN= 80mm, sem juntas e conexões</v>
          </cell>
          <cell r="C3178" t="str">
            <v>M</v>
          </cell>
          <cell r="D3178">
            <v>678.05</v>
          </cell>
          <cell r="E3178">
            <v>42.31</v>
          </cell>
          <cell r="F3178">
            <v>720.36</v>
          </cell>
          <cell r="G3178" t="str">
            <v>CDHU 197 (Fev/25)</v>
          </cell>
        </row>
        <row r="3179">
          <cell r="A3179" t="str">
            <v>46.18.020</v>
          </cell>
          <cell r="B3179" t="str">
            <v>Tubo em ferro fundido com ponta e ponta TCLA - DN= 100mm, sem juntas e conexões</v>
          </cell>
          <cell r="C3179" t="str">
            <v>M</v>
          </cell>
          <cell r="D3179">
            <v>688.57</v>
          </cell>
          <cell r="E3179">
            <v>42.31</v>
          </cell>
          <cell r="F3179">
            <v>730.88</v>
          </cell>
          <cell r="G3179" t="str">
            <v>CDHU 197 (Fev/25)</v>
          </cell>
        </row>
        <row r="3180">
          <cell r="A3180" t="str">
            <v>46.18.030</v>
          </cell>
          <cell r="B3180" t="str">
            <v>Tubo em ferro fundido com ponta e ponta TCLA - DN= 150mm, sem juntas e conexões</v>
          </cell>
          <cell r="C3180" t="str">
            <v>M</v>
          </cell>
          <cell r="D3180">
            <v>672.82</v>
          </cell>
          <cell r="E3180">
            <v>42.31</v>
          </cell>
          <cell r="F3180">
            <v>715.13</v>
          </cell>
          <cell r="G3180" t="str">
            <v>CDHU 197 (Fev/25)</v>
          </cell>
        </row>
        <row r="3181">
          <cell r="A3181" t="str">
            <v>46.18.040</v>
          </cell>
          <cell r="B3181" t="str">
            <v>Tubo em ferro fundido com ponta e ponta TCLA - DN= 200mm, sem juntas e conexões</v>
          </cell>
          <cell r="C3181" t="str">
            <v>M</v>
          </cell>
          <cell r="D3181">
            <v>794.52</v>
          </cell>
          <cell r="E3181">
            <v>42.31</v>
          </cell>
          <cell r="F3181">
            <v>836.83</v>
          </cell>
          <cell r="G3181" t="str">
            <v>CDHU 197 (Fev/25)</v>
          </cell>
        </row>
        <row r="3182">
          <cell r="A3182" t="str">
            <v>46.18.050</v>
          </cell>
          <cell r="B3182" t="str">
            <v>Tubo em ferro fundido com ponta e ponta TCLA - DN= 250mm, sem juntas e conexões</v>
          </cell>
          <cell r="C3182" t="str">
            <v>M</v>
          </cell>
          <cell r="D3182">
            <v>1106.0999999999999</v>
          </cell>
          <cell r="E3182">
            <v>45.48</v>
          </cell>
          <cell r="F3182">
            <v>1151.58</v>
          </cell>
          <cell r="G3182" t="str">
            <v>CDHU 197 (Fev/25)</v>
          </cell>
        </row>
        <row r="3183">
          <cell r="A3183" t="str">
            <v>46.18.060</v>
          </cell>
          <cell r="B3183" t="str">
            <v>Tubo em ferro fundido com ponta e ponta TCLA - DN= 300mm, sem juntas e conexões</v>
          </cell>
          <cell r="C3183" t="str">
            <v>M</v>
          </cell>
          <cell r="D3183">
            <v>1193.01</v>
          </cell>
          <cell r="E3183">
            <v>45.48</v>
          </cell>
          <cell r="F3183">
            <v>1238.49</v>
          </cell>
          <cell r="G3183" t="str">
            <v>CDHU 197 (Fev/25)</v>
          </cell>
        </row>
        <row r="3184">
          <cell r="A3184" t="str">
            <v>46.18.089</v>
          </cell>
          <cell r="B3184" t="str">
            <v>Flange avulso em ferro fundido, classe PN-10, DN= 50mm</v>
          </cell>
          <cell r="C3184" t="str">
            <v>UN</v>
          </cell>
          <cell r="D3184">
            <v>161.78</v>
          </cell>
          <cell r="E3184">
            <v>23.18</v>
          </cell>
          <cell r="F3184">
            <v>184.96</v>
          </cell>
          <cell r="G3184" t="str">
            <v>CDHU 197 (Fev/25)</v>
          </cell>
        </row>
        <row r="3185">
          <cell r="A3185" t="str">
            <v>46.18.090</v>
          </cell>
          <cell r="B3185" t="str">
            <v>Flange avulso em ferro fundido, classe PN-10, DN= 80mm</v>
          </cell>
          <cell r="C3185" t="str">
            <v>UN</v>
          </cell>
          <cell r="D3185">
            <v>169.01</v>
          </cell>
          <cell r="E3185">
            <v>23.18</v>
          </cell>
          <cell r="F3185">
            <v>192.19</v>
          </cell>
          <cell r="G3185" t="str">
            <v>CDHU 197 (Fev/25)</v>
          </cell>
        </row>
        <row r="3186">
          <cell r="A3186" t="str">
            <v>46.18.100</v>
          </cell>
          <cell r="B3186" t="str">
            <v>Flange avulso em ferro fundido, classe PN-10, DN= 100mm</v>
          </cell>
          <cell r="C3186" t="str">
            <v>UN</v>
          </cell>
          <cell r="D3186">
            <v>206.29</v>
          </cell>
          <cell r="E3186">
            <v>25.29</v>
          </cell>
          <cell r="F3186">
            <v>231.58</v>
          </cell>
          <cell r="G3186" t="str">
            <v>CDHU 197 (Fev/25)</v>
          </cell>
        </row>
        <row r="3187">
          <cell r="A3187" t="str">
            <v>46.18.110</v>
          </cell>
          <cell r="B3187" t="str">
            <v>Flange avulso em ferro fundido, classe PN-10, DN= 150mm</v>
          </cell>
          <cell r="C3187" t="str">
            <v>UN</v>
          </cell>
          <cell r="D3187">
            <v>303.83</v>
          </cell>
          <cell r="E3187">
            <v>27.38</v>
          </cell>
          <cell r="F3187">
            <v>331.21</v>
          </cell>
          <cell r="G3187" t="str">
            <v>CDHU 197 (Fev/25)</v>
          </cell>
        </row>
        <row r="3188">
          <cell r="A3188" t="str">
            <v>46.18.120</v>
          </cell>
          <cell r="B3188" t="str">
            <v>Flange avulso em ferro fundido, classe PN-10, DN= 200mm</v>
          </cell>
          <cell r="C3188" t="str">
            <v>UN</v>
          </cell>
          <cell r="D3188">
            <v>384.95</v>
          </cell>
          <cell r="E3188">
            <v>29.49</v>
          </cell>
          <cell r="F3188">
            <v>414.44</v>
          </cell>
          <cell r="G3188" t="str">
            <v>CDHU 197 (Fev/25)</v>
          </cell>
        </row>
        <row r="3189">
          <cell r="A3189" t="str">
            <v>46.18.130</v>
          </cell>
          <cell r="B3189" t="str">
            <v>Flange avulso em ferro fundido, classe PN-10, DN= 250mm</v>
          </cell>
          <cell r="C3189" t="str">
            <v>UN</v>
          </cell>
          <cell r="D3189">
            <v>553.4</v>
          </cell>
          <cell r="E3189">
            <v>31.6</v>
          </cell>
          <cell r="F3189">
            <v>585</v>
          </cell>
          <cell r="G3189" t="str">
            <v>CDHU 197 (Fev/25)</v>
          </cell>
        </row>
        <row r="3190">
          <cell r="A3190" t="str">
            <v>46.18.140</v>
          </cell>
          <cell r="B3190" t="str">
            <v>Flange avulso em ferro fundido, classe PN-10, DN= 300mm</v>
          </cell>
          <cell r="C3190" t="str">
            <v>UN</v>
          </cell>
          <cell r="D3190">
            <v>725.07</v>
          </cell>
          <cell r="E3190">
            <v>33.71</v>
          </cell>
          <cell r="F3190">
            <v>758.78</v>
          </cell>
          <cell r="G3190" t="str">
            <v>CDHU 197 (Fev/25)</v>
          </cell>
        </row>
        <row r="3191">
          <cell r="A3191" t="str">
            <v>46.18.168</v>
          </cell>
          <cell r="B3191" t="str">
            <v>Curva de 90° em ferro fundido com flanges, classe PN-10, DN= 50mm</v>
          </cell>
          <cell r="C3191" t="str">
            <v>UN</v>
          </cell>
          <cell r="D3191">
            <v>292.95999999999998</v>
          </cell>
          <cell r="E3191">
            <v>29.49</v>
          </cell>
          <cell r="F3191">
            <v>322.45</v>
          </cell>
          <cell r="G3191" t="str">
            <v>CDHU 197 (Fev/25)</v>
          </cell>
        </row>
        <row r="3192">
          <cell r="A3192" t="str">
            <v>46.18.170</v>
          </cell>
          <cell r="B3192" t="str">
            <v>Curva de 90° em ferro fundido, com flanges, classe PN-10, DN= 80mm</v>
          </cell>
          <cell r="C3192" t="str">
            <v>UN</v>
          </cell>
          <cell r="D3192">
            <v>296.94</v>
          </cell>
          <cell r="E3192">
            <v>23.18</v>
          </cell>
          <cell r="F3192">
            <v>320.12</v>
          </cell>
          <cell r="G3192" t="str">
            <v>CDHU 197 (Fev/25)</v>
          </cell>
        </row>
        <row r="3193">
          <cell r="A3193" t="str">
            <v>46.18.180</v>
          </cell>
          <cell r="B3193" t="str">
            <v>Curva de 90° em ferro fundido, com flanges, classe PN-10, DN= 100mm</v>
          </cell>
          <cell r="C3193" t="str">
            <v>UN</v>
          </cell>
          <cell r="D3193">
            <v>396.2</v>
          </cell>
          <cell r="E3193">
            <v>29.49</v>
          </cell>
          <cell r="F3193">
            <v>425.69</v>
          </cell>
          <cell r="G3193" t="str">
            <v>CDHU 197 (Fev/25)</v>
          </cell>
        </row>
        <row r="3194">
          <cell r="A3194" t="str">
            <v>46.18.190</v>
          </cell>
          <cell r="B3194" t="str">
            <v>Curva de 90° em ferro fundido, com flanges, classe PN-10, DN= 150mm</v>
          </cell>
          <cell r="C3194" t="str">
            <v>UN</v>
          </cell>
          <cell r="D3194">
            <v>711.91</v>
          </cell>
          <cell r="E3194">
            <v>33.71</v>
          </cell>
          <cell r="F3194">
            <v>745.62</v>
          </cell>
          <cell r="G3194" t="str">
            <v>CDHU 197 (Fev/25)</v>
          </cell>
        </row>
        <row r="3195">
          <cell r="A3195" t="str">
            <v>46.18.410</v>
          </cell>
          <cell r="B3195" t="str">
            <v>Te em ferro fundido, com flanges, classe PN-10, DN= 80mm, com derivação de 80mm</v>
          </cell>
          <cell r="C3195" t="str">
            <v>UN</v>
          </cell>
          <cell r="D3195">
            <v>536.55999999999995</v>
          </cell>
          <cell r="E3195">
            <v>25.29</v>
          </cell>
          <cell r="F3195">
            <v>561.85</v>
          </cell>
          <cell r="G3195" t="str">
            <v>CDHU 197 (Fev/25)</v>
          </cell>
        </row>
        <row r="3196">
          <cell r="A3196" t="str">
            <v>46.18.420</v>
          </cell>
          <cell r="B3196" t="str">
            <v>Te em ferro fundido, com flanges, classe PN-10, DN= 100mm, com derivações de 80 até 100mm</v>
          </cell>
          <cell r="C3196" t="str">
            <v>UN</v>
          </cell>
          <cell r="D3196">
            <v>641.41999999999996</v>
          </cell>
          <cell r="E3196">
            <v>29.49</v>
          </cell>
          <cell r="F3196">
            <v>670.91</v>
          </cell>
          <cell r="G3196" t="str">
            <v>CDHU 197 (Fev/25)</v>
          </cell>
        </row>
        <row r="3197">
          <cell r="A3197" t="str">
            <v>46.18.430</v>
          </cell>
          <cell r="B3197" t="str">
            <v>Te em ferro fundido, com flanges, classe PN-10, DN= 150mm, com derivações de 80 até 150mm</v>
          </cell>
          <cell r="C3197" t="str">
            <v>UN</v>
          </cell>
          <cell r="D3197">
            <v>1040.56</v>
          </cell>
          <cell r="E3197">
            <v>33.71</v>
          </cell>
          <cell r="F3197">
            <v>1074.27</v>
          </cell>
          <cell r="G3197" t="str">
            <v>CDHU 197 (Fev/25)</v>
          </cell>
        </row>
        <row r="3198">
          <cell r="A3198" t="str">
            <v>46.18.560</v>
          </cell>
          <cell r="B3198" t="str">
            <v>Junta Gibault em ferro fundido, DN= 80mm, completa</v>
          </cell>
          <cell r="C3198" t="str">
            <v>UN</v>
          </cell>
          <cell r="D3198">
            <v>400.74</v>
          </cell>
          <cell r="E3198">
            <v>23.18</v>
          </cell>
          <cell r="F3198">
            <v>423.92</v>
          </cell>
          <cell r="G3198" t="str">
            <v>CDHU 197 (Fev/25)</v>
          </cell>
        </row>
        <row r="3199">
          <cell r="A3199" t="str">
            <v>46.18.570</v>
          </cell>
          <cell r="B3199" t="str">
            <v>Junta Gibault em ferro fundido, DN= 100 mm, completa</v>
          </cell>
          <cell r="C3199" t="str">
            <v>UN</v>
          </cell>
          <cell r="D3199">
            <v>527.57000000000005</v>
          </cell>
          <cell r="E3199">
            <v>25.29</v>
          </cell>
          <cell r="F3199">
            <v>552.86</v>
          </cell>
          <cell r="G3199" t="str">
            <v>CDHU 197 (Fev/25)</v>
          </cell>
        </row>
        <row r="3200">
          <cell r="A3200" t="str">
            <v>46.19</v>
          </cell>
          <cell r="B3200" t="str">
            <v>Tubulacao flangeada em ferro ductil para redes de saneamento.</v>
          </cell>
          <cell r="C3200"/>
          <cell r="D3200"/>
          <cell r="E3200"/>
          <cell r="F3200"/>
          <cell r="G3200">
            <v>5</v>
          </cell>
        </row>
        <row r="3201">
          <cell r="A3201" t="str">
            <v>46.19.500</v>
          </cell>
          <cell r="B3201" t="str">
            <v>Redução excêntrica em ferro fundido, com flanges, classe PN-10, DN= 100mm x 80mm</v>
          </cell>
          <cell r="C3201" t="str">
            <v>UN</v>
          </cell>
          <cell r="D3201">
            <v>424.65</v>
          </cell>
          <cell r="E3201">
            <v>29.49</v>
          </cell>
          <cell r="F3201">
            <v>454.14</v>
          </cell>
          <cell r="G3201" t="str">
            <v>CDHU 197 (Fev/25)</v>
          </cell>
        </row>
        <row r="3202">
          <cell r="A3202" t="str">
            <v>46.19.510</v>
          </cell>
          <cell r="B3202" t="str">
            <v>Redução excêntrica em ferro fundido, com flanges, classe PN-10, DN= 150mm x 80/100mm</v>
          </cell>
          <cell r="C3202" t="str">
            <v>UN</v>
          </cell>
          <cell r="D3202">
            <v>609.36</v>
          </cell>
          <cell r="E3202">
            <v>33.71</v>
          </cell>
          <cell r="F3202">
            <v>643.07000000000005</v>
          </cell>
          <cell r="G3202" t="str">
            <v>CDHU 197 (Fev/25)</v>
          </cell>
        </row>
        <row r="3203">
          <cell r="A3203" t="str">
            <v>46.19.520</v>
          </cell>
          <cell r="B3203" t="str">
            <v>Redução excêntrica em ferro fundido, com flanges, classe PN-10, DN= 200mm x 100/150mm</v>
          </cell>
          <cell r="C3203" t="str">
            <v>UN</v>
          </cell>
          <cell r="D3203">
            <v>927.8</v>
          </cell>
          <cell r="E3203">
            <v>37.92</v>
          </cell>
          <cell r="F3203">
            <v>965.72</v>
          </cell>
          <cell r="G3203" t="str">
            <v>CDHU 197 (Fev/25)</v>
          </cell>
        </row>
        <row r="3204">
          <cell r="A3204" t="str">
            <v>46.19.530</v>
          </cell>
          <cell r="B3204" t="str">
            <v>Redução excêntrica em ferro fundido, com flanges, classe PN-10, DN= 250mm x 150/200mm</v>
          </cell>
          <cell r="C3204" t="str">
            <v>UN</v>
          </cell>
          <cell r="D3204">
            <v>1470.59</v>
          </cell>
          <cell r="E3204">
            <v>42.13</v>
          </cell>
          <cell r="F3204">
            <v>1512.72</v>
          </cell>
          <cell r="G3204" t="str">
            <v>CDHU 197 (Fev/25)</v>
          </cell>
        </row>
        <row r="3205">
          <cell r="A3205" t="str">
            <v>46.19.590</v>
          </cell>
          <cell r="B3205" t="str">
            <v>Redução concêntrica em ferro fundido, com flanges, classe PN-10, DN= 80 x 50mm</v>
          </cell>
          <cell r="C3205" t="str">
            <v>UN</v>
          </cell>
          <cell r="D3205">
            <v>332.81</v>
          </cell>
          <cell r="E3205">
            <v>29.49</v>
          </cell>
          <cell r="F3205">
            <v>362.3</v>
          </cell>
          <cell r="G3205" t="str">
            <v>CDHU 197 (Fev/25)</v>
          </cell>
        </row>
        <row r="3206">
          <cell r="A3206" t="str">
            <v>46.19.600</v>
          </cell>
          <cell r="B3206" t="str">
            <v>Redução concêntrica em ferro fundido, com flanges, classe PN-10, DN= 100mm x 80mm</v>
          </cell>
          <cell r="C3206" t="str">
            <v>UN</v>
          </cell>
          <cell r="D3206">
            <v>396.67</v>
          </cell>
          <cell r="E3206">
            <v>29.49</v>
          </cell>
          <cell r="F3206">
            <v>426.16</v>
          </cell>
          <cell r="G3206" t="str">
            <v>CDHU 197 (Fev/25)</v>
          </cell>
        </row>
        <row r="3207">
          <cell r="A3207" t="str">
            <v>46.19.610</v>
          </cell>
          <cell r="B3207" t="str">
            <v>Redução concêntrica em ferro fundido, com flanges, classe PN-10, DN= 150mm x 80/100mm</v>
          </cell>
          <cell r="C3207" t="str">
            <v>UN</v>
          </cell>
          <cell r="D3207">
            <v>724.47</v>
          </cell>
          <cell r="E3207">
            <v>33.71</v>
          </cell>
          <cell r="F3207">
            <v>758.18</v>
          </cell>
          <cell r="G3207" t="str">
            <v>CDHU 197 (Fev/25)</v>
          </cell>
        </row>
        <row r="3208">
          <cell r="A3208" t="str">
            <v>46.19.620</v>
          </cell>
          <cell r="B3208" t="str">
            <v>Redução concêntrica em ferro fundido, com flanges, classe PN-10, DN= 200mm x 100/150mm</v>
          </cell>
          <cell r="C3208" t="str">
            <v>UN</v>
          </cell>
          <cell r="D3208">
            <v>842.16</v>
          </cell>
          <cell r="E3208">
            <v>37.92</v>
          </cell>
          <cell r="F3208">
            <v>880.08</v>
          </cell>
          <cell r="G3208" t="str">
            <v>CDHU 197 (Fev/25)</v>
          </cell>
        </row>
        <row r="3209">
          <cell r="A3209" t="str">
            <v>46.19.630</v>
          </cell>
          <cell r="B3209" t="str">
            <v>Redução concêntrica em ferro fundido, com flanges, classe PN-10, DN= 250mm x 150/200mm</v>
          </cell>
          <cell r="C3209" t="str">
            <v>UN</v>
          </cell>
          <cell r="D3209">
            <v>1334.27</v>
          </cell>
          <cell r="E3209">
            <v>42.13</v>
          </cell>
          <cell r="F3209">
            <v>1376.4</v>
          </cell>
          <cell r="G3209" t="str">
            <v>CDHU 197 (Fev/25)</v>
          </cell>
        </row>
        <row r="3210">
          <cell r="A3210" t="str">
            <v>46.20</v>
          </cell>
          <cell r="B3210" t="str">
            <v>Reparos, conservacoes e complementos - GRUPO 46</v>
          </cell>
          <cell r="C3210"/>
          <cell r="D3210"/>
          <cell r="E3210"/>
          <cell r="F3210"/>
          <cell r="G3210">
            <v>5</v>
          </cell>
        </row>
        <row r="3211">
          <cell r="A3211" t="str">
            <v>46.20.010</v>
          </cell>
          <cell r="B3211" t="str">
            <v>Assentamento de tubo de concreto com diâmetro até 600 mm</v>
          </cell>
          <cell r="C3211" t="str">
            <v>M</v>
          </cell>
          <cell r="D3211">
            <v>1.79</v>
          </cell>
          <cell r="E3211">
            <v>72.69</v>
          </cell>
          <cell r="F3211">
            <v>74.48</v>
          </cell>
          <cell r="G3211" t="str">
            <v>CDHU 197 (Fev/25)</v>
          </cell>
        </row>
        <row r="3212">
          <cell r="A3212" t="str">
            <v>46.20.020</v>
          </cell>
          <cell r="B3212" t="str">
            <v>Assentamento de tubo de concreto com diâmetro de 700 até 1500 mm</v>
          </cell>
          <cell r="C3212" t="str">
            <v>M</v>
          </cell>
          <cell r="D3212">
            <v>69.260000000000005</v>
          </cell>
          <cell r="E3212">
            <v>42.3</v>
          </cell>
          <cell r="F3212">
            <v>111.56</v>
          </cell>
          <cell r="G3212" t="str">
            <v>CDHU 197 (Fev/25)</v>
          </cell>
        </row>
        <row r="3213">
          <cell r="A3213" t="str">
            <v>46.21</v>
          </cell>
          <cell r="B3213" t="str">
            <v>Tubulacao em aco preto schedule</v>
          </cell>
          <cell r="C3213"/>
          <cell r="D3213"/>
          <cell r="E3213"/>
          <cell r="F3213"/>
          <cell r="G3213">
            <v>5</v>
          </cell>
        </row>
        <row r="3214">
          <cell r="A3214" t="str">
            <v>46.21.012</v>
          </cell>
          <cell r="B3214" t="str">
            <v>Tubo de aço carbono preto sem costura Schedule 40, DN= 1´ - inclusive conexões</v>
          </cell>
          <cell r="C3214" t="str">
            <v>M</v>
          </cell>
          <cell r="D3214">
            <v>77.72</v>
          </cell>
          <cell r="E3214">
            <v>73.739999999999995</v>
          </cell>
          <cell r="F3214">
            <v>151.46</v>
          </cell>
          <cell r="G3214" t="str">
            <v>CDHU 197 (Fev/25)</v>
          </cell>
        </row>
        <row r="3215">
          <cell r="A3215" t="str">
            <v>46.21.036</v>
          </cell>
          <cell r="B3215" t="str">
            <v>Tubo de aço carbono preto sem costura Schedule 40, DN= 1 1/4´ - inclusive conexões</v>
          </cell>
          <cell r="C3215" t="str">
            <v>M</v>
          </cell>
          <cell r="D3215">
            <v>101.19</v>
          </cell>
          <cell r="E3215">
            <v>84.27</v>
          </cell>
          <cell r="F3215">
            <v>185.46</v>
          </cell>
          <cell r="G3215" t="str">
            <v>CDHU 197 (Fev/25)</v>
          </cell>
        </row>
        <row r="3216">
          <cell r="A3216" t="str">
            <v>46.21.040</v>
          </cell>
          <cell r="B3216" t="str">
            <v>Tubo de aço carbono preto sem costura Schedule 40, DN= 1 1/2´ - inclusive conexões</v>
          </cell>
          <cell r="C3216" t="str">
            <v>M</v>
          </cell>
          <cell r="D3216">
            <v>102.6</v>
          </cell>
          <cell r="E3216">
            <v>84.27</v>
          </cell>
          <cell r="F3216">
            <v>186.87</v>
          </cell>
          <cell r="G3216" t="str">
            <v>CDHU 197 (Fev/25)</v>
          </cell>
        </row>
        <row r="3217">
          <cell r="A3217" t="str">
            <v>46.21.046</v>
          </cell>
          <cell r="B3217" t="str">
            <v>Tubo de aço carbono preto sem costura Schedule 40, DN= 2´ - inclusive conexões</v>
          </cell>
          <cell r="C3217" t="str">
            <v>M</v>
          </cell>
          <cell r="D3217">
            <v>123.54</v>
          </cell>
          <cell r="E3217">
            <v>94.8</v>
          </cell>
          <cell r="F3217">
            <v>218.34</v>
          </cell>
          <cell r="G3217" t="str">
            <v>CDHU 197 (Fev/25)</v>
          </cell>
        </row>
        <row r="3218">
          <cell r="A3218" t="str">
            <v>46.21.056</v>
          </cell>
          <cell r="B3218" t="str">
            <v>Tubo de aço carbono preto sem costura Schedule 40, DN= 2 1/2´ - inclusive conexões</v>
          </cell>
          <cell r="C3218" t="str">
            <v>M</v>
          </cell>
          <cell r="D3218">
            <v>203.97</v>
          </cell>
          <cell r="E3218">
            <v>105.34</v>
          </cell>
          <cell r="F3218">
            <v>309.31</v>
          </cell>
          <cell r="G3218" t="str">
            <v>CDHU 197 (Fev/25)</v>
          </cell>
        </row>
        <row r="3219">
          <cell r="A3219" t="str">
            <v>46.21.060</v>
          </cell>
          <cell r="B3219" t="str">
            <v>Tubo de aço carbono preto sem costura Schedule 40, DN= 3´ - inclusive conexões</v>
          </cell>
          <cell r="C3219" t="str">
            <v>M</v>
          </cell>
          <cell r="D3219">
            <v>230.68</v>
          </cell>
          <cell r="E3219">
            <v>118.51</v>
          </cell>
          <cell r="F3219">
            <v>349.19</v>
          </cell>
          <cell r="G3219" t="str">
            <v>CDHU 197 (Fev/25)</v>
          </cell>
        </row>
        <row r="3220">
          <cell r="A3220" t="str">
            <v>46.21.066</v>
          </cell>
          <cell r="B3220" t="str">
            <v>Tubo de aço carbono preto sem costura Schedule 40, DN= 3 1/2´ - inclusive conexões</v>
          </cell>
          <cell r="C3220" t="str">
            <v>M</v>
          </cell>
          <cell r="D3220">
            <v>274.35000000000002</v>
          </cell>
          <cell r="E3220">
            <v>126.41</v>
          </cell>
          <cell r="F3220">
            <v>400.76</v>
          </cell>
          <cell r="G3220" t="str">
            <v>CDHU 197 (Fev/25)</v>
          </cell>
        </row>
        <row r="3221">
          <cell r="A3221" t="str">
            <v>46.21.080</v>
          </cell>
          <cell r="B3221" t="str">
            <v>Tubo de aço carbono preto sem costura Schedule 40, DN= 4´ - inclusive conexões</v>
          </cell>
          <cell r="C3221" t="str">
            <v>M</v>
          </cell>
          <cell r="D3221">
            <v>321.2</v>
          </cell>
          <cell r="E3221">
            <v>131.68</v>
          </cell>
          <cell r="F3221">
            <v>452.88</v>
          </cell>
          <cell r="G3221" t="str">
            <v>CDHU 197 (Fev/25)</v>
          </cell>
        </row>
        <row r="3222">
          <cell r="A3222" t="str">
            <v>46.21.090</v>
          </cell>
          <cell r="B3222" t="str">
            <v>Tubo de aço carbono preto sem costura Schedule 40, DN= 5´ - inclusive conexões</v>
          </cell>
          <cell r="C3222" t="str">
            <v>M</v>
          </cell>
          <cell r="D3222">
            <v>442.28</v>
          </cell>
          <cell r="E3222">
            <v>139.58000000000001</v>
          </cell>
          <cell r="F3222">
            <v>581.86</v>
          </cell>
          <cell r="G3222" t="str">
            <v>CDHU 197 (Fev/25)</v>
          </cell>
        </row>
        <row r="3223">
          <cell r="A3223" t="str">
            <v>46.21.100</v>
          </cell>
          <cell r="B3223" t="str">
            <v>Tubo de aço carbono preto sem costura Schedule 40, DN= 6´ - inclusive conexões</v>
          </cell>
          <cell r="C3223" t="str">
            <v>M</v>
          </cell>
          <cell r="D3223">
            <v>569.86</v>
          </cell>
          <cell r="E3223">
            <v>144.84</v>
          </cell>
          <cell r="F3223">
            <v>714.7</v>
          </cell>
          <cell r="G3223" t="str">
            <v>CDHU 197 (Fev/25)</v>
          </cell>
        </row>
        <row r="3224">
          <cell r="A3224" t="str">
            <v>46.21.110</v>
          </cell>
          <cell r="B3224" t="str">
            <v>Tubo de aço carbono preto sem costura Schedule 40, DN= 8´ - inclusive conexões</v>
          </cell>
          <cell r="C3224" t="str">
            <v>M</v>
          </cell>
          <cell r="D3224">
            <v>817.64</v>
          </cell>
          <cell r="E3224">
            <v>158.01</v>
          </cell>
          <cell r="F3224">
            <v>975.65</v>
          </cell>
          <cell r="G3224" t="str">
            <v>CDHU 197 (Fev/25)</v>
          </cell>
        </row>
        <row r="3225">
          <cell r="A3225" t="str">
            <v>46.21.140</v>
          </cell>
          <cell r="B3225" t="str">
            <v>Tubo de aço carbono preto com costura Schedule 40, DN= 10´ - inclusive conexões</v>
          </cell>
          <cell r="C3225" t="str">
            <v>M</v>
          </cell>
          <cell r="D3225">
            <v>750.4</v>
          </cell>
          <cell r="E3225">
            <v>173.81</v>
          </cell>
          <cell r="F3225">
            <v>924.21</v>
          </cell>
          <cell r="G3225" t="str">
            <v>CDHU 197 (Fev/25)</v>
          </cell>
        </row>
        <row r="3226">
          <cell r="A3226" t="str">
            <v>46.21.150</v>
          </cell>
          <cell r="B3226" t="str">
            <v>Tubo de aço carbono preto com costura Schedule 40, DN= 12´ - inclusive conexões</v>
          </cell>
          <cell r="C3226" t="str">
            <v>M</v>
          </cell>
          <cell r="D3226">
            <v>946.63</v>
          </cell>
          <cell r="E3226">
            <v>184.35</v>
          </cell>
          <cell r="F3226">
            <v>1130.98</v>
          </cell>
          <cell r="G3226" t="str">
            <v>CDHU 197 (Fev/25)</v>
          </cell>
        </row>
        <row r="3227">
          <cell r="A3227" t="str">
            <v>46.23</v>
          </cell>
          <cell r="B3227" t="str">
            <v>Tubulacao em concreto para rede de esgoto sanitario</v>
          </cell>
          <cell r="C3227"/>
          <cell r="D3227"/>
          <cell r="E3227"/>
          <cell r="F3227"/>
          <cell r="G3227">
            <v>5</v>
          </cell>
        </row>
        <row r="3228">
          <cell r="A3228" t="str">
            <v>46.23.110</v>
          </cell>
          <cell r="B3228" t="str">
            <v>Tubo de concreto classe EA-3, DN= 400 mm</v>
          </cell>
          <cell r="C3228" t="str">
            <v>M</v>
          </cell>
          <cell r="D3228">
            <v>141.13999999999999</v>
          </cell>
          <cell r="E3228">
            <v>17.14</v>
          </cell>
          <cell r="F3228">
            <v>158.28</v>
          </cell>
          <cell r="G3228" t="str">
            <v>CDHU 197 (Fev/25)</v>
          </cell>
        </row>
        <row r="3229">
          <cell r="A3229" t="str">
            <v>46.23.120</v>
          </cell>
          <cell r="B3229" t="str">
            <v>Tubo de concreto classe EA-3, DN= 500 mm</v>
          </cell>
          <cell r="C3229" t="str">
            <v>M</v>
          </cell>
          <cell r="D3229">
            <v>261.37</v>
          </cell>
          <cell r="E3229">
            <v>25.72</v>
          </cell>
          <cell r="F3229">
            <v>287.08999999999997</v>
          </cell>
          <cell r="G3229" t="str">
            <v>CDHU 197 (Fev/25)</v>
          </cell>
        </row>
        <row r="3230">
          <cell r="A3230" t="str">
            <v>46.23.130</v>
          </cell>
          <cell r="B3230" t="str">
            <v>Tubo de concreto classe EA-3, DN= 600 mm</v>
          </cell>
          <cell r="C3230" t="str">
            <v>M</v>
          </cell>
          <cell r="D3230">
            <v>306.63</v>
          </cell>
          <cell r="E3230">
            <v>30</v>
          </cell>
          <cell r="F3230">
            <v>336.63</v>
          </cell>
          <cell r="G3230" t="str">
            <v>CDHU 197 (Fev/25)</v>
          </cell>
        </row>
        <row r="3231">
          <cell r="A3231" t="str">
            <v>46.23.140</v>
          </cell>
          <cell r="B3231" t="str">
            <v>Tubo de concreto classe EA-3, DN= 700 mm</v>
          </cell>
          <cell r="C3231" t="str">
            <v>M</v>
          </cell>
          <cell r="D3231">
            <v>427.37</v>
          </cell>
          <cell r="E3231">
            <v>34.29</v>
          </cell>
          <cell r="F3231">
            <v>461.66</v>
          </cell>
          <cell r="G3231" t="str">
            <v>CDHU 197 (Fev/25)</v>
          </cell>
        </row>
        <row r="3232">
          <cell r="A3232" t="str">
            <v>46.23.150</v>
          </cell>
          <cell r="B3232" t="str">
            <v>Tubo de concreto classe EA-3, DN= 800 mm</v>
          </cell>
          <cell r="C3232" t="str">
            <v>M</v>
          </cell>
          <cell r="D3232">
            <v>514.84</v>
          </cell>
          <cell r="E3232">
            <v>42.86</v>
          </cell>
          <cell r="F3232">
            <v>557.70000000000005</v>
          </cell>
          <cell r="G3232" t="str">
            <v>CDHU 197 (Fev/25)</v>
          </cell>
        </row>
        <row r="3233">
          <cell r="A3233" t="str">
            <v>46.23.160</v>
          </cell>
          <cell r="B3233" t="str">
            <v>Tubo de concreto classe EA-3, DN= 900 mm</v>
          </cell>
          <cell r="C3233" t="str">
            <v>M</v>
          </cell>
          <cell r="D3233">
            <v>790.05</v>
          </cell>
          <cell r="E3233">
            <v>51.43</v>
          </cell>
          <cell r="F3233">
            <v>841.48</v>
          </cell>
          <cell r="G3233" t="str">
            <v>CDHU 197 (Fev/25)</v>
          </cell>
        </row>
        <row r="3234">
          <cell r="A3234" t="str">
            <v>46.23.170</v>
          </cell>
          <cell r="B3234" t="str">
            <v>Tubo de concreto classe EA-3, DN= 1000 mm</v>
          </cell>
          <cell r="C3234" t="str">
            <v>M</v>
          </cell>
          <cell r="D3234">
            <v>805.06</v>
          </cell>
          <cell r="E3234">
            <v>64.290000000000006</v>
          </cell>
          <cell r="F3234">
            <v>869.35</v>
          </cell>
          <cell r="G3234" t="str">
            <v>CDHU 197 (Fev/25)</v>
          </cell>
        </row>
        <row r="3235">
          <cell r="A3235" t="str">
            <v>46.23.180</v>
          </cell>
          <cell r="B3235" t="str">
            <v>Tubo de concreto classe EA-3, DN= 1200 mm</v>
          </cell>
          <cell r="C3235" t="str">
            <v>M</v>
          </cell>
          <cell r="D3235">
            <v>1125.1400000000001</v>
          </cell>
          <cell r="E3235">
            <v>128.58000000000001</v>
          </cell>
          <cell r="F3235">
            <v>1253.72</v>
          </cell>
          <cell r="G3235" t="str">
            <v>CDHU 197 (Fev/25)</v>
          </cell>
        </row>
        <row r="3236">
          <cell r="A3236" t="str">
            <v>46.25</v>
          </cell>
          <cell r="B3236" t="str">
            <v>Tubulação em CPVC</v>
          </cell>
          <cell r="C3236"/>
          <cell r="D3236"/>
          <cell r="E3236"/>
          <cell r="F3236"/>
          <cell r="G3236">
            <v>5</v>
          </cell>
        </row>
        <row r="3237">
          <cell r="A3237" t="str">
            <v>46.25.050</v>
          </cell>
          <cell r="B3237" t="str">
            <v>Condutor em PVC 88mm, inclusive conexões - AP</v>
          </cell>
          <cell r="C3237" t="str">
            <v>M</v>
          </cell>
          <cell r="D3237">
            <v>68.48</v>
          </cell>
          <cell r="E3237">
            <v>43.72</v>
          </cell>
          <cell r="F3237">
            <v>112.2</v>
          </cell>
          <cell r="G3237" t="str">
            <v>CDHU 197 (Fev/25)</v>
          </cell>
        </row>
        <row r="3238">
          <cell r="A3238" t="str">
            <v>46.26</v>
          </cell>
          <cell r="B3238" t="str">
            <v>Tubulacao em ferro fundido predial SMU - esgoto e pluvial</v>
          </cell>
          <cell r="C3238"/>
          <cell r="D3238"/>
          <cell r="E3238"/>
          <cell r="F3238"/>
          <cell r="G3238">
            <v>5</v>
          </cell>
        </row>
        <row r="3239">
          <cell r="A3239" t="str">
            <v>46.26.010</v>
          </cell>
          <cell r="B3239" t="str">
            <v>Tubo em ferro fundido com ponta e ponta, predial SMU, DN= 50 mm</v>
          </cell>
          <cell r="C3239" t="str">
            <v>M</v>
          </cell>
          <cell r="D3239">
            <v>159.46</v>
          </cell>
          <cell r="E3239">
            <v>26.34</v>
          </cell>
          <cell r="F3239">
            <v>185.8</v>
          </cell>
          <cell r="G3239" t="str">
            <v>CDHU 197 (Fev/25)</v>
          </cell>
        </row>
        <row r="3240">
          <cell r="A3240" t="str">
            <v>46.26.020</v>
          </cell>
          <cell r="B3240" t="str">
            <v>Tubo em ferro fundido com ponta e ponta, predial SMU, DN= 75 mm</v>
          </cell>
          <cell r="C3240" t="str">
            <v>M</v>
          </cell>
          <cell r="D3240">
            <v>203.55</v>
          </cell>
          <cell r="E3240">
            <v>26.34</v>
          </cell>
          <cell r="F3240">
            <v>229.89</v>
          </cell>
          <cell r="G3240" t="str">
            <v>CDHU 197 (Fev/25)</v>
          </cell>
        </row>
        <row r="3241">
          <cell r="A3241" t="str">
            <v>46.26.030</v>
          </cell>
          <cell r="B3241" t="str">
            <v>Tubo em ferro fundido com ponta e ponta, predial SMU, DN= 100 mm</v>
          </cell>
          <cell r="C3241" t="str">
            <v>M</v>
          </cell>
          <cell r="D3241">
            <v>258.93</v>
          </cell>
          <cell r="E3241">
            <v>37.049999999999997</v>
          </cell>
          <cell r="F3241">
            <v>295.98</v>
          </cell>
          <cell r="G3241" t="str">
            <v>CDHU 197 (Fev/25)</v>
          </cell>
        </row>
        <row r="3242">
          <cell r="A3242" t="str">
            <v>46.26.040</v>
          </cell>
          <cell r="B3242" t="str">
            <v>Tubo em ferro fundido com ponta e ponta, predial SMU, DN= 150 mm</v>
          </cell>
          <cell r="C3242" t="str">
            <v>M</v>
          </cell>
          <cell r="D3242">
            <v>340.04</v>
          </cell>
          <cell r="E3242">
            <v>37.049999999999997</v>
          </cell>
          <cell r="F3242">
            <v>377.09</v>
          </cell>
          <cell r="G3242" t="str">
            <v>CDHU 197 (Fev/25)</v>
          </cell>
        </row>
        <row r="3243">
          <cell r="A3243" t="str">
            <v>46.26.050</v>
          </cell>
          <cell r="B3243" t="str">
            <v>Tubo em ferro fundido com ponta e ponta, predial SMU, DN= 200 mm</v>
          </cell>
          <cell r="C3243" t="str">
            <v>M</v>
          </cell>
          <cell r="D3243">
            <v>594.22</v>
          </cell>
          <cell r="E3243">
            <v>37.049999999999997</v>
          </cell>
          <cell r="F3243">
            <v>631.27</v>
          </cell>
          <cell r="G3243" t="str">
            <v>CDHU 197 (Fev/25)</v>
          </cell>
        </row>
        <row r="3244">
          <cell r="A3244" t="str">
            <v>46.26.060</v>
          </cell>
          <cell r="B3244" t="str">
            <v>Junta de união em aço inoxidável para tubo em ferro fundido predial SMU, DN= 50 mm</v>
          </cell>
          <cell r="C3244" t="str">
            <v>UN</v>
          </cell>
          <cell r="D3244">
            <v>64.16</v>
          </cell>
          <cell r="E3244">
            <v>21.07</v>
          </cell>
          <cell r="F3244">
            <v>85.23</v>
          </cell>
          <cell r="G3244" t="str">
            <v>CDHU 197 (Fev/25)</v>
          </cell>
        </row>
        <row r="3245">
          <cell r="A3245" t="str">
            <v>46.26.070</v>
          </cell>
          <cell r="B3245" t="str">
            <v>Junta de união em aço inoxidável para tubo em ferro fundido predial SMU, DN= 75 mm</v>
          </cell>
          <cell r="C3245" t="str">
            <v>UN</v>
          </cell>
          <cell r="D3245">
            <v>73.61</v>
          </cell>
          <cell r="E3245">
            <v>21.07</v>
          </cell>
          <cell r="F3245">
            <v>94.68</v>
          </cell>
          <cell r="G3245" t="str">
            <v>CDHU 197 (Fev/25)</v>
          </cell>
        </row>
        <row r="3246">
          <cell r="A3246" t="str">
            <v>46.26.080</v>
          </cell>
          <cell r="B3246" t="str">
            <v>Junta de união em aço inoxidável para tubo em ferro fundido predial SMU, DN= 100 mm</v>
          </cell>
          <cell r="C3246" t="str">
            <v>UN</v>
          </cell>
          <cell r="D3246">
            <v>91.88</v>
          </cell>
          <cell r="E3246">
            <v>26.34</v>
          </cell>
          <cell r="F3246">
            <v>118.22</v>
          </cell>
          <cell r="G3246" t="str">
            <v>CDHU 197 (Fev/25)</v>
          </cell>
        </row>
        <row r="3247">
          <cell r="A3247" t="str">
            <v>46.26.090</v>
          </cell>
          <cell r="B3247" t="str">
            <v>Junta de união em aço inoxidável para tubo em ferro fundido predial SMU, DN= 150 mm</v>
          </cell>
          <cell r="C3247" t="str">
            <v>UN</v>
          </cell>
          <cell r="D3247">
            <v>144.22</v>
          </cell>
          <cell r="E3247">
            <v>26.34</v>
          </cell>
          <cell r="F3247">
            <v>170.56</v>
          </cell>
          <cell r="G3247" t="str">
            <v>CDHU 197 (Fev/25)</v>
          </cell>
        </row>
        <row r="3248">
          <cell r="A3248" t="str">
            <v>46.26.100</v>
          </cell>
          <cell r="B3248" t="str">
            <v>Junta de união em aço inoxidável para tubo em ferro fundido predial SMU, DN= 200 mm</v>
          </cell>
          <cell r="C3248" t="str">
            <v>UN</v>
          </cell>
          <cell r="D3248">
            <v>191.11</v>
          </cell>
          <cell r="E3248">
            <v>26.34</v>
          </cell>
          <cell r="F3248">
            <v>217.45</v>
          </cell>
          <cell r="G3248" t="str">
            <v>CDHU 197 (Fev/25)</v>
          </cell>
        </row>
        <row r="3249">
          <cell r="A3249" t="str">
            <v>46.26.110</v>
          </cell>
          <cell r="B3249" t="str">
            <v>Conjunto de ancoragem para tubo em ferro fundido predial SMU, DN= 50 mm</v>
          </cell>
          <cell r="C3249" t="str">
            <v>CJ</v>
          </cell>
          <cell r="D3249">
            <v>977.84</v>
          </cell>
          <cell r="E3249">
            <v>21.07</v>
          </cell>
          <cell r="F3249">
            <v>998.91</v>
          </cell>
          <cell r="G3249" t="str">
            <v>CDHU 197 (Fev/25)</v>
          </cell>
        </row>
        <row r="3250">
          <cell r="A3250" t="str">
            <v>46.26.120</v>
          </cell>
          <cell r="B3250" t="str">
            <v>Conjunto de ancoragem para tubo em ferro fundido predial SMU, DN= 75 mm</v>
          </cell>
          <cell r="C3250" t="str">
            <v>CJ</v>
          </cell>
          <cell r="D3250">
            <v>1043.03</v>
          </cell>
          <cell r="E3250">
            <v>21.07</v>
          </cell>
          <cell r="F3250">
            <v>1064.0999999999999</v>
          </cell>
          <cell r="G3250" t="str">
            <v>CDHU 197 (Fev/25)</v>
          </cell>
        </row>
        <row r="3251">
          <cell r="A3251" t="str">
            <v>46.26.130</v>
          </cell>
          <cell r="B3251" t="str">
            <v>Conjunto de ancoragem para tubo em ferro fundido predial SMU, DN= 100 mm</v>
          </cell>
          <cell r="C3251" t="str">
            <v>CJ</v>
          </cell>
          <cell r="D3251">
            <v>1044.76</v>
          </cell>
          <cell r="E3251">
            <v>26.34</v>
          </cell>
          <cell r="F3251">
            <v>1071.0999999999999</v>
          </cell>
          <cell r="G3251" t="str">
            <v>CDHU 197 (Fev/25)</v>
          </cell>
        </row>
        <row r="3252">
          <cell r="A3252" t="str">
            <v>46.26.136</v>
          </cell>
          <cell r="B3252" t="str">
            <v>Conjunto de ancoragem para tubo em ferro fundido predial SMU, DN= 125 mm</v>
          </cell>
          <cell r="C3252" t="str">
            <v>CJ</v>
          </cell>
          <cell r="D3252">
            <v>1078.8499999999999</v>
          </cell>
          <cell r="E3252">
            <v>26.34</v>
          </cell>
          <cell r="F3252">
            <v>1105.19</v>
          </cell>
          <cell r="G3252" t="str">
            <v>CDHU 197 (Fev/25)</v>
          </cell>
        </row>
        <row r="3253">
          <cell r="A3253" t="str">
            <v>46.26.140</v>
          </cell>
          <cell r="B3253" t="str">
            <v>Conjunto de ancoragem para tubo em ferro fundido predial SMU, DN= 150 mm</v>
          </cell>
          <cell r="C3253" t="str">
            <v>CJ</v>
          </cell>
          <cell r="D3253">
            <v>1219.8399999999999</v>
          </cell>
          <cell r="E3253">
            <v>26.34</v>
          </cell>
          <cell r="F3253">
            <v>1246.18</v>
          </cell>
          <cell r="G3253" t="str">
            <v>CDHU 197 (Fev/25)</v>
          </cell>
        </row>
        <row r="3254">
          <cell r="A3254" t="str">
            <v>46.26.150</v>
          </cell>
          <cell r="B3254" t="str">
            <v>Conjunto de ancoragem para tubo em ferro fundido predial SMU, DN= 200 mm</v>
          </cell>
          <cell r="C3254" t="str">
            <v>CJ</v>
          </cell>
          <cell r="D3254">
            <v>1855.89</v>
          </cell>
          <cell r="E3254">
            <v>26.34</v>
          </cell>
          <cell r="F3254">
            <v>1882.23</v>
          </cell>
          <cell r="G3254" t="str">
            <v>CDHU 197 (Fev/25)</v>
          </cell>
        </row>
        <row r="3255">
          <cell r="A3255" t="str">
            <v>46.26.200</v>
          </cell>
          <cell r="B3255" t="str">
            <v>Tubo em ferro fundido com ponta e ponta, predial SMU, DN= 125 mm</v>
          </cell>
          <cell r="C3255" t="str">
            <v>M</v>
          </cell>
          <cell r="D3255">
            <v>322.41000000000003</v>
          </cell>
          <cell r="E3255">
            <v>37.049999999999997</v>
          </cell>
          <cell r="F3255">
            <v>359.46</v>
          </cell>
          <cell r="G3255" t="str">
            <v>CDHU 197 (Fev/25)</v>
          </cell>
        </row>
        <row r="3256">
          <cell r="A3256" t="str">
            <v>46.26.210</v>
          </cell>
          <cell r="B3256" t="str">
            <v>Tubo em ferro fundido com ponta e ponta, predial SMU, DN= 250 mm</v>
          </cell>
          <cell r="C3256" t="str">
            <v>M</v>
          </cell>
          <cell r="D3256">
            <v>994.13</v>
          </cell>
          <cell r="E3256">
            <v>37.049999999999997</v>
          </cell>
          <cell r="F3256">
            <v>1031.18</v>
          </cell>
          <cell r="G3256" t="str">
            <v>CDHU 197 (Fev/25)</v>
          </cell>
        </row>
        <row r="3257">
          <cell r="A3257" t="str">
            <v>46.26.400</v>
          </cell>
          <cell r="B3257" t="str">
            <v>Joelho 45° em ferro fundido, predial SMU, DN= 50 mm</v>
          </cell>
          <cell r="C3257" t="str">
            <v>UN</v>
          </cell>
          <cell r="D3257">
            <v>117.73</v>
          </cell>
          <cell r="E3257">
            <v>21.07</v>
          </cell>
          <cell r="F3257">
            <v>138.80000000000001</v>
          </cell>
          <cell r="G3257" t="str">
            <v>CDHU 197 (Fev/25)</v>
          </cell>
        </row>
        <row r="3258">
          <cell r="A3258" t="str">
            <v>46.26.410</v>
          </cell>
          <cell r="B3258" t="str">
            <v>Joelho 45° em ferro fundido, predial SMU, DN= 75 mm</v>
          </cell>
          <cell r="C3258" t="str">
            <v>UN</v>
          </cell>
          <cell r="D3258">
            <v>155.94</v>
          </cell>
          <cell r="E3258">
            <v>21.07</v>
          </cell>
          <cell r="F3258">
            <v>177.01</v>
          </cell>
          <cell r="G3258" t="str">
            <v>CDHU 197 (Fev/25)</v>
          </cell>
        </row>
        <row r="3259">
          <cell r="A3259" t="str">
            <v>46.26.420</v>
          </cell>
          <cell r="B3259" t="str">
            <v>Joelho 45° em ferro fundido, predial SMU, DN= 100 mm</v>
          </cell>
          <cell r="C3259" t="str">
            <v>UN</v>
          </cell>
          <cell r="D3259">
            <v>169.24</v>
          </cell>
          <cell r="E3259">
            <v>26.34</v>
          </cell>
          <cell r="F3259">
            <v>195.58</v>
          </cell>
          <cell r="G3259" t="str">
            <v>CDHU 197 (Fev/25)</v>
          </cell>
        </row>
        <row r="3260">
          <cell r="A3260" t="str">
            <v>46.26.426</v>
          </cell>
          <cell r="B3260" t="str">
            <v>Joelho 45° em ferro fundido, predial SMU, DN= 125 mm</v>
          </cell>
          <cell r="C3260" t="str">
            <v>UN</v>
          </cell>
          <cell r="D3260">
            <v>281.02</v>
          </cell>
          <cell r="E3260">
            <v>26.34</v>
          </cell>
          <cell r="F3260">
            <v>307.36</v>
          </cell>
          <cell r="G3260" t="str">
            <v>CDHU 197 (Fev/25)</v>
          </cell>
        </row>
        <row r="3261">
          <cell r="A3261" t="str">
            <v>46.26.430</v>
          </cell>
          <cell r="B3261" t="str">
            <v>Joelho 45° em ferro fundido, predial SMU, DN= 150 mm</v>
          </cell>
          <cell r="C3261" t="str">
            <v>UN</v>
          </cell>
          <cell r="D3261">
            <v>290.22000000000003</v>
          </cell>
          <cell r="E3261">
            <v>26.34</v>
          </cell>
          <cell r="F3261">
            <v>316.56</v>
          </cell>
          <cell r="G3261" t="str">
            <v>CDHU 197 (Fev/25)</v>
          </cell>
        </row>
        <row r="3262">
          <cell r="A3262" t="str">
            <v>46.26.440</v>
          </cell>
          <cell r="B3262" t="str">
            <v>Joelho 45° em ferro fundido, predial SMU, DN= 200 mm</v>
          </cell>
          <cell r="C3262" t="str">
            <v>UN</v>
          </cell>
          <cell r="D3262">
            <v>650.46</v>
          </cell>
          <cell r="E3262">
            <v>26.34</v>
          </cell>
          <cell r="F3262">
            <v>676.8</v>
          </cell>
          <cell r="G3262" t="str">
            <v>CDHU 197 (Fev/25)</v>
          </cell>
        </row>
        <row r="3263">
          <cell r="A3263" t="str">
            <v>46.26.460</v>
          </cell>
          <cell r="B3263" t="str">
            <v>Joelho 88° em ferro fundido, predial SMU, DN= 50 mm</v>
          </cell>
          <cell r="C3263" t="str">
            <v>UN</v>
          </cell>
          <cell r="D3263">
            <v>181.45</v>
          </cell>
          <cell r="E3263">
            <v>21.07</v>
          </cell>
          <cell r="F3263">
            <v>202.52</v>
          </cell>
          <cell r="G3263" t="str">
            <v>CDHU 197 (Fev/25)</v>
          </cell>
        </row>
        <row r="3264">
          <cell r="A3264" t="str">
            <v>46.26.470</v>
          </cell>
          <cell r="B3264" t="str">
            <v>Joelho 88° em ferro fundido, predial SMU, DN= 75 mm</v>
          </cell>
          <cell r="C3264" t="str">
            <v>UN</v>
          </cell>
          <cell r="D3264">
            <v>189.67</v>
          </cell>
          <cell r="E3264">
            <v>21.07</v>
          </cell>
          <cell r="F3264">
            <v>210.74</v>
          </cell>
          <cell r="G3264" t="str">
            <v>CDHU 197 (Fev/25)</v>
          </cell>
        </row>
        <row r="3265">
          <cell r="A3265" t="str">
            <v>46.26.480</v>
          </cell>
          <cell r="B3265" t="str">
            <v>Joelho 88° em ferro fundido, predial SMU, DN= 100 mm</v>
          </cell>
          <cell r="C3265" t="str">
            <v>UN</v>
          </cell>
          <cell r="D3265">
            <v>192.34</v>
          </cell>
          <cell r="E3265">
            <v>26.34</v>
          </cell>
          <cell r="F3265">
            <v>218.68</v>
          </cell>
          <cell r="G3265" t="str">
            <v>CDHU 197 (Fev/25)</v>
          </cell>
        </row>
        <row r="3266">
          <cell r="A3266" t="str">
            <v>46.26.490</v>
          </cell>
          <cell r="B3266" t="str">
            <v>Joelho 88° em ferro fundido, predial SMU, DN= 150 mm</v>
          </cell>
          <cell r="C3266" t="str">
            <v>UN</v>
          </cell>
          <cell r="D3266">
            <v>244.34</v>
          </cell>
          <cell r="E3266">
            <v>26.34</v>
          </cell>
          <cell r="F3266">
            <v>270.68</v>
          </cell>
          <cell r="G3266" t="str">
            <v>CDHU 197 (Fev/25)</v>
          </cell>
        </row>
        <row r="3267">
          <cell r="A3267" t="str">
            <v>46.26.500</v>
          </cell>
          <cell r="B3267" t="str">
            <v>Joelho 88° em ferro fundido, predial SMU, DN= 200 mm</v>
          </cell>
          <cell r="C3267" t="str">
            <v>UN</v>
          </cell>
          <cell r="D3267">
            <v>352.78</v>
          </cell>
          <cell r="E3267">
            <v>26.34</v>
          </cell>
          <cell r="F3267">
            <v>379.12</v>
          </cell>
          <cell r="G3267" t="str">
            <v>CDHU 197 (Fev/25)</v>
          </cell>
        </row>
        <row r="3268">
          <cell r="A3268" t="str">
            <v>46.26.510</v>
          </cell>
          <cell r="B3268" t="str">
            <v>Junção 45° em ferro fundido, predial SMU, DN= 50 x 50 mm</v>
          </cell>
          <cell r="C3268" t="str">
            <v>UN</v>
          </cell>
          <cell r="D3268">
            <v>138.88999999999999</v>
          </cell>
          <cell r="E3268">
            <v>21.07</v>
          </cell>
          <cell r="F3268">
            <v>159.96</v>
          </cell>
          <cell r="G3268" t="str">
            <v>CDHU 197 (Fev/25)</v>
          </cell>
        </row>
        <row r="3269">
          <cell r="A3269" t="str">
            <v>46.26.516</v>
          </cell>
          <cell r="B3269" t="str">
            <v>Junção 45° em ferro fundido, predial SMU, DN= 75 x 50 mm</v>
          </cell>
          <cell r="C3269" t="str">
            <v>UN</v>
          </cell>
          <cell r="D3269">
            <v>215.32</v>
          </cell>
          <cell r="E3269">
            <v>21.07</v>
          </cell>
          <cell r="F3269">
            <v>236.39</v>
          </cell>
          <cell r="G3269" t="str">
            <v>CDHU 197 (Fev/25)</v>
          </cell>
        </row>
        <row r="3270">
          <cell r="A3270" t="str">
            <v>46.26.520</v>
          </cell>
          <cell r="B3270" t="str">
            <v>Junção 45° em ferro fundido, predial SMU, DN= 75 x 75 mm</v>
          </cell>
          <cell r="C3270" t="str">
            <v>UN</v>
          </cell>
          <cell r="D3270">
            <v>245.47</v>
          </cell>
          <cell r="E3270">
            <v>21.07</v>
          </cell>
          <cell r="F3270">
            <v>266.54000000000002</v>
          </cell>
          <cell r="G3270" t="str">
            <v>CDHU 197 (Fev/25)</v>
          </cell>
        </row>
        <row r="3271">
          <cell r="A3271" t="str">
            <v>46.26.540</v>
          </cell>
          <cell r="B3271" t="str">
            <v>Junção 45° em ferro fundido, predial SMU, DN= 100 x 75 mm</v>
          </cell>
          <cell r="C3271" t="str">
            <v>UN</v>
          </cell>
          <cell r="D3271">
            <v>287.83</v>
          </cell>
          <cell r="E3271">
            <v>26.34</v>
          </cell>
          <cell r="F3271">
            <v>314.17</v>
          </cell>
          <cell r="G3271" t="str">
            <v>CDHU 197 (Fev/25)</v>
          </cell>
        </row>
        <row r="3272">
          <cell r="A3272" t="str">
            <v>46.26.550</v>
          </cell>
          <cell r="B3272" t="str">
            <v>Junção 45° em ferro fundido, predial SMU, DN= 100 x 100 mm</v>
          </cell>
          <cell r="C3272" t="str">
            <v>UN</v>
          </cell>
          <cell r="D3272">
            <v>340.27</v>
          </cell>
          <cell r="E3272">
            <v>26.34</v>
          </cell>
          <cell r="F3272">
            <v>366.61</v>
          </cell>
          <cell r="G3272" t="str">
            <v>CDHU 197 (Fev/25)</v>
          </cell>
        </row>
        <row r="3273">
          <cell r="A3273" t="str">
            <v>46.26.560</v>
          </cell>
          <cell r="B3273" t="str">
            <v>Junção 45° em ferro fundido, predial SMU, DN= 150 x 150 mm</v>
          </cell>
          <cell r="C3273" t="str">
            <v>UN</v>
          </cell>
          <cell r="D3273">
            <v>950.42</v>
          </cell>
          <cell r="E3273">
            <v>26.34</v>
          </cell>
          <cell r="F3273">
            <v>976.76</v>
          </cell>
          <cell r="G3273" t="str">
            <v>CDHU 197 (Fev/25)</v>
          </cell>
        </row>
        <row r="3274">
          <cell r="A3274" t="str">
            <v>46.26.580</v>
          </cell>
          <cell r="B3274" t="str">
            <v>Junta de união em aço inoxidável para tubo em ferro fundido predial SMU, DN= 125 mm</v>
          </cell>
          <cell r="C3274" t="str">
            <v>UN</v>
          </cell>
          <cell r="D3274">
            <v>116.9</v>
          </cell>
          <cell r="E3274">
            <v>26.34</v>
          </cell>
          <cell r="F3274">
            <v>143.24</v>
          </cell>
          <cell r="G3274" t="str">
            <v>CDHU 197 (Fev/25)</v>
          </cell>
        </row>
        <row r="3275">
          <cell r="A3275" t="str">
            <v>46.26.590</v>
          </cell>
          <cell r="B3275" t="str">
            <v>Junta de união em aço inoxidável para tubo em ferro fundido predial SMU, DN= 250 mm</v>
          </cell>
          <cell r="C3275" t="str">
            <v>UN</v>
          </cell>
          <cell r="D3275">
            <v>639.95000000000005</v>
          </cell>
          <cell r="E3275">
            <v>26.34</v>
          </cell>
          <cell r="F3275">
            <v>666.29</v>
          </cell>
          <cell r="G3275" t="str">
            <v>CDHU 197 (Fev/25)</v>
          </cell>
        </row>
        <row r="3276">
          <cell r="A3276" t="str">
            <v>46.26.600</v>
          </cell>
          <cell r="B3276" t="str">
            <v>Redução excêntrica em ferro fundido, predial SMU, DN= 75 x 50 mm</v>
          </cell>
          <cell r="C3276" t="str">
            <v>UN</v>
          </cell>
          <cell r="D3276">
            <v>141.31</v>
          </cell>
          <cell r="E3276">
            <v>21.07</v>
          </cell>
          <cell r="F3276">
            <v>162.38</v>
          </cell>
          <cell r="G3276" t="str">
            <v>CDHU 197 (Fev/25)</v>
          </cell>
        </row>
        <row r="3277">
          <cell r="A3277" t="str">
            <v>46.26.610</v>
          </cell>
          <cell r="B3277" t="str">
            <v>Redução excêntrica em ferro fundido, predial SMU, DN= 100 x 75 mm</v>
          </cell>
          <cell r="C3277" t="str">
            <v>UN</v>
          </cell>
          <cell r="D3277">
            <v>214.64</v>
          </cell>
          <cell r="E3277">
            <v>26.34</v>
          </cell>
          <cell r="F3277">
            <v>240.98</v>
          </cell>
          <cell r="G3277" t="str">
            <v>CDHU 197 (Fev/25)</v>
          </cell>
        </row>
        <row r="3278">
          <cell r="A3278" t="str">
            <v>46.26.612</v>
          </cell>
          <cell r="B3278" t="str">
            <v>Redução excêntrica em ferro fundido, predial SMU, DN= 125 x 75 mm</v>
          </cell>
          <cell r="C3278" t="str">
            <v>UN</v>
          </cell>
          <cell r="D3278">
            <v>255.13</v>
          </cell>
          <cell r="E3278">
            <v>26.34</v>
          </cell>
          <cell r="F3278">
            <v>281.47000000000003</v>
          </cell>
          <cell r="G3278" t="str">
            <v>CDHU 197 (Fev/25)</v>
          </cell>
        </row>
        <row r="3279">
          <cell r="A3279" t="str">
            <v>46.26.614</v>
          </cell>
          <cell r="B3279" t="str">
            <v>Redução excêntrica em ferro fundido, predial SMU, DN= 125 x 100 mm</v>
          </cell>
          <cell r="C3279" t="str">
            <v>UN</v>
          </cell>
          <cell r="D3279">
            <v>251.08</v>
          </cell>
          <cell r="E3279">
            <v>26.34</v>
          </cell>
          <cell r="F3279">
            <v>277.42</v>
          </cell>
          <cell r="G3279" t="str">
            <v>CDHU 197 (Fev/25)</v>
          </cell>
        </row>
        <row r="3280">
          <cell r="A3280" t="str">
            <v>46.26.616</v>
          </cell>
          <cell r="B3280" t="str">
            <v>Redução excêntrica em ferro fundido, predial SMU, DN= 150 x 75 mm</v>
          </cell>
          <cell r="C3280" t="str">
            <v>UN</v>
          </cell>
          <cell r="D3280">
            <v>524.94000000000005</v>
          </cell>
          <cell r="E3280">
            <v>26.34</v>
          </cell>
          <cell r="F3280">
            <v>551.28</v>
          </cell>
          <cell r="G3280" t="str">
            <v>CDHU 197 (Fev/25)</v>
          </cell>
        </row>
        <row r="3281">
          <cell r="A3281" t="str">
            <v>46.26.632</v>
          </cell>
          <cell r="B3281" t="str">
            <v>Redução excêntrica em ferro fundido, predial SMU, DN= 150 x 100 mm</v>
          </cell>
          <cell r="C3281" t="str">
            <v>UN</v>
          </cell>
          <cell r="D3281">
            <v>517.66999999999996</v>
          </cell>
          <cell r="E3281">
            <v>26.34</v>
          </cell>
          <cell r="F3281">
            <v>544.01</v>
          </cell>
          <cell r="G3281" t="str">
            <v>CDHU 197 (Fev/25)</v>
          </cell>
        </row>
        <row r="3282">
          <cell r="A3282" t="str">
            <v>46.26.634</v>
          </cell>
          <cell r="B3282" t="str">
            <v>Redução excêntrica em ferro fundido, predial SMU, DN= 150 x 125 mm</v>
          </cell>
          <cell r="C3282" t="str">
            <v>UN</v>
          </cell>
          <cell r="D3282">
            <v>553.69000000000005</v>
          </cell>
          <cell r="E3282">
            <v>26.34</v>
          </cell>
          <cell r="F3282">
            <v>580.03</v>
          </cell>
          <cell r="G3282" t="str">
            <v>CDHU 197 (Fev/25)</v>
          </cell>
        </row>
        <row r="3283">
          <cell r="A3283" t="str">
            <v>46.26.636</v>
          </cell>
          <cell r="B3283" t="str">
            <v>Redução excêntrica em ferro fundido, predial SMU, DN= 200 x 125 mm</v>
          </cell>
          <cell r="C3283" t="str">
            <v>UN</v>
          </cell>
          <cell r="D3283">
            <v>572.05999999999995</v>
          </cell>
          <cell r="E3283">
            <v>26.34</v>
          </cell>
          <cell r="F3283">
            <v>598.4</v>
          </cell>
          <cell r="G3283" t="str">
            <v>CDHU 197 (Fev/25)</v>
          </cell>
        </row>
        <row r="3284">
          <cell r="A3284" t="str">
            <v>46.26.640</v>
          </cell>
          <cell r="B3284" t="str">
            <v>Redução excêntrica em ferro fundido, predial SMU, DN= 200 x 150 mm</v>
          </cell>
          <cell r="C3284" t="str">
            <v>UN</v>
          </cell>
          <cell r="D3284">
            <v>626.70000000000005</v>
          </cell>
          <cell r="E3284">
            <v>26.34</v>
          </cell>
          <cell r="F3284">
            <v>653.04</v>
          </cell>
          <cell r="G3284" t="str">
            <v>CDHU 197 (Fev/25)</v>
          </cell>
        </row>
        <row r="3285">
          <cell r="A3285" t="str">
            <v>46.26.690</v>
          </cell>
          <cell r="B3285" t="str">
            <v>Redução excêntrica em ferro fundido, predial SMU, DN= 250 x 200 mm</v>
          </cell>
          <cell r="C3285" t="str">
            <v>UN</v>
          </cell>
          <cell r="D3285">
            <v>1430.98</v>
          </cell>
          <cell r="E3285">
            <v>26.34</v>
          </cell>
          <cell r="F3285">
            <v>1457.32</v>
          </cell>
          <cell r="G3285" t="str">
            <v>CDHU 197 (Fev/25)</v>
          </cell>
        </row>
        <row r="3286">
          <cell r="A3286" t="str">
            <v>46.26.700</v>
          </cell>
          <cell r="B3286" t="str">
            <v>Te de visita em ferro fundido, predial SMU, DN= 75 mm</v>
          </cell>
          <cell r="C3286" t="str">
            <v>UN</v>
          </cell>
          <cell r="D3286">
            <v>516.99</v>
          </cell>
          <cell r="E3286">
            <v>21.07</v>
          </cell>
          <cell r="F3286">
            <v>538.05999999999995</v>
          </cell>
          <cell r="G3286" t="str">
            <v>CDHU 197 (Fev/25)</v>
          </cell>
        </row>
        <row r="3287">
          <cell r="A3287" t="str">
            <v>46.26.710</v>
          </cell>
          <cell r="B3287" t="str">
            <v>Te de visita em ferro fundido, predial SMU, DN= 100 mm</v>
          </cell>
          <cell r="C3287" t="str">
            <v>UN</v>
          </cell>
          <cell r="D3287">
            <v>952.42</v>
          </cell>
          <cell r="E3287">
            <v>26.34</v>
          </cell>
          <cell r="F3287">
            <v>978.76</v>
          </cell>
          <cell r="G3287" t="str">
            <v>CDHU 197 (Fev/25)</v>
          </cell>
        </row>
        <row r="3288">
          <cell r="A3288" t="str">
            <v>46.26.720</v>
          </cell>
          <cell r="B3288" t="str">
            <v>Te de visita em ferro fundido, predial SMU, DN= 125 mm</v>
          </cell>
          <cell r="C3288" t="str">
            <v>UN</v>
          </cell>
          <cell r="D3288">
            <v>1230.75</v>
          </cell>
          <cell r="E3288">
            <v>26.34</v>
          </cell>
          <cell r="F3288">
            <v>1257.0899999999999</v>
          </cell>
          <cell r="G3288" t="str">
            <v>CDHU 197 (Fev/25)</v>
          </cell>
        </row>
        <row r="3289">
          <cell r="A3289" t="str">
            <v>46.26.730</v>
          </cell>
          <cell r="B3289" t="str">
            <v>Te de visita em ferro fundido, predial SMU, DN= 150 mm</v>
          </cell>
          <cell r="C3289" t="str">
            <v>UN</v>
          </cell>
          <cell r="D3289">
            <v>1633.71</v>
          </cell>
          <cell r="E3289">
            <v>26.34</v>
          </cell>
          <cell r="F3289">
            <v>1660.05</v>
          </cell>
          <cell r="G3289" t="str">
            <v>CDHU 197 (Fev/25)</v>
          </cell>
        </row>
        <row r="3290">
          <cell r="A3290" t="str">
            <v>46.26.740</v>
          </cell>
          <cell r="B3290" t="str">
            <v>Te de visita em ferro fundido, predial SMU, DN= 200 mm</v>
          </cell>
          <cell r="C3290" t="str">
            <v>UN</v>
          </cell>
          <cell r="D3290">
            <v>3405.75</v>
          </cell>
          <cell r="E3290">
            <v>26.34</v>
          </cell>
          <cell r="F3290">
            <v>3432.09</v>
          </cell>
          <cell r="G3290" t="str">
            <v>CDHU 197 (Fev/25)</v>
          </cell>
        </row>
        <row r="3291">
          <cell r="A3291" t="str">
            <v>46.26.800</v>
          </cell>
          <cell r="B3291" t="str">
            <v>Abraçadeira dentada para travamento em aço inoxidável, com parafuso de aço zincado, para tubo em ferro fundido predial SMU, DN= 50 mm</v>
          </cell>
          <cell r="C3291" t="str">
            <v>UN</v>
          </cell>
          <cell r="D3291">
            <v>229.23</v>
          </cell>
          <cell r="E3291">
            <v>21.07</v>
          </cell>
          <cell r="F3291">
            <v>250.3</v>
          </cell>
          <cell r="G3291" t="str">
            <v>CDHU 197 (Fev/25)</v>
          </cell>
        </row>
        <row r="3292">
          <cell r="A3292" t="str">
            <v>46.26.810</v>
          </cell>
          <cell r="B3292" t="str">
            <v>Abraçadeira dentada para travamento em aço inoxidável, com parafuso de aço zincado, para tubo em ferro fundido predial SMU, DN= 75 mm</v>
          </cell>
          <cell r="C3292" t="str">
            <v>UN</v>
          </cell>
          <cell r="D3292">
            <v>266.82</v>
          </cell>
          <cell r="E3292">
            <v>21.07</v>
          </cell>
          <cell r="F3292">
            <v>287.89</v>
          </cell>
          <cell r="G3292" t="str">
            <v>CDHU 197 (Fev/25)</v>
          </cell>
        </row>
        <row r="3293">
          <cell r="A3293" t="str">
            <v>46.26.820</v>
          </cell>
          <cell r="B3293" t="str">
            <v>Abraçadeira dentada para travamento em aço inoxidável, com parafuso de aço zincado, para tubo em ferro fundido predial SMU, DN= 100 mm</v>
          </cell>
          <cell r="C3293" t="str">
            <v>UN</v>
          </cell>
          <cell r="D3293">
            <v>625.30999999999995</v>
          </cell>
          <cell r="E3293">
            <v>26.34</v>
          </cell>
          <cell r="F3293">
            <v>651.65</v>
          </cell>
          <cell r="G3293" t="str">
            <v>CDHU 197 (Fev/25)</v>
          </cell>
        </row>
        <row r="3294">
          <cell r="A3294" t="str">
            <v>46.26.825</v>
          </cell>
          <cell r="B3294" t="str">
            <v>Abraçadeira dentada para travamento em aço inoxidável, com parafuso de aço zincado, para tubo em ferro fundido predial SMU, DN= 125 mm</v>
          </cell>
          <cell r="C3294" t="str">
            <v>UN</v>
          </cell>
          <cell r="D3294">
            <v>664.91</v>
          </cell>
          <cell r="E3294">
            <v>26.34</v>
          </cell>
          <cell r="F3294">
            <v>691.25</v>
          </cell>
          <cell r="G3294" t="str">
            <v>CDHU 197 (Fev/25)</v>
          </cell>
        </row>
        <row r="3295">
          <cell r="A3295" t="str">
            <v>46.26.830</v>
          </cell>
          <cell r="B3295" t="str">
            <v>Abraçadeira dentada para travamento em aço inoxidável, com parafuso de aço zincado, para tubo em ferro fundido predial SMU, DN= 150 mm</v>
          </cell>
          <cell r="C3295" t="str">
            <v>UN</v>
          </cell>
          <cell r="D3295">
            <v>906.22</v>
          </cell>
          <cell r="E3295">
            <v>26.34</v>
          </cell>
          <cell r="F3295">
            <v>932.56</v>
          </cell>
          <cell r="G3295" t="str">
            <v>CDHU 197 (Fev/25)</v>
          </cell>
        </row>
        <row r="3296">
          <cell r="A3296" t="str">
            <v>46.26.840</v>
          </cell>
          <cell r="B3296" t="str">
            <v>Tampão simples em ferro fundido, predial SMU, DN= 150 mm</v>
          </cell>
          <cell r="C3296" t="str">
            <v>UN</v>
          </cell>
          <cell r="D3296">
            <v>255.83</v>
          </cell>
          <cell r="E3296">
            <v>26.34</v>
          </cell>
          <cell r="F3296">
            <v>282.17</v>
          </cell>
          <cell r="G3296" t="str">
            <v>CDHU 197 (Fev/25)</v>
          </cell>
        </row>
        <row r="3297">
          <cell r="A3297" t="str">
            <v>46.26.843</v>
          </cell>
          <cell r="B3297" t="str">
            <v>Tampão simples em ferro fundido, predial SMU, DN= 200 mm</v>
          </cell>
          <cell r="C3297" t="str">
            <v>UN</v>
          </cell>
          <cell r="D3297">
            <v>580.38</v>
          </cell>
          <cell r="E3297">
            <v>26.34</v>
          </cell>
          <cell r="F3297">
            <v>606.72</v>
          </cell>
          <cell r="G3297" t="str">
            <v>CDHU 197 (Fev/25)</v>
          </cell>
        </row>
        <row r="3298">
          <cell r="A3298" t="str">
            <v>46.26.900</v>
          </cell>
          <cell r="B3298" t="str">
            <v>Junção 45° em ferro fundido, predial SMU, DN= 125 x 100 mm</v>
          </cell>
          <cell r="C3298" t="str">
            <v>UN</v>
          </cell>
          <cell r="D3298">
            <v>605.04999999999995</v>
          </cell>
          <cell r="E3298">
            <v>26.34</v>
          </cell>
          <cell r="F3298">
            <v>631.39</v>
          </cell>
          <cell r="G3298" t="str">
            <v>CDHU 197 (Fev/25)</v>
          </cell>
        </row>
        <row r="3299">
          <cell r="A3299" t="str">
            <v>46.26.910</v>
          </cell>
          <cell r="B3299" t="str">
            <v>Junção 45° em ferro fundido, predial SMU, DN= 150 x 100 mm</v>
          </cell>
          <cell r="C3299" t="str">
            <v>UN</v>
          </cell>
          <cell r="D3299">
            <v>827.99</v>
          </cell>
          <cell r="E3299">
            <v>26.34</v>
          </cell>
          <cell r="F3299">
            <v>854.33</v>
          </cell>
          <cell r="G3299" t="str">
            <v>CDHU 197 (Fev/25)</v>
          </cell>
        </row>
        <row r="3300">
          <cell r="A3300" t="str">
            <v>46.26.920</v>
          </cell>
          <cell r="B3300" t="str">
            <v>Junção 45° em ferro fundido, predial SMU, DN= 200 x 100 mm</v>
          </cell>
          <cell r="C3300" t="str">
            <v>UN</v>
          </cell>
          <cell r="D3300">
            <v>1182.23</v>
          </cell>
          <cell r="E3300">
            <v>26.34</v>
          </cell>
          <cell r="F3300">
            <v>1208.57</v>
          </cell>
          <cell r="G3300" t="str">
            <v>CDHU 197 (Fev/25)</v>
          </cell>
        </row>
        <row r="3301">
          <cell r="A3301" t="str">
            <v>46.26.930</v>
          </cell>
          <cell r="B3301" t="str">
            <v>Junção 45° em ferro fundido, predial SMU, DN= 200 x 200 mm</v>
          </cell>
          <cell r="C3301" t="str">
            <v>UN</v>
          </cell>
          <cell r="D3301">
            <v>3484.61</v>
          </cell>
          <cell r="E3301">
            <v>26.34</v>
          </cell>
          <cell r="F3301">
            <v>3510.95</v>
          </cell>
          <cell r="G3301" t="str">
            <v>CDHU 197 (Fev/25)</v>
          </cell>
        </row>
        <row r="3302">
          <cell r="A3302" t="str">
            <v>46.27</v>
          </cell>
          <cell r="B3302" t="str">
            <v>Tubulacao em cobre, para sistema de ar condicionado</v>
          </cell>
          <cell r="C3302"/>
          <cell r="D3302"/>
          <cell r="E3302"/>
          <cell r="F3302"/>
          <cell r="G3302">
            <v>5</v>
          </cell>
        </row>
        <row r="3303">
          <cell r="A3303" t="str">
            <v>46.27.050</v>
          </cell>
          <cell r="B3303" t="str">
            <v>Tubo de cobre flexível, espessura 1/32" - diâmetro 3/16", inclusive conexões</v>
          </cell>
          <cell r="C3303" t="str">
            <v>M</v>
          </cell>
          <cell r="D3303">
            <v>8.6199999999999992</v>
          </cell>
          <cell r="E3303">
            <v>8.69</v>
          </cell>
          <cell r="F3303">
            <v>17.309999999999999</v>
          </cell>
          <cell r="G3303" t="str">
            <v>CDHU 197 (Fev/25)</v>
          </cell>
        </row>
        <row r="3304">
          <cell r="A3304" t="str">
            <v>46.27.060</v>
          </cell>
          <cell r="B3304" t="str">
            <v>Tubo de cobre flexível, espessura 1/32" - diâmetro 1/4", inclusive conexões</v>
          </cell>
          <cell r="C3304" t="str">
            <v>M</v>
          </cell>
          <cell r="D3304">
            <v>12.66</v>
          </cell>
          <cell r="E3304">
            <v>8.69</v>
          </cell>
          <cell r="F3304">
            <v>21.35</v>
          </cell>
          <cell r="G3304" t="str">
            <v>CDHU 197 (Fev/25)</v>
          </cell>
        </row>
        <row r="3305">
          <cell r="A3305" t="str">
            <v>46.27.070</v>
          </cell>
          <cell r="B3305" t="str">
            <v>Tubo de cobre flexível, espessura 1/32" - diâmetro 5/16", inclusive conexões</v>
          </cell>
          <cell r="C3305" t="str">
            <v>M</v>
          </cell>
          <cell r="D3305">
            <v>15.73</v>
          </cell>
          <cell r="E3305">
            <v>8.69</v>
          </cell>
          <cell r="F3305">
            <v>24.42</v>
          </cell>
          <cell r="G3305" t="str">
            <v>CDHU 197 (Fev/25)</v>
          </cell>
        </row>
        <row r="3306">
          <cell r="A3306" t="str">
            <v>46.27.080</v>
          </cell>
          <cell r="B3306" t="str">
            <v>Tubo de cobre flexível, espessura 1/32" - diâmetro 3/8", inclusive conexões</v>
          </cell>
          <cell r="C3306" t="str">
            <v>M</v>
          </cell>
          <cell r="D3306">
            <v>19.86</v>
          </cell>
          <cell r="E3306">
            <v>13.17</v>
          </cell>
          <cell r="F3306">
            <v>33.03</v>
          </cell>
          <cell r="G3306" t="str">
            <v>CDHU 197 (Fev/25)</v>
          </cell>
        </row>
        <row r="3307">
          <cell r="A3307" t="str">
            <v>46.27.090</v>
          </cell>
          <cell r="B3307" t="str">
            <v>Tubo de cobre flexível, espessura 1/32" - diâmetro 1/2", inclusive conexões</v>
          </cell>
          <cell r="C3307" t="str">
            <v>M</v>
          </cell>
          <cell r="D3307">
            <v>26.36</v>
          </cell>
          <cell r="E3307">
            <v>13.17</v>
          </cell>
          <cell r="F3307">
            <v>39.53</v>
          </cell>
          <cell r="G3307" t="str">
            <v>CDHU 197 (Fev/25)</v>
          </cell>
        </row>
        <row r="3308">
          <cell r="A3308" t="str">
            <v>46.27.100</v>
          </cell>
          <cell r="B3308" t="str">
            <v>Tubo de cobre flexível, espessura 1/32" - diâmetro 5/8", inclusive conexões</v>
          </cell>
          <cell r="C3308" t="str">
            <v>M</v>
          </cell>
          <cell r="D3308">
            <v>33.94</v>
          </cell>
          <cell r="E3308">
            <v>13.17</v>
          </cell>
          <cell r="F3308">
            <v>47.11</v>
          </cell>
          <cell r="G3308" t="str">
            <v>CDHU 197 (Fev/25)</v>
          </cell>
        </row>
        <row r="3309">
          <cell r="A3309" t="str">
            <v>46.27.110</v>
          </cell>
          <cell r="B3309" t="str">
            <v>Tubo de cobre flexível, espessura 1/32" - diâmetro 3/4", inclusive conexões</v>
          </cell>
          <cell r="C3309" t="str">
            <v>M</v>
          </cell>
          <cell r="D3309">
            <v>41.64</v>
          </cell>
          <cell r="E3309">
            <v>13.17</v>
          </cell>
          <cell r="F3309">
            <v>54.81</v>
          </cell>
          <cell r="G3309" t="str">
            <v>CDHU 197 (Fev/25)</v>
          </cell>
        </row>
        <row r="3310">
          <cell r="A3310" t="str">
            <v>46.32</v>
          </cell>
          <cell r="B3310" t="str">
            <v>Tubulacao em cobre rigido, para sistema VRF de ar condicionado</v>
          </cell>
          <cell r="C3310"/>
          <cell r="D3310"/>
          <cell r="E3310"/>
          <cell r="F3310"/>
          <cell r="G3310">
            <v>5</v>
          </cell>
        </row>
        <row r="3311">
          <cell r="A3311" t="str">
            <v>46.32.001</v>
          </cell>
          <cell r="B3311" t="str">
            <v>Tubo de cobre sem costura, rígido, espessura 1/16" - diâmetro 3/8", inclusive conexões</v>
          </cell>
          <cell r="C3311" t="str">
            <v>M</v>
          </cell>
          <cell r="D3311">
            <v>48.34</v>
          </cell>
          <cell r="E3311">
            <v>18.96</v>
          </cell>
          <cell r="F3311">
            <v>67.3</v>
          </cell>
          <cell r="G3311" t="str">
            <v>CDHU 197 (Fev/25)</v>
          </cell>
        </row>
        <row r="3312">
          <cell r="A3312" t="str">
            <v>46.32.002</v>
          </cell>
          <cell r="B3312" t="str">
            <v>Tubo de cobre sem costura, rígido, espessura 1/16" - diâmetro 1/2", inclusive conexões</v>
          </cell>
          <cell r="C3312" t="str">
            <v>M</v>
          </cell>
          <cell r="D3312">
            <v>70.599999999999994</v>
          </cell>
          <cell r="E3312">
            <v>18.96</v>
          </cell>
          <cell r="F3312">
            <v>89.56</v>
          </cell>
          <cell r="G3312" t="str">
            <v>CDHU 197 (Fev/25)</v>
          </cell>
        </row>
        <row r="3313">
          <cell r="A3313" t="str">
            <v>46.32.003</v>
          </cell>
          <cell r="B3313" t="str">
            <v>Tubo de cobre sem costura, rígido, espessura 1/16" - diâmetro 5/8", inclusive conexões</v>
          </cell>
          <cell r="C3313" t="str">
            <v>M</v>
          </cell>
          <cell r="D3313">
            <v>84.21</v>
          </cell>
          <cell r="E3313">
            <v>18.96</v>
          </cell>
          <cell r="F3313">
            <v>103.17</v>
          </cell>
          <cell r="G3313" t="str">
            <v>CDHU 197 (Fev/25)</v>
          </cell>
        </row>
        <row r="3314">
          <cell r="A3314" t="str">
            <v>46.32.004</v>
          </cell>
          <cell r="B3314" t="str">
            <v>Tubo de cobre sem costura, rígido, espessura 1/16" - diâmetro 3/4", inclusive conexões</v>
          </cell>
          <cell r="C3314" t="str">
            <v>M</v>
          </cell>
          <cell r="D3314">
            <v>103.35</v>
          </cell>
          <cell r="E3314">
            <v>18.96</v>
          </cell>
          <cell r="F3314">
            <v>122.31</v>
          </cell>
          <cell r="G3314" t="str">
            <v>CDHU 197 (Fev/25)</v>
          </cell>
        </row>
        <row r="3315">
          <cell r="A3315" t="str">
            <v>46.32.005</v>
          </cell>
          <cell r="B3315" t="str">
            <v>Tubo de cobre sem costura, rígido, espessura 1/16" - diâmetro 7/8", inclusive conexões</v>
          </cell>
          <cell r="C3315" t="str">
            <v>M</v>
          </cell>
          <cell r="D3315">
            <v>122.21</v>
          </cell>
          <cell r="E3315">
            <v>18.96</v>
          </cell>
          <cell r="F3315">
            <v>141.16999999999999</v>
          </cell>
          <cell r="G3315" t="str">
            <v>CDHU 197 (Fev/25)</v>
          </cell>
        </row>
        <row r="3316">
          <cell r="A3316" t="str">
            <v>46.32.006</v>
          </cell>
          <cell r="B3316" t="str">
            <v>Tubo de cobre sem costura, rígido, espessura 1/16" - diâmetro 1", inclusive conexões</v>
          </cell>
          <cell r="C3316" t="str">
            <v>M</v>
          </cell>
          <cell r="D3316">
            <v>142.72999999999999</v>
          </cell>
          <cell r="E3316">
            <v>18.96</v>
          </cell>
          <cell r="F3316">
            <v>161.69</v>
          </cell>
          <cell r="G3316" t="str">
            <v>CDHU 197 (Fev/25)</v>
          </cell>
        </row>
        <row r="3317">
          <cell r="A3317" t="str">
            <v>46.32.007</v>
          </cell>
          <cell r="B3317" t="str">
            <v>Tubo de cobre sem costura, rígido, espessura 1/16" - diâmetro 1.1/8", inclusive conexões</v>
          </cell>
          <cell r="C3317" t="str">
            <v>M</v>
          </cell>
          <cell r="D3317">
            <v>164.36</v>
          </cell>
          <cell r="E3317">
            <v>18.96</v>
          </cell>
          <cell r="F3317">
            <v>183.32</v>
          </cell>
          <cell r="G3317" t="str">
            <v>CDHU 197 (Fev/25)</v>
          </cell>
        </row>
        <row r="3318">
          <cell r="A3318" t="str">
            <v>46.32.008</v>
          </cell>
          <cell r="B3318" t="str">
            <v>Tubo de cobre sem costura, rígido, espessura 1/16" - diâmetro 1.1/4", inclusive conexões</v>
          </cell>
          <cell r="C3318" t="str">
            <v>M</v>
          </cell>
          <cell r="D3318">
            <v>181.05</v>
          </cell>
          <cell r="E3318">
            <v>18.96</v>
          </cell>
          <cell r="F3318">
            <v>200.01</v>
          </cell>
          <cell r="G3318" t="str">
            <v>CDHU 197 (Fev/25)</v>
          </cell>
        </row>
        <row r="3319">
          <cell r="A3319" t="str">
            <v>46.32.009</v>
          </cell>
          <cell r="B3319" t="str">
            <v>Tubo de cobre sem costura, rígido, espessura 1/16" - diâmetro 1.3/8", inclusive conexões</v>
          </cell>
          <cell r="C3319" t="str">
            <v>M</v>
          </cell>
          <cell r="D3319">
            <v>200.38</v>
          </cell>
          <cell r="E3319">
            <v>18.96</v>
          </cell>
          <cell r="F3319">
            <v>219.34</v>
          </cell>
          <cell r="G3319" t="str">
            <v>CDHU 197 (Fev/25)</v>
          </cell>
        </row>
        <row r="3320">
          <cell r="A3320" t="str">
            <v>46.32.010</v>
          </cell>
          <cell r="B3320" t="str">
            <v>Tubo de cobre sem costura, rígido, espessura 1/16" - diâmetro 1.1/2", inclusive conexões</v>
          </cell>
          <cell r="C3320" t="str">
            <v>M</v>
          </cell>
          <cell r="D3320">
            <v>232.5</v>
          </cell>
          <cell r="E3320">
            <v>18.96</v>
          </cell>
          <cell r="F3320">
            <v>251.46</v>
          </cell>
          <cell r="G3320" t="str">
            <v>CDHU 197 (Fev/25)</v>
          </cell>
        </row>
        <row r="3321">
          <cell r="A3321" t="str">
            <v>46.32.011</v>
          </cell>
          <cell r="B3321" t="str">
            <v>Tubo de cobre sem costura, rígido, espessura 1/16" - diâmetro 1.5/8", inclusive conexões</v>
          </cell>
          <cell r="C3321" t="str">
            <v>M</v>
          </cell>
          <cell r="D3321">
            <v>250.21</v>
          </cell>
          <cell r="E3321">
            <v>18.96</v>
          </cell>
          <cell r="F3321">
            <v>269.17</v>
          </cell>
          <cell r="G3321" t="str">
            <v>CDHU 197 (Fev/25)</v>
          </cell>
        </row>
        <row r="3322">
          <cell r="A3322" t="str">
            <v>46.33</v>
          </cell>
          <cell r="B3322" t="str">
            <v>Tubulacao em PP - aguas pluviais / esgoto</v>
          </cell>
          <cell r="C3322"/>
          <cell r="D3322"/>
          <cell r="E3322"/>
          <cell r="F3322"/>
          <cell r="G3322">
            <v>5</v>
          </cell>
        </row>
        <row r="3323">
          <cell r="A3323" t="str">
            <v>46.33.001</v>
          </cell>
          <cell r="B3323" t="str">
            <v>Tubo de esgoto em polipropileno de alta resistência - PP, DN= 40mm, preto, com união deslizante e guarnição elastomérica de duplo lábio</v>
          </cell>
          <cell r="C3323" t="str">
            <v>M</v>
          </cell>
          <cell r="D3323">
            <v>29.32</v>
          </cell>
          <cell r="E3323">
            <v>18.53</v>
          </cell>
          <cell r="F3323">
            <v>47.85</v>
          </cell>
          <cell r="G3323" t="str">
            <v>CDHU 197 (Fev/25)</v>
          </cell>
        </row>
        <row r="3324">
          <cell r="A3324" t="str">
            <v>46.33.002</v>
          </cell>
          <cell r="B3324" t="str">
            <v>Tubo de esgoto em polipropileno de alta resistência - PP, DN= 50mm, preto, com união deslizante e guarnição elastomérica de duplo lábio</v>
          </cell>
          <cell r="C3324" t="str">
            <v>M</v>
          </cell>
          <cell r="D3324">
            <v>37.64</v>
          </cell>
          <cell r="E3324">
            <v>18.53</v>
          </cell>
          <cell r="F3324">
            <v>56.17</v>
          </cell>
          <cell r="G3324" t="str">
            <v>CDHU 197 (Fev/25)</v>
          </cell>
        </row>
        <row r="3325">
          <cell r="A3325" t="str">
            <v>46.33.003</v>
          </cell>
          <cell r="B3325" t="str">
            <v>Tubo de esgoto em polipropileno de alta resistência - PP, DN= 63mm, preto, com união deslizante e guarnição elastomérica de duplo lábio</v>
          </cell>
          <cell r="C3325" t="str">
            <v>M</v>
          </cell>
          <cell r="D3325">
            <v>42.9</v>
          </cell>
          <cell r="E3325">
            <v>18.53</v>
          </cell>
          <cell r="F3325">
            <v>61.43</v>
          </cell>
          <cell r="G3325" t="str">
            <v>CDHU 197 (Fev/25)</v>
          </cell>
        </row>
        <row r="3326">
          <cell r="A3326" t="str">
            <v>46.33.004</v>
          </cell>
          <cell r="B3326" t="str">
            <v>Tubo de esgoto em polipropileno de alta resistência - PP, DN= 110mm, preto, com união deslizante e guarnição elastomérica de duplo lábio</v>
          </cell>
          <cell r="C3326" t="str">
            <v>M</v>
          </cell>
          <cell r="D3326">
            <v>102.75</v>
          </cell>
          <cell r="E3326">
            <v>27.79</v>
          </cell>
          <cell r="F3326">
            <v>130.54</v>
          </cell>
          <cell r="G3326" t="str">
            <v>CDHU 197 (Fev/25)</v>
          </cell>
        </row>
        <row r="3327">
          <cell r="A3327" t="str">
            <v>46.33.020</v>
          </cell>
          <cell r="B3327" t="str">
            <v>Joelho 45° em polipropileno de alta resistência, preto, tipo PB, DN= 40mm</v>
          </cell>
          <cell r="C3327" t="str">
            <v>UN</v>
          </cell>
          <cell r="D3327">
            <v>11.76</v>
          </cell>
          <cell r="E3327">
            <v>12.12</v>
          </cell>
          <cell r="F3327">
            <v>23.88</v>
          </cell>
          <cell r="G3327" t="str">
            <v>CDHU 197 (Fev/25)</v>
          </cell>
        </row>
        <row r="3328">
          <cell r="A3328" t="str">
            <v>46.33.021</v>
          </cell>
          <cell r="B3328" t="str">
            <v>Joelho 45° em polipropileno de alta resistência - PP, preto, tipo PB, DN= 50mm</v>
          </cell>
          <cell r="C3328" t="str">
            <v>UN</v>
          </cell>
          <cell r="D3328">
            <v>17.63</v>
          </cell>
          <cell r="E3328">
            <v>12.12</v>
          </cell>
          <cell r="F3328">
            <v>29.75</v>
          </cell>
          <cell r="G3328" t="str">
            <v>CDHU 197 (Fev/25)</v>
          </cell>
        </row>
        <row r="3329">
          <cell r="A3329" t="str">
            <v>46.33.022</v>
          </cell>
          <cell r="B3329" t="str">
            <v>Joelho 45° em polipropileno de alta resistência - PP, preto, tipo PB, DN= 63mm</v>
          </cell>
          <cell r="C3329" t="str">
            <v>UN</v>
          </cell>
          <cell r="D3329">
            <v>18.8</v>
          </cell>
          <cell r="E3329">
            <v>18.43</v>
          </cell>
          <cell r="F3329">
            <v>37.229999999999997</v>
          </cell>
          <cell r="G3329" t="str">
            <v>CDHU 197 (Fev/25)</v>
          </cell>
        </row>
        <row r="3330">
          <cell r="A3330" t="str">
            <v>46.33.023</v>
          </cell>
          <cell r="B3330" t="str">
            <v>Joelho 45° em polipropileno de alta resistência - PP, preto, tipo PB, DN= 110mm</v>
          </cell>
          <cell r="C3330" t="str">
            <v>UN</v>
          </cell>
          <cell r="D3330">
            <v>22.94</v>
          </cell>
          <cell r="E3330">
            <v>21.07</v>
          </cell>
          <cell r="F3330">
            <v>44.01</v>
          </cell>
          <cell r="G3330" t="str">
            <v>CDHU 197 (Fev/25)</v>
          </cell>
        </row>
        <row r="3331">
          <cell r="A3331" t="str">
            <v>46.33.047</v>
          </cell>
          <cell r="B3331" t="str">
            <v>Joelho 87°30' em polipropileno de alta resistência - PP, preto, tipo PB, DN= 40mm</v>
          </cell>
          <cell r="C3331" t="str">
            <v>UN</v>
          </cell>
          <cell r="D3331">
            <v>12.28</v>
          </cell>
          <cell r="E3331">
            <v>12.12</v>
          </cell>
          <cell r="F3331">
            <v>24.4</v>
          </cell>
          <cell r="G3331" t="str">
            <v>CDHU 197 (Fev/25)</v>
          </cell>
        </row>
        <row r="3332">
          <cell r="A3332" t="str">
            <v>46.33.048</v>
          </cell>
          <cell r="B3332" t="str">
            <v>Joelho 87°30' em polipropileno de alta resistência - PP, preto, tipo PB, DN= 50mm</v>
          </cell>
          <cell r="C3332" t="str">
            <v>UN</v>
          </cell>
          <cell r="D3332">
            <v>17.18</v>
          </cell>
          <cell r="E3332">
            <v>12.12</v>
          </cell>
          <cell r="F3332">
            <v>29.3</v>
          </cell>
          <cell r="G3332" t="str">
            <v>CDHU 197 (Fev/25)</v>
          </cell>
        </row>
        <row r="3333">
          <cell r="A3333" t="str">
            <v>46.33.049</v>
          </cell>
          <cell r="B3333" t="str">
            <v>Joelho 87°30' em polipropileno de alta resistência - PP, preto, tipo PB, DN= 63mm</v>
          </cell>
          <cell r="C3333" t="str">
            <v>UN</v>
          </cell>
          <cell r="D3333">
            <v>23.41</v>
          </cell>
          <cell r="E3333">
            <v>18.43</v>
          </cell>
          <cell r="F3333">
            <v>41.84</v>
          </cell>
          <cell r="G3333" t="str">
            <v>CDHU 197 (Fev/25)</v>
          </cell>
        </row>
        <row r="3334">
          <cell r="A3334" t="str">
            <v>46.33.074</v>
          </cell>
          <cell r="B3334" t="str">
            <v>Joelho 87°30' em polipropileno de alta resistência - PP, preto, tipo PB, DN= 110mm, com base de apoio</v>
          </cell>
          <cell r="C3334" t="str">
            <v>UN</v>
          </cell>
          <cell r="D3334">
            <v>40.98</v>
          </cell>
          <cell r="E3334">
            <v>21.07</v>
          </cell>
          <cell r="F3334">
            <v>62.05</v>
          </cell>
          <cell r="G3334" t="str">
            <v>CDHU 197 (Fev/25)</v>
          </cell>
        </row>
        <row r="3335">
          <cell r="A3335" t="str">
            <v>46.33.102</v>
          </cell>
          <cell r="B3335" t="str">
            <v>Luva dupla em polipropileno de alta resistência - PP,  preto,  DN= 40mm</v>
          </cell>
          <cell r="C3335" t="str">
            <v>UN</v>
          </cell>
          <cell r="D3335">
            <v>15.05</v>
          </cell>
          <cell r="E3335">
            <v>12.12</v>
          </cell>
          <cell r="F3335">
            <v>27.17</v>
          </cell>
          <cell r="G3335" t="str">
            <v>CDHU 197 (Fev/25)</v>
          </cell>
        </row>
        <row r="3336">
          <cell r="A3336" t="str">
            <v>46.33.103</v>
          </cell>
          <cell r="B3336" t="str">
            <v>Luva dupla em polipropileno de alta resistência - PP,  preto,  DN= 50mm</v>
          </cell>
          <cell r="C3336" t="str">
            <v>UN</v>
          </cell>
          <cell r="D3336">
            <v>19.079999999999998</v>
          </cell>
          <cell r="E3336">
            <v>12.12</v>
          </cell>
          <cell r="F3336">
            <v>31.2</v>
          </cell>
          <cell r="G3336" t="str">
            <v>CDHU 197 (Fev/25)</v>
          </cell>
        </row>
        <row r="3337">
          <cell r="A3337" t="str">
            <v>46.33.104</v>
          </cell>
          <cell r="B3337" t="str">
            <v>Luva dupla em polipropileno de alta resistência - PP,  preto,  DN= 63mm</v>
          </cell>
          <cell r="C3337" t="str">
            <v>UN</v>
          </cell>
          <cell r="D3337">
            <v>22.44</v>
          </cell>
          <cell r="E3337">
            <v>18.43</v>
          </cell>
          <cell r="F3337">
            <v>40.869999999999997</v>
          </cell>
          <cell r="G3337" t="str">
            <v>CDHU 197 (Fev/25)</v>
          </cell>
        </row>
        <row r="3338">
          <cell r="A3338" t="str">
            <v>46.33.105</v>
          </cell>
          <cell r="B3338" t="str">
            <v>Luva dupla em polipropileno de alta resistência - PP,  preto,  DN= 110mm</v>
          </cell>
          <cell r="C3338" t="str">
            <v>UN</v>
          </cell>
          <cell r="D3338">
            <v>35.479999999999997</v>
          </cell>
          <cell r="E3338">
            <v>21.07</v>
          </cell>
          <cell r="F3338">
            <v>56.55</v>
          </cell>
          <cell r="G3338" t="str">
            <v>CDHU 197 (Fev/25)</v>
          </cell>
        </row>
        <row r="3339">
          <cell r="A3339" t="str">
            <v>46.33.116</v>
          </cell>
          <cell r="B3339" t="str">
            <v>Luva de Redução em polipropileno de alta resistência - PP, preto, tipo PB, DN= 50x40mm</v>
          </cell>
          <cell r="C3339" t="str">
            <v>UN</v>
          </cell>
          <cell r="D3339">
            <v>12.64</v>
          </cell>
          <cell r="E3339">
            <v>12.12</v>
          </cell>
          <cell r="F3339">
            <v>24.76</v>
          </cell>
          <cell r="G3339" t="str">
            <v>CDHU 197 (Fev/25)</v>
          </cell>
        </row>
        <row r="3340">
          <cell r="A3340" t="str">
            <v>46.33.117</v>
          </cell>
          <cell r="B3340" t="str">
            <v>Luva de Redução em polipropileno de alta resistência - PP, preto, tipo PB, DN= 63x50mm</v>
          </cell>
          <cell r="C3340" t="str">
            <v>UN</v>
          </cell>
          <cell r="D3340">
            <v>17.41</v>
          </cell>
          <cell r="E3340">
            <v>18.43</v>
          </cell>
          <cell r="F3340">
            <v>35.840000000000003</v>
          </cell>
          <cell r="G3340" t="str">
            <v>CDHU 197 (Fev/25)</v>
          </cell>
        </row>
        <row r="3341">
          <cell r="A3341" t="str">
            <v>46.33.118</v>
          </cell>
          <cell r="B3341" t="str">
            <v>Luva de Redução em polipropileno de alta resistência - PP, preto, tipo PB, DN= 110x63mm</v>
          </cell>
          <cell r="C3341" t="str">
            <v>UN</v>
          </cell>
          <cell r="D3341">
            <v>30.08</v>
          </cell>
          <cell r="E3341">
            <v>21.07</v>
          </cell>
          <cell r="F3341">
            <v>51.15</v>
          </cell>
          <cell r="G3341" t="str">
            <v>CDHU 197 (Fev/25)</v>
          </cell>
        </row>
        <row r="3342">
          <cell r="A3342" t="str">
            <v>46.33.130</v>
          </cell>
          <cell r="B3342" t="str">
            <v>Tê 87°30' simples em polipropileno de alta resistência - PP, preto, tipo PB, DN= 50x50mm</v>
          </cell>
          <cell r="C3342" t="str">
            <v>UN</v>
          </cell>
          <cell r="D3342">
            <v>33.229999999999997</v>
          </cell>
          <cell r="E3342">
            <v>12.12</v>
          </cell>
          <cell r="F3342">
            <v>45.35</v>
          </cell>
          <cell r="G3342" t="str">
            <v>CDHU 197 (Fev/25)</v>
          </cell>
        </row>
        <row r="3343">
          <cell r="A3343" t="str">
            <v>46.33.131</v>
          </cell>
          <cell r="B3343" t="str">
            <v>Tê 87°30' simples em polipropileno de alta resistência - PP, preto, tipo PB, DN= 63x63mm</v>
          </cell>
          <cell r="C3343" t="str">
            <v>UN</v>
          </cell>
          <cell r="D3343">
            <v>42.34</v>
          </cell>
          <cell r="E3343">
            <v>18.43</v>
          </cell>
          <cell r="F3343">
            <v>60.77</v>
          </cell>
          <cell r="G3343" t="str">
            <v>CDHU 197 (Fev/25)</v>
          </cell>
        </row>
        <row r="3344">
          <cell r="A3344" t="str">
            <v>46.33.132</v>
          </cell>
          <cell r="B3344" t="str">
            <v>Tê 87°30' simples em polipropileno de alta resistência - PP, preto, tipo PB, DN= 110x110mm</v>
          </cell>
          <cell r="C3344" t="str">
            <v>UN</v>
          </cell>
          <cell r="D3344">
            <v>74.87</v>
          </cell>
          <cell r="E3344">
            <v>21.07</v>
          </cell>
          <cell r="F3344">
            <v>95.94</v>
          </cell>
          <cell r="G3344" t="str">
            <v>CDHU 197 (Fev/25)</v>
          </cell>
        </row>
        <row r="3345">
          <cell r="A3345" t="str">
            <v>46.33.137</v>
          </cell>
          <cell r="B3345" t="str">
            <v>Tê 87°30' simples de redução em polipropileno de alta resistência - PP, preto, tipo PB, DN= 110x63mm</v>
          </cell>
          <cell r="C3345" t="str">
            <v>UN</v>
          </cell>
          <cell r="D3345">
            <v>66.44</v>
          </cell>
          <cell r="E3345">
            <v>21.07</v>
          </cell>
          <cell r="F3345">
            <v>87.51</v>
          </cell>
          <cell r="G3345" t="str">
            <v>CDHU 197 (Fev/25)</v>
          </cell>
        </row>
        <row r="3346">
          <cell r="A3346" t="str">
            <v>46.33.140</v>
          </cell>
          <cell r="B3346" t="str">
            <v>Tê 87°30' de inspeção em polipropileno de alta resistência - PP, preto (PxB), DN 110mm</v>
          </cell>
          <cell r="C3346" t="str">
            <v>UN</v>
          </cell>
          <cell r="D3346">
            <v>160.01</v>
          </cell>
          <cell r="E3346">
            <v>18.43</v>
          </cell>
          <cell r="F3346">
            <v>178.44</v>
          </cell>
          <cell r="G3346" t="str">
            <v>CDHU 197 (Fev/25)</v>
          </cell>
        </row>
        <row r="3347">
          <cell r="A3347" t="str">
            <v>46.33.149</v>
          </cell>
          <cell r="B3347" t="str">
            <v>Junção 45° simples em polipropileno de alta resistência - PP, preto, tipo PB, DN= 50x50mm</v>
          </cell>
          <cell r="C3347" t="str">
            <v>UN</v>
          </cell>
          <cell r="D3347">
            <v>34.06</v>
          </cell>
          <cell r="E3347">
            <v>12.12</v>
          </cell>
          <cell r="F3347">
            <v>46.18</v>
          </cell>
          <cell r="G3347" t="str">
            <v>CDHU 197 (Fev/25)</v>
          </cell>
        </row>
        <row r="3348">
          <cell r="A3348" t="str">
            <v>46.33.150</v>
          </cell>
          <cell r="B3348" t="str">
            <v>Junção 45° simples em polipropileno de alta resistência - PP, preto, tipo PB, DN= 63x63mm</v>
          </cell>
          <cell r="C3348" t="str">
            <v>UN</v>
          </cell>
          <cell r="D3348">
            <v>39.54</v>
          </cell>
          <cell r="E3348">
            <v>18.43</v>
          </cell>
          <cell r="F3348">
            <v>57.97</v>
          </cell>
          <cell r="G3348" t="str">
            <v>CDHU 197 (Fev/25)</v>
          </cell>
        </row>
        <row r="3349">
          <cell r="A3349" t="str">
            <v>46.33.151</v>
          </cell>
          <cell r="B3349" t="str">
            <v>Junção 45° simples em polipropileno de alta resistência - PP, preto, tipo PB, DN= 110x110mm</v>
          </cell>
          <cell r="C3349" t="str">
            <v>UN</v>
          </cell>
          <cell r="D3349">
            <v>72.680000000000007</v>
          </cell>
          <cell r="E3349">
            <v>21.07</v>
          </cell>
          <cell r="F3349">
            <v>93.75</v>
          </cell>
          <cell r="G3349" t="str">
            <v>CDHU 197 (Fev/25)</v>
          </cell>
        </row>
        <row r="3350">
          <cell r="A3350" t="str">
            <v>46.33.159</v>
          </cell>
          <cell r="B3350" t="str">
            <v>Junção 45° simples de redução em polipropileno de alta resistência - PP, preto, tipo PB, DN= 63x50mm</v>
          </cell>
          <cell r="C3350" t="str">
            <v>UN</v>
          </cell>
          <cell r="D3350">
            <v>33.409999999999997</v>
          </cell>
          <cell r="E3350">
            <v>18.43</v>
          </cell>
          <cell r="F3350">
            <v>51.84</v>
          </cell>
          <cell r="G3350" t="str">
            <v>CDHU 197 (Fev/25)</v>
          </cell>
        </row>
        <row r="3351">
          <cell r="A3351" t="str">
            <v>46.33.160</v>
          </cell>
          <cell r="B3351" t="str">
            <v>Junção 45° simples de redução em polipropileno de alta resistência - PP, preto, tipo PB, DN= 110x50mm</v>
          </cell>
          <cell r="C3351" t="str">
            <v>UN</v>
          </cell>
          <cell r="D3351">
            <v>62.44</v>
          </cell>
          <cell r="E3351">
            <v>21.07</v>
          </cell>
          <cell r="F3351">
            <v>83.51</v>
          </cell>
          <cell r="G3351" t="str">
            <v>CDHU 197 (Fev/25)</v>
          </cell>
        </row>
        <row r="3352">
          <cell r="A3352" t="str">
            <v>46.33.161</v>
          </cell>
          <cell r="B3352" t="str">
            <v>Junção 45° simples de redução em polipropileno de alta resistência - PP, preto, tipo PB, DN= 110x63mm</v>
          </cell>
          <cell r="C3352" t="str">
            <v>UN</v>
          </cell>
          <cell r="D3352">
            <v>50.08</v>
          </cell>
          <cell r="E3352">
            <v>21.07</v>
          </cell>
          <cell r="F3352">
            <v>71.150000000000006</v>
          </cell>
          <cell r="G3352" t="str">
            <v>CDHU 197 (Fev/25)</v>
          </cell>
        </row>
        <row r="3353">
          <cell r="A3353" t="str">
            <v>46.33.170</v>
          </cell>
          <cell r="B3353" t="str">
            <v>Curva 87°30' em polipropileno de alta resistência - PP, preto, tipo PB, DN= 110mm</v>
          </cell>
          <cell r="C3353" t="str">
            <v>UN</v>
          </cell>
          <cell r="D3353">
            <v>68.73</v>
          </cell>
          <cell r="E3353">
            <v>21.07</v>
          </cell>
          <cell r="F3353">
            <v>89.8</v>
          </cell>
          <cell r="G3353" t="str">
            <v>CDHU 197 (Fev/25)</v>
          </cell>
        </row>
        <row r="3354">
          <cell r="A3354" t="str">
            <v>46.33.186</v>
          </cell>
          <cell r="B3354" t="str">
            <v>Caixa sifonada de piso, em polipropileno de alta resistência PP, preto,  DN=125mm, uma saída de 63mm</v>
          </cell>
          <cell r="C3354" t="str">
            <v>UN</v>
          </cell>
          <cell r="D3354">
            <v>93.6</v>
          </cell>
          <cell r="E3354">
            <v>18.43</v>
          </cell>
          <cell r="F3354">
            <v>112.03</v>
          </cell>
          <cell r="G3354" t="str">
            <v>CDHU 197 (Fev/25)</v>
          </cell>
        </row>
        <row r="3355">
          <cell r="A3355" t="str">
            <v>46.33.197</v>
          </cell>
          <cell r="B3355" t="str">
            <v>Prolongamento para caixa sifonada em prolipropileno de alta resistência PP, preto, DN= 125mm</v>
          </cell>
          <cell r="C3355" t="str">
            <v>UN</v>
          </cell>
          <cell r="D3355">
            <v>67.62</v>
          </cell>
          <cell r="E3355">
            <v>21.07</v>
          </cell>
          <cell r="F3355">
            <v>88.69</v>
          </cell>
          <cell r="G3355" t="str">
            <v>CDHU 197 (Fev/25)</v>
          </cell>
        </row>
        <row r="3356">
          <cell r="A3356" t="str">
            <v>46.33.201</v>
          </cell>
          <cell r="B3356" t="str">
            <v>Tampa tê de inspeção oval, em polipropileno de alta resistência preto (PxB), DN=110mm</v>
          </cell>
          <cell r="C3356" t="str">
            <v>UN</v>
          </cell>
          <cell r="D3356">
            <v>64.39</v>
          </cell>
          <cell r="E3356">
            <v>12.12</v>
          </cell>
          <cell r="F3356">
            <v>76.510000000000005</v>
          </cell>
          <cell r="G3356" t="str">
            <v>CDHU 197 (Fev/25)</v>
          </cell>
        </row>
        <row r="3357">
          <cell r="A3357" t="str">
            <v>46.33.206</v>
          </cell>
          <cell r="B3357" t="str">
            <v>Tampão em polipropileno de alta resistência PP, preto (PxB), DN=63mm</v>
          </cell>
          <cell r="C3357" t="str">
            <v>UN</v>
          </cell>
          <cell r="D3357">
            <v>10</v>
          </cell>
          <cell r="E3357">
            <v>12.12</v>
          </cell>
          <cell r="F3357">
            <v>22.12</v>
          </cell>
          <cell r="G3357" t="str">
            <v>CDHU 197 (Fev/25)</v>
          </cell>
        </row>
        <row r="3358">
          <cell r="A3358" t="str">
            <v>46.33.207</v>
          </cell>
          <cell r="B3358" t="str">
            <v>Tampão em polipropileno de alta resistência PP, preto (PxB), DN=110mm</v>
          </cell>
          <cell r="C3358" t="str">
            <v>UN</v>
          </cell>
          <cell r="D3358">
            <v>28.75</v>
          </cell>
          <cell r="E3358">
            <v>12.12</v>
          </cell>
          <cell r="F3358">
            <v>40.869999999999997</v>
          </cell>
          <cell r="G3358" t="str">
            <v>CDHU 197 (Fev/25)</v>
          </cell>
        </row>
        <row r="3359">
          <cell r="A3359" t="str">
            <v>46.33.210</v>
          </cell>
          <cell r="B3359" t="str">
            <v>Porta marco para grelha de 12x12 cm, em prolipropileno de alta resistência PP,  preto</v>
          </cell>
          <cell r="C3359" t="str">
            <v>UN</v>
          </cell>
          <cell r="D3359">
            <v>41.22</v>
          </cell>
          <cell r="E3359">
            <v>18.43</v>
          </cell>
          <cell r="F3359">
            <v>59.65</v>
          </cell>
          <cell r="G3359" t="str">
            <v>CDHU 197 (Fev/25)</v>
          </cell>
        </row>
        <row r="3360">
          <cell r="A3360" t="str">
            <v>46.33.211</v>
          </cell>
          <cell r="B3360" t="str">
            <v>Marco de bronze com grelha em aço inoxidável de 12x12cm</v>
          </cell>
          <cell r="C3360" t="str">
            <v>CJ</v>
          </cell>
          <cell r="D3360">
            <v>76.56</v>
          </cell>
          <cell r="E3360">
            <v>5.26</v>
          </cell>
          <cell r="F3360">
            <v>81.819999999999993</v>
          </cell>
          <cell r="G3360" t="str">
            <v>CDHU 197 (Fev/25)</v>
          </cell>
        </row>
        <row r="3361">
          <cell r="A3361" t="str">
            <v>47</v>
          </cell>
          <cell r="B3361" t="str">
            <v>VALVULAS E APARELHOS DE MEDICAO E CONTROLE PARA LIQUIDOS E GASES</v>
          </cell>
          <cell r="C3361"/>
          <cell r="D3361"/>
          <cell r="E3361"/>
          <cell r="F3361"/>
          <cell r="G3361">
            <v>2</v>
          </cell>
        </row>
        <row r="3362">
          <cell r="A3362" t="str">
            <v>47.01</v>
          </cell>
          <cell r="B3362" t="str">
            <v>Registro e / ou valvula em latao fundido sem acabamento</v>
          </cell>
          <cell r="C3362"/>
          <cell r="D3362"/>
          <cell r="E3362"/>
          <cell r="F3362"/>
          <cell r="G3362">
            <v>5</v>
          </cell>
        </row>
        <row r="3363">
          <cell r="A3363" t="str">
            <v>47.01.010</v>
          </cell>
          <cell r="B3363" t="str">
            <v>Registro de gaveta em latão fundido sem acabamento, DN= 1/2´</v>
          </cell>
          <cell r="C3363" t="str">
            <v>UN</v>
          </cell>
          <cell r="D3363">
            <v>42.75</v>
          </cell>
          <cell r="E3363">
            <v>23.7</v>
          </cell>
          <cell r="F3363">
            <v>66.45</v>
          </cell>
          <cell r="G3363" t="str">
            <v>CDHU 197 (Fev/25)</v>
          </cell>
        </row>
        <row r="3364">
          <cell r="A3364" t="str">
            <v>47.01.020</v>
          </cell>
          <cell r="B3364" t="str">
            <v>Registro de gaveta em latão fundido sem acabamento, DN= 3/4´</v>
          </cell>
          <cell r="C3364" t="str">
            <v>UN</v>
          </cell>
          <cell r="D3364">
            <v>58.74</v>
          </cell>
          <cell r="E3364">
            <v>31.6</v>
          </cell>
          <cell r="F3364">
            <v>90.34</v>
          </cell>
          <cell r="G3364" t="str">
            <v>CDHU 197 (Fev/25)</v>
          </cell>
        </row>
        <row r="3365">
          <cell r="A3365" t="str">
            <v>47.01.030</v>
          </cell>
          <cell r="B3365" t="str">
            <v>Registro de gaveta em latão fundido sem acabamento, DN= 1´</v>
          </cell>
          <cell r="C3365" t="str">
            <v>UN</v>
          </cell>
          <cell r="D3365">
            <v>75.52</v>
          </cell>
          <cell r="E3365">
            <v>39.5</v>
          </cell>
          <cell r="F3365">
            <v>115.02</v>
          </cell>
          <cell r="G3365" t="str">
            <v>CDHU 197 (Fev/25)</v>
          </cell>
        </row>
        <row r="3366">
          <cell r="A3366" t="str">
            <v>47.01.040</v>
          </cell>
          <cell r="B3366" t="str">
            <v>Registro de gaveta em latão fundido sem acabamento, DN= 1 1/4´</v>
          </cell>
          <cell r="C3366" t="str">
            <v>UN</v>
          </cell>
          <cell r="D3366">
            <v>92.83</v>
          </cell>
          <cell r="E3366">
            <v>47.41</v>
          </cell>
          <cell r="F3366">
            <v>140.24</v>
          </cell>
          <cell r="G3366" t="str">
            <v>CDHU 197 (Fev/25)</v>
          </cell>
        </row>
        <row r="3367">
          <cell r="A3367" t="str">
            <v>47.01.050</v>
          </cell>
          <cell r="B3367" t="str">
            <v>Registro de gaveta em latão fundido sem acabamento, DN= 1 1/2´</v>
          </cell>
          <cell r="C3367" t="str">
            <v>UN</v>
          </cell>
          <cell r="D3367">
            <v>113.58</v>
          </cell>
          <cell r="E3367">
            <v>52.67</v>
          </cell>
          <cell r="F3367">
            <v>166.25</v>
          </cell>
          <cell r="G3367" t="str">
            <v>CDHU 197 (Fev/25)</v>
          </cell>
        </row>
        <row r="3368">
          <cell r="A3368" t="str">
            <v>47.01.060</v>
          </cell>
          <cell r="B3368" t="str">
            <v>Registro de gaveta em latão fundido sem acabamento, DN= 2´</v>
          </cell>
          <cell r="C3368" t="str">
            <v>UN</v>
          </cell>
          <cell r="D3368">
            <v>154.38</v>
          </cell>
          <cell r="E3368">
            <v>65.84</v>
          </cell>
          <cell r="F3368">
            <v>220.22</v>
          </cell>
          <cell r="G3368" t="str">
            <v>CDHU 197 (Fev/25)</v>
          </cell>
        </row>
        <row r="3369">
          <cell r="A3369" t="str">
            <v>47.01.070</v>
          </cell>
          <cell r="B3369" t="str">
            <v>Registro de gaveta em latão fundido sem acabamento, DN= 2 1/2´</v>
          </cell>
          <cell r="C3369" t="str">
            <v>UN</v>
          </cell>
          <cell r="D3369">
            <v>380.54</v>
          </cell>
          <cell r="E3369">
            <v>79.010000000000005</v>
          </cell>
          <cell r="F3369">
            <v>459.55</v>
          </cell>
          <cell r="G3369" t="str">
            <v>CDHU 197 (Fev/25)</v>
          </cell>
        </row>
        <row r="3370">
          <cell r="A3370" t="str">
            <v>47.01.080</v>
          </cell>
          <cell r="B3370" t="str">
            <v>Registro de gaveta em latão fundido sem acabamento, DN= 3´</v>
          </cell>
          <cell r="C3370" t="str">
            <v>UN</v>
          </cell>
          <cell r="D3370">
            <v>628.64</v>
          </cell>
          <cell r="E3370">
            <v>105.34</v>
          </cell>
          <cell r="F3370">
            <v>733.98</v>
          </cell>
          <cell r="G3370" t="str">
            <v>CDHU 197 (Fev/25)</v>
          </cell>
        </row>
        <row r="3371">
          <cell r="A3371" t="str">
            <v>47.01.090</v>
          </cell>
          <cell r="B3371" t="str">
            <v>Registro de gaveta em latão fundido sem acabamento, DN= 4´</v>
          </cell>
          <cell r="C3371" t="str">
            <v>UN</v>
          </cell>
          <cell r="D3371">
            <v>1048.1300000000001</v>
          </cell>
          <cell r="E3371">
            <v>158.01</v>
          </cell>
          <cell r="F3371">
            <v>1206.1400000000001</v>
          </cell>
          <cell r="G3371" t="str">
            <v>CDHU 197 (Fev/25)</v>
          </cell>
        </row>
        <row r="3372">
          <cell r="A3372" t="str">
            <v>47.01.130</v>
          </cell>
          <cell r="B3372" t="str">
            <v>Registro de pressão em latão fundido sem acabamento, DN= 3/4´</v>
          </cell>
          <cell r="C3372" t="str">
            <v>UN</v>
          </cell>
          <cell r="D3372">
            <v>74.47</v>
          </cell>
          <cell r="E3372">
            <v>31.6</v>
          </cell>
          <cell r="F3372">
            <v>106.07</v>
          </cell>
          <cell r="G3372" t="str">
            <v>CDHU 197 (Fev/25)</v>
          </cell>
        </row>
        <row r="3373">
          <cell r="A3373" t="str">
            <v>47.01.170</v>
          </cell>
          <cell r="B3373" t="str">
            <v>Válvula de esfera monobloco em latão, passagem plena, acionamento com alavanca, DN= 1/2´</v>
          </cell>
          <cell r="C3373" t="str">
            <v>UN</v>
          </cell>
          <cell r="D3373">
            <v>32.5</v>
          </cell>
          <cell r="E3373">
            <v>23.7</v>
          </cell>
          <cell r="F3373">
            <v>56.2</v>
          </cell>
          <cell r="G3373" t="str">
            <v>CDHU 197 (Fev/25)</v>
          </cell>
        </row>
        <row r="3374">
          <cell r="A3374" t="str">
            <v>47.01.180</v>
          </cell>
          <cell r="B3374" t="str">
            <v>Válvula de esfera monobloco em latão, passagem plena, acionamento com alavanca, DN= 3/4´</v>
          </cell>
          <cell r="C3374" t="str">
            <v>UN</v>
          </cell>
          <cell r="D3374">
            <v>72.33</v>
          </cell>
          <cell r="E3374">
            <v>23.7</v>
          </cell>
          <cell r="F3374">
            <v>96.03</v>
          </cell>
          <cell r="G3374" t="str">
            <v>CDHU 197 (Fev/25)</v>
          </cell>
        </row>
        <row r="3375">
          <cell r="A3375" t="str">
            <v>47.01.190</v>
          </cell>
          <cell r="B3375" t="str">
            <v>Válvula de esfera monobloco em latão, passagem plena, acionamento com alavanca, DN= 1´</v>
          </cell>
          <cell r="C3375" t="str">
            <v>UN</v>
          </cell>
          <cell r="D3375">
            <v>72.48</v>
          </cell>
          <cell r="E3375">
            <v>23.7</v>
          </cell>
          <cell r="F3375">
            <v>96.18</v>
          </cell>
          <cell r="G3375" t="str">
            <v>CDHU 197 (Fev/25)</v>
          </cell>
        </row>
        <row r="3376">
          <cell r="A3376" t="str">
            <v>47.01.191</v>
          </cell>
          <cell r="B3376" t="str">
            <v>Válvula de esfera monobloco em latão, passagem plena, acionamento com alavanca, DN= 1.1/4´</v>
          </cell>
          <cell r="C3376" t="str">
            <v>UN</v>
          </cell>
          <cell r="D3376">
            <v>98.35</v>
          </cell>
          <cell r="E3376">
            <v>26.34</v>
          </cell>
          <cell r="F3376">
            <v>124.69</v>
          </cell>
          <cell r="G3376" t="str">
            <v>CDHU 197 (Fev/25)</v>
          </cell>
        </row>
        <row r="3377">
          <cell r="A3377" t="str">
            <v>47.01.210</v>
          </cell>
          <cell r="B3377" t="str">
            <v>Válvula de esfera monobloco em latão, passagem plena, acionamento com alavanca, DN= 2´</v>
          </cell>
          <cell r="C3377" t="str">
            <v>UN</v>
          </cell>
          <cell r="D3377">
            <v>254.18</v>
          </cell>
          <cell r="E3377">
            <v>23.7</v>
          </cell>
          <cell r="F3377">
            <v>277.88</v>
          </cell>
          <cell r="G3377" t="str">
            <v>CDHU 197 (Fev/25)</v>
          </cell>
        </row>
        <row r="3378">
          <cell r="A3378" t="str">
            <v>47.01.220</v>
          </cell>
          <cell r="B3378" t="str">
            <v>Válvula de esfera monobloco em latão, passagem plena, acionamento com alavanca, DN= 4´</v>
          </cell>
          <cell r="C3378" t="str">
            <v>UN</v>
          </cell>
          <cell r="D3378">
            <v>1314.64</v>
          </cell>
          <cell r="E3378">
            <v>52.67</v>
          </cell>
          <cell r="F3378">
            <v>1367.31</v>
          </cell>
          <cell r="G3378" t="str">
            <v>CDHU 197 (Fev/25)</v>
          </cell>
        </row>
        <row r="3379">
          <cell r="A3379" t="str">
            <v>47.02</v>
          </cell>
          <cell r="B3379" t="str">
            <v>Registro e / ou valvula em latao fundido com acabamento cromado</v>
          </cell>
          <cell r="C3379"/>
          <cell r="D3379"/>
          <cell r="E3379"/>
          <cell r="F3379"/>
          <cell r="G3379">
            <v>5</v>
          </cell>
        </row>
        <row r="3380">
          <cell r="A3380" t="str">
            <v>47.02.010</v>
          </cell>
          <cell r="B3380" t="str">
            <v>Registro de gaveta em latão fundido cromado com canopla, DN= 1/2´ - linha especial</v>
          </cell>
          <cell r="C3380" t="str">
            <v>UN</v>
          </cell>
          <cell r="D3380">
            <v>69.069999999999993</v>
          </cell>
          <cell r="E3380">
            <v>23.7</v>
          </cell>
          <cell r="F3380">
            <v>92.77</v>
          </cell>
          <cell r="G3380" t="str">
            <v>CDHU 197 (Fev/25)</v>
          </cell>
        </row>
        <row r="3381">
          <cell r="A3381" t="str">
            <v>47.02.020</v>
          </cell>
          <cell r="B3381" t="str">
            <v>Registro de gaveta em latão fundido cromado com canopla, DN= 3/4´ - linha especial</v>
          </cell>
          <cell r="C3381" t="str">
            <v>UN</v>
          </cell>
          <cell r="D3381">
            <v>68.59</v>
          </cell>
          <cell r="E3381">
            <v>23.7</v>
          </cell>
          <cell r="F3381">
            <v>92.29</v>
          </cell>
          <cell r="G3381" t="str">
            <v>CDHU 197 (Fev/25)</v>
          </cell>
        </row>
        <row r="3382">
          <cell r="A3382" t="str">
            <v>47.02.030</v>
          </cell>
          <cell r="B3382" t="str">
            <v>Registro de gaveta em latão fundido cromado com canopla, DN= 1´ - linha especial</v>
          </cell>
          <cell r="C3382" t="str">
            <v>UN</v>
          </cell>
          <cell r="D3382">
            <v>122.73</v>
          </cell>
          <cell r="E3382">
            <v>23.7</v>
          </cell>
          <cell r="F3382">
            <v>146.43</v>
          </cell>
          <cell r="G3382" t="str">
            <v>CDHU 197 (Fev/25)</v>
          </cell>
        </row>
        <row r="3383">
          <cell r="A3383" t="str">
            <v>47.02.040</v>
          </cell>
          <cell r="B3383" t="str">
            <v>Registro de gaveta em latão fundido cromado com canopla, DN= 1 1/4´ - linha especial</v>
          </cell>
          <cell r="C3383" t="str">
            <v>UN</v>
          </cell>
          <cell r="D3383">
            <v>133.12</v>
          </cell>
          <cell r="E3383">
            <v>23.7</v>
          </cell>
          <cell r="F3383">
            <v>156.82</v>
          </cell>
          <cell r="G3383" t="str">
            <v>CDHU 197 (Fev/25)</v>
          </cell>
        </row>
        <row r="3384">
          <cell r="A3384" t="str">
            <v>47.02.050</v>
          </cell>
          <cell r="B3384" t="str">
            <v>Registro de gaveta em latão fundido cromado com canopla, DN= 1 1/2´ - linha especial</v>
          </cell>
          <cell r="C3384" t="str">
            <v>UN</v>
          </cell>
          <cell r="D3384">
            <v>178.69</v>
          </cell>
          <cell r="E3384">
            <v>23.7</v>
          </cell>
          <cell r="F3384">
            <v>202.39</v>
          </cell>
          <cell r="G3384" t="str">
            <v>CDHU 197 (Fev/25)</v>
          </cell>
        </row>
        <row r="3385">
          <cell r="A3385" t="str">
            <v>47.02.100</v>
          </cell>
          <cell r="B3385" t="str">
            <v>Registro de pressão em latão fundido cromado com canopla, DN= 1/2´ - linha especial</v>
          </cell>
          <cell r="C3385" t="str">
            <v>UN</v>
          </cell>
          <cell r="D3385">
            <v>77.33</v>
          </cell>
          <cell r="E3385">
            <v>23.7</v>
          </cell>
          <cell r="F3385">
            <v>101.03</v>
          </cell>
          <cell r="G3385" t="str">
            <v>CDHU 197 (Fev/25)</v>
          </cell>
        </row>
        <row r="3386">
          <cell r="A3386" t="str">
            <v>47.02.110</v>
          </cell>
          <cell r="B3386" t="str">
            <v>Registro de pressão em latão fundido cromado com canopla, DN= 3/4´ - linha especial</v>
          </cell>
          <cell r="C3386" t="str">
            <v>UN</v>
          </cell>
          <cell r="D3386">
            <v>53.14</v>
          </cell>
          <cell r="E3386">
            <v>23.7</v>
          </cell>
          <cell r="F3386">
            <v>76.84</v>
          </cell>
          <cell r="G3386" t="str">
            <v>CDHU 197 (Fev/25)</v>
          </cell>
        </row>
        <row r="3387">
          <cell r="A3387" t="str">
            <v>47.02.200</v>
          </cell>
          <cell r="B3387" t="str">
            <v>Registro regulador de vazão para chuveiro e ducha em latão cromado com canopla, DN= 1/2´</v>
          </cell>
          <cell r="C3387" t="str">
            <v>UN</v>
          </cell>
          <cell r="D3387">
            <v>85.46</v>
          </cell>
          <cell r="E3387">
            <v>23.7</v>
          </cell>
          <cell r="F3387">
            <v>109.16</v>
          </cell>
          <cell r="G3387" t="str">
            <v>CDHU 197 (Fev/25)</v>
          </cell>
        </row>
        <row r="3388">
          <cell r="A3388" t="str">
            <v>47.02.210</v>
          </cell>
          <cell r="B3388" t="str">
            <v>Registro regulador de vazão para torneira, misturador e bidê, em latão cromado com canopla, DN= 1/2´</v>
          </cell>
          <cell r="C3388" t="str">
            <v>UN</v>
          </cell>
          <cell r="D3388">
            <v>85.49</v>
          </cell>
          <cell r="E3388">
            <v>23.7</v>
          </cell>
          <cell r="F3388">
            <v>109.19</v>
          </cell>
          <cell r="G3388" t="str">
            <v>CDHU 197 (Fev/25)</v>
          </cell>
        </row>
        <row r="3389">
          <cell r="A3389" t="str">
            <v>47.04</v>
          </cell>
          <cell r="B3389" t="str">
            <v>Valvula de descarga ou para acionamento de metais sanitarios</v>
          </cell>
          <cell r="C3389"/>
          <cell r="D3389"/>
          <cell r="E3389"/>
          <cell r="F3389"/>
          <cell r="G3389">
            <v>5</v>
          </cell>
        </row>
        <row r="3390">
          <cell r="A3390" t="str">
            <v>47.04.020</v>
          </cell>
          <cell r="B3390" t="str">
            <v>Válvula de descarga com registro próprio, duplo acionamento limitador de fluxo, DN= 1 1/4´</v>
          </cell>
          <cell r="C3390" t="str">
            <v>UN</v>
          </cell>
          <cell r="D3390">
            <v>359.08</v>
          </cell>
          <cell r="E3390">
            <v>79.010000000000005</v>
          </cell>
          <cell r="F3390">
            <v>438.09</v>
          </cell>
          <cell r="G3390" t="str">
            <v>CDHU 197 (Fev/25)</v>
          </cell>
        </row>
        <row r="3391">
          <cell r="A3391" t="str">
            <v>47.04.030</v>
          </cell>
          <cell r="B3391" t="str">
            <v>Válvula de descarga com registro próprio, DN= 1 1/4´</v>
          </cell>
          <cell r="C3391" t="str">
            <v>UN</v>
          </cell>
          <cell r="D3391">
            <v>226.44</v>
          </cell>
          <cell r="E3391">
            <v>79.010000000000005</v>
          </cell>
          <cell r="F3391">
            <v>305.45</v>
          </cell>
          <cell r="G3391" t="str">
            <v>CDHU 197 (Fev/25)</v>
          </cell>
        </row>
        <row r="3392">
          <cell r="A3392" t="str">
            <v>47.04.040</v>
          </cell>
          <cell r="B3392" t="str">
            <v>Válvula de descarga com registro próprio, DN= 1 1/2´</v>
          </cell>
          <cell r="C3392" t="str">
            <v>UN</v>
          </cell>
          <cell r="D3392">
            <v>300.43</v>
          </cell>
          <cell r="E3392">
            <v>79.010000000000005</v>
          </cell>
          <cell r="F3392">
            <v>379.44</v>
          </cell>
          <cell r="G3392" t="str">
            <v>CDHU 197 (Fev/25)</v>
          </cell>
        </row>
        <row r="3393">
          <cell r="A3393" t="str">
            <v>47.04.050</v>
          </cell>
          <cell r="B3393" t="str">
            <v>Válvula de descarga antivandalismo, DN= 1 1/2´</v>
          </cell>
          <cell r="C3393" t="str">
            <v>UN</v>
          </cell>
          <cell r="D3393">
            <v>450.96</v>
          </cell>
          <cell r="E3393">
            <v>79.010000000000005</v>
          </cell>
          <cell r="F3393">
            <v>529.97</v>
          </cell>
          <cell r="G3393" t="str">
            <v>CDHU 197 (Fev/25)</v>
          </cell>
        </row>
        <row r="3394">
          <cell r="A3394" t="str">
            <v>47.04.080</v>
          </cell>
          <cell r="B3394" t="str">
            <v>Válvula de descarga externa, tipo alavanca com registro próprio, DN= 1 1/4´ e DN= 1 1/2´</v>
          </cell>
          <cell r="C3394" t="str">
            <v>UN</v>
          </cell>
          <cell r="D3394">
            <v>1672.51</v>
          </cell>
          <cell r="E3394">
            <v>79.010000000000005</v>
          </cell>
          <cell r="F3394">
            <v>1751.52</v>
          </cell>
          <cell r="G3394" t="str">
            <v>CDHU 197 (Fev/25)</v>
          </cell>
        </row>
        <row r="3395">
          <cell r="A3395" t="str">
            <v>47.04.090</v>
          </cell>
          <cell r="B3395" t="str">
            <v>Válvula de mictório antivandalismo, DN= 3/4´</v>
          </cell>
          <cell r="C3395" t="str">
            <v>UN</v>
          </cell>
          <cell r="D3395">
            <v>552.48</v>
          </cell>
          <cell r="E3395">
            <v>31.6</v>
          </cell>
          <cell r="F3395">
            <v>584.08000000000004</v>
          </cell>
          <cell r="G3395" t="str">
            <v>CDHU 197 (Fev/25)</v>
          </cell>
        </row>
        <row r="3396">
          <cell r="A3396" t="str">
            <v>47.04.100</v>
          </cell>
          <cell r="B3396" t="str">
            <v>Válvula de mictório padrão, vazão automática, DN= 3/4´</v>
          </cell>
          <cell r="C3396" t="str">
            <v>UN</v>
          </cell>
          <cell r="D3396">
            <v>444.96</v>
          </cell>
          <cell r="E3396">
            <v>31.6</v>
          </cell>
          <cell r="F3396">
            <v>476.56</v>
          </cell>
          <cell r="G3396" t="str">
            <v>CDHU 197 (Fev/25)</v>
          </cell>
        </row>
        <row r="3397">
          <cell r="A3397" t="str">
            <v>47.04.110</v>
          </cell>
          <cell r="B3397" t="str">
            <v>Válvula de acionamento hidromecânico para piso</v>
          </cell>
          <cell r="C3397" t="str">
            <v>UN</v>
          </cell>
          <cell r="D3397">
            <v>1023.39</v>
          </cell>
          <cell r="E3397">
            <v>79.010000000000005</v>
          </cell>
          <cell r="F3397">
            <v>1102.4000000000001</v>
          </cell>
          <cell r="G3397" t="str">
            <v>CDHU 197 (Fev/25)</v>
          </cell>
        </row>
        <row r="3398">
          <cell r="A3398" t="str">
            <v>47.04.120</v>
          </cell>
          <cell r="B3398" t="str">
            <v>Válvula de acionamento hidromecânico para ducha, em latão cromado, DN= 3/4´</v>
          </cell>
          <cell r="C3398" t="str">
            <v>UN</v>
          </cell>
          <cell r="D3398">
            <v>596.87</v>
          </cell>
          <cell r="E3398">
            <v>23.7</v>
          </cell>
          <cell r="F3398">
            <v>620.57000000000005</v>
          </cell>
          <cell r="G3398" t="str">
            <v>CDHU 197 (Fev/25)</v>
          </cell>
        </row>
        <row r="3399">
          <cell r="A3399" t="str">
            <v>47.04.180</v>
          </cell>
          <cell r="B3399" t="str">
            <v>Válvula de descarga com registro próprio, duplo acionamento limitador de fluxo, DN = 1 1/2´</v>
          </cell>
          <cell r="C3399" t="str">
            <v>UN</v>
          </cell>
          <cell r="D3399">
            <v>339.06</v>
          </cell>
          <cell r="E3399">
            <v>79.010000000000005</v>
          </cell>
          <cell r="F3399">
            <v>418.07</v>
          </cell>
          <cell r="G3399" t="str">
            <v>CDHU 197 (Fev/25)</v>
          </cell>
        </row>
        <row r="3400">
          <cell r="A3400" t="str">
            <v>47.05</v>
          </cell>
          <cell r="B3400" t="str">
            <v>Registro e / ou valvula em bronze</v>
          </cell>
          <cell r="C3400"/>
          <cell r="D3400"/>
          <cell r="E3400"/>
          <cell r="F3400"/>
          <cell r="G3400">
            <v>5</v>
          </cell>
        </row>
        <row r="3401">
          <cell r="A3401" t="str">
            <v>47.05.010</v>
          </cell>
          <cell r="B3401" t="str">
            <v>Válvula de retenção horizontal em bronze, DN= 3/4´</v>
          </cell>
          <cell r="C3401" t="str">
            <v>UN</v>
          </cell>
          <cell r="D3401">
            <v>109.39</v>
          </cell>
          <cell r="E3401">
            <v>23.7</v>
          </cell>
          <cell r="F3401">
            <v>133.09</v>
          </cell>
          <cell r="G3401" t="str">
            <v>CDHU 197 (Fev/25)</v>
          </cell>
        </row>
        <row r="3402">
          <cell r="A3402" t="str">
            <v>47.05.020</v>
          </cell>
          <cell r="B3402" t="str">
            <v>Válvula de retenção horizontal em bronze, DN= 1´</v>
          </cell>
          <cell r="C3402" t="str">
            <v>UN</v>
          </cell>
          <cell r="D3402">
            <v>139.96</v>
          </cell>
          <cell r="E3402">
            <v>23.7</v>
          </cell>
          <cell r="F3402">
            <v>163.66</v>
          </cell>
          <cell r="G3402" t="str">
            <v>CDHU 197 (Fev/25)</v>
          </cell>
        </row>
        <row r="3403">
          <cell r="A3403" t="str">
            <v>47.05.030</v>
          </cell>
          <cell r="B3403" t="str">
            <v>Válvula de retenção horizontal em bronze, DN= 1 1/4´</v>
          </cell>
          <cell r="C3403" t="str">
            <v>UN</v>
          </cell>
          <cell r="D3403">
            <v>193.36</v>
          </cell>
          <cell r="E3403">
            <v>23.7</v>
          </cell>
          <cell r="F3403">
            <v>217.06</v>
          </cell>
          <cell r="G3403" t="str">
            <v>CDHU 197 (Fev/25)</v>
          </cell>
        </row>
        <row r="3404">
          <cell r="A3404" t="str">
            <v>47.05.040</v>
          </cell>
          <cell r="B3404" t="str">
            <v>Válvula de retenção horizontal em bronze, DN= 1 1/2´</v>
          </cell>
          <cell r="C3404" t="str">
            <v>UN</v>
          </cell>
          <cell r="D3404">
            <v>230.47</v>
          </cell>
          <cell r="E3404">
            <v>23.7</v>
          </cell>
          <cell r="F3404">
            <v>254.17</v>
          </cell>
          <cell r="G3404" t="str">
            <v>CDHU 197 (Fev/25)</v>
          </cell>
        </row>
        <row r="3405">
          <cell r="A3405" t="str">
            <v>47.05.050</v>
          </cell>
          <cell r="B3405" t="str">
            <v>Válvula de retenção horizontal em bronze, DN= 2´</v>
          </cell>
          <cell r="C3405" t="str">
            <v>UN</v>
          </cell>
          <cell r="D3405">
            <v>334.02</v>
          </cell>
          <cell r="E3405">
            <v>23.7</v>
          </cell>
          <cell r="F3405">
            <v>357.72</v>
          </cell>
          <cell r="G3405" t="str">
            <v>CDHU 197 (Fev/25)</v>
          </cell>
        </row>
        <row r="3406">
          <cell r="A3406" t="str">
            <v>47.05.060</v>
          </cell>
          <cell r="B3406" t="str">
            <v>Válvula de retenção horizontal em bronze, DN= 2 1/2´</v>
          </cell>
          <cell r="C3406" t="str">
            <v>UN</v>
          </cell>
          <cell r="D3406">
            <v>586.67999999999995</v>
          </cell>
          <cell r="E3406">
            <v>23.7</v>
          </cell>
          <cell r="F3406">
            <v>610.38</v>
          </cell>
          <cell r="G3406" t="str">
            <v>CDHU 197 (Fev/25)</v>
          </cell>
        </row>
        <row r="3407">
          <cell r="A3407" t="str">
            <v>47.05.070</v>
          </cell>
          <cell r="B3407" t="str">
            <v>Válvula de retenção horizontal em bronze, DN= 3´</v>
          </cell>
          <cell r="C3407" t="str">
            <v>UN</v>
          </cell>
          <cell r="D3407">
            <v>710.33</v>
          </cell>
          <cell r="E3407">
            <v>23.7</v>
          </cell>
          <cell r="F3407">
            <v>734.03</v>
          </cell>
          <cell r="G3407" t="str">
            <v>CDHU 197 (Fev/25)</v>
          </cell>
        </row>
        <row r="3408">
          <cell r="A3408" t="str">
            <v>47.05.100</v>
          </cell>
          <cell r="B3408" t="str">
            <v>Válvula de retenção vertical em bronze, DN= 1´</v>
          </cell>
          <cell r="C3408" t="str">
            <v>UN</v>
          </cell>
          <cell r="D3408">
            <v>101.86</v>
          </cell>
          <cell r="E3408">
            <v>23.7</v>
          </cell>
          <cell r="F3408">
            <v>125.56</v>
          </cell>
          <cell r="G3408" t="str">
            <v>CDHU 197 (Fev/25)</v>
          </cell>
        </row>
        <row r="3409">
          <cell r="A3409" t="str">
            <v>47.05.110</v>
          </cell>
          <cell r="B3409" t="str">
            <v>Válvula de retenção vertical em bronze, DN= 1 1/4´</v>
          </cell>
          <cell r="C3409" t="str">
            <v>UN</v>
          </cell>
          <cell r="D3409">
            <v>139.51</v>
          </cell>
          <cell r="E3409">
            <v>23.7</v>
          </cell>
          <cell r="F3409">
            <v>163.21</v>
          </cell>
          <cell r="G3409" t="str">
            <v>CDHU 197 (Fev/25)</v>
          </cell>
        </row>
        <row r="3410">
          <cell r="A3410" t="str">
            <v>47.05.120</v>
          </cell>
          <cell r="B3410" t="str">
            <v>Válvula de retenção vertical em bronze, DN= 1 1/2´</v>
          </cell>
          <cell r="C3410" t="str">
            <v>UN</v>
          </cell>
          <cell r="D3410">
            <v>173.68</v>
          </cell>
          <cell r="E3410">
            <v>23.7</v>
          </cell>
          <cell r="F3410">
            <v>197.38</v>
          </cell>
          <cell r="G3410" t="str">
            <v>CDHU 197 (Fev/25)</v>
          </cell>
        </row>
        <row r="3411">
          <cell r="A3411" t="str">
            <v>47.05.130</v>
          </cell>
          <cell r="B3411" t="str">
            <v>Válvula de retenção vertical em bronze, DN= 2´</v>
          </cell>
          <cell r="C3411" t="str">
            <v>UN</v>
          </cell>
          <cell r="D3411">
            <v>249.71</v>
          </cell>
          <cell r="E3411">
            <v>23.7</v>
          </cell>
          <cell r="F3411">
            <v>273.41000000000003</v>
          </cell>
          <cell r="G3411" t="str">
            <v>CDHU 197 (Fev/25)</v>
          </cell>
        </row>
        <row r="3412">
          <cell r="A3412" t="str">
            <v>47.05.140</v>
          </cell>
          <cell r="B3412" t="str">
            <v>Válvula de retenção vertical em bronze, DN= 2 1/2´</v>
          </cell>
          <cell r="C3412" t="str">
            <v>UN</v>
          </cell>
          <cell r="D3412">
            <v>402.65</v>
          </cell>
          <cell r="E3412">
            <v>23.7</v>
          </cell>
          <cell r="F3412">
            <v>426.35</v>
          </cell>
          <cell r="G3412" t="str">
            <v>CDHU 197 (Fev/25)</v>
          </cell>
        </row>
        <row r="3413">
          <cell r="A3413" t="str">
            <v>47.05.150</v>
          </cell>
          <cell r="B3413" t="str">
            <v>Válvula de retenção vertical em bronze, DN= 3´</v>
          </cell>
          <cell r="C3413" t="str">
            <v>UN</v>
          </cell>
          <cell r="D3413">
            <v>586.02</v>
          </cell>
          <cell r="E3413">
            <v>23.7</v>
          </cell>
          <cell r="F3413">
            <v>609.72</v>
          </cell>
          <cell r="G3413" t="str">
            <v>CDHU 197 (Fev/25)</v>
          </cell>
        </row>
        <row r="3414">
          <cell r="A3414" t="str">
            <v>47.05.160</v>
          </cell>
          <cell r="B3414" t="str">
            <v>Válvula de retenção vertical em bronze, DN= 4´</v>
          </cell>
          <cell r="C3414" t="str">
            <v>UN</v>
          </cell>
          <cell r="D3414">
            <v>1020.55</v>
          </cell>
          <cell r="E3414">
            <v>31.6</v>
          </cell>
          <cell r="F3414">
            <v>1052.1500000000001</v>
          </cell>
          <cell r="G3414" t="str">
            <v>CDHU 197 (Fev/25)</v>
          </cell>
        </row>
        <row r="3415">
          <cell r="A3415" t="str">
            <v>47.05.170</v>
          </cell>
          <cell r="B3415" t="str">
            <v>Válvula de retenção de pé com crivo em bronze, DN= 1´</v>
          </cell>
          <cell r="C3415" t="str">
            <v>UN</v>
          </cell>
          <cell r="D3415">
            <v>96.33</v>
          </cell>
          <cell r="E3415">
            <v>23.7</v>
          </cell>
          <cell r="F3415">
            <v>120.03</v>
          </cell>
          <cell r="G3415" t="str">
            <v>CDHU 197 (Fev/25)</v>
          </cell>
        </row>
        <row r="3416">
          <cell r="A3416" t="str">
            <v>47.05.180</v>
          </cell>
          <cell r="B3416" t="str">
            <v>Válvula de retenção de pé com crivo em bronze, DN= 1 1/4´</v>
          </cell>
          <cell r="C3416" t="str">
            <v>UN</v>
          </cell>
          <cell r="D3416">
            <v>125.66</v>
          </cell>
          <cell r="E3416">
            <v>23.7</v>
          </cell>
          <cell r="F3416">
            <v>149.36000000000001</v>
          </cell>
          <cell r="G3416" t="str">
            <v>CDHU 197 (Fev/25)</v>
          </cell>
        </row>
        <row r="3417">
          <cell r="A3417" t="str">
            <v>47.05.190</v>
          </cell>
          <cell r="B3417" t="str">
            <v>Válvula de retenção de pé com crivo em bronze, DN= 1 1/2´</v>
          </cell>
          <cell r="C3417" t="str">
            <v>UN</v>
          </cell>
          <cell r="D3417">
            <v>159.16999999999999</v>
          </cell>
          <cell r="E3417">
            <v>23.7</v>
          </cell>
          <cell r="F3417">
            <v>182.87</v>
          </cell>
          <cell r="G3417" t="str">
            <v>CDHU 197 (Fev/25)</v>
          </cell>
        </row>
        <row r="3418">
          <cell r="A3418" t="str">
            <v>47.05.200</v>
          </cell>
          <cell r="B3418" t="str">
            <v>Válvula de retenção de pé com crivo em bronze, DN= 2´</v>
          </cell>
          <cell r="C3418" t="str">
            <v>UN</v>
          </cell>
          <cell r="D3418">
            <v>220.37</v>
          </cell>
          <cell r="E3418">
            <v>23.7</v>
          </cell>
          <cell r="F3418">
            <v>244.07</v>
          </cell>
          <cell r="G3418" t="str">
            <v>CDHU 197 (Fev/25)</v>
          </cell>
        </row>
        <row r="3419">
          <cell r="A3419" t="str">
            <v>47.05.210</v>
          </cell>
          <cell r="B3419" t="str">
            <v>Válvula de retenção de pé com crivo em bronze, DN= 2 1/2´</v>
          </cell>
          <cell r="C3419" t="str">
            <v>UN</v>
          </cell>
          <cell r="D3419">
            <v>355.65</v>
          </cell>
          <cell r="E3419">
            <v>23.7</v>
          </cell>
          <cell r="F3419">
            <v>379.35</v>
          </cell>
          <cell r="G3419" t="str">
            <v>CDHU 197 (Fev/25)</v>
          </cell>
        </row>
        <row r="3420">
          <cell r="A3420" t="str">
            <v>47.05.220</v>
          </cell>
          <cell r="B3420" t="str">
            <v>Válvula de gaveta em bronze, com haste não ascendente, classe 125 libras para vapor e classe 200 libras para água, óleo e gás, DN= 6´</v>
          </cell>
          <cell r="C3420" t="str">
            <v>UN</v>
          </cell>
          <cell r="D3420">
            <v>8075.68</v>
          </cell>
          <cell r="E3420">
            <v>39.5</v>
          </cell>
          <cell r="F3420">
            <v>8115.18</v>
          </cell>
          <cell r="G3420" t="str">
            <v>CDHU 197 (Fev/25)</v>
          </cell>
        </row>
        <row r="3421">
          <cell r="A3421" t="str">
            <v>47.05.230</v>
          </cell>
          <cell r="B3421" t="str">
            <v>Válvula de gaveta em bronze, com haste não ascendente, classe 125 libras para vapor e classe 200 libras para água, óleo e gás, DN= 2´</v>
          </cell>
          <cell r="C3421" t="str">
            <v>UN</v>
          </cell>
          <cell r="D3421">
            <v>196.07</v>
          </cell>
          <cell r="E3421">
            <v>23.7</v>
          </cell>
          <cell r="F3421">
            <v>219.77</v>
          </cell>
          <cell r="G3421" t="str">
            <v>CDHU 197 (Fev/25)</v>
          </cell>
        </row>
        <row r="3422">
          <cell r="A3422" t="str">
            <v>47.05.240</v>
          </cell>
          <cell r="B3422" t="str">
            <v>Válvula globo em bronze, classe 125 libras para vapor e classe 200 libras para água, óleo e gás, DN= 2´</v>
          </cell>
          <cell r="C3422" t="str">
            <v>UN</v>
          </cell>
          <cell r="D3422">
            <v>589</v>
          </cell>
          <cell r="E3422">
            <v>23.7</v>
          </cell>
          <cell r="F3422">
            <v>612.70000000000005</v>
          </cell>
          <cell r="G3422" t="str">
            <v>CDHU 197 (Fev/25)</v>
          </cell>
        </row>
        <row r="3423">
          <cell r="A3423" t="str">
            <v>47.05.260</v>
          </cell>
          <cell r="B3423" t="str">
            <v>Válvula de retenção de pé com crivo em bronze, DN= 3´</v>
          </cell>
          <cell r="C3423" t="str">
            <v>UN</v>
          </cell>
          <cell r="D3423">
            <v>508.45</v>
          </cell>
          <cell r="E3423">
            <v>23.7</v>
          </cell>
          <cell r="F3423">
            <v>532.15</v>
          </cell>
          <cell r="G3423" t="str">
            <v>CDHU 197 (Fev/25)</v>
          </cell>
        </row>
        <row r="3424">
          <cell r="A3424" t="str">
            <v>47.05.270</v>
          </cell>
          <cell r="B3424" t="str">
            <v>Válvula de retenção de pé com crivo em bronze, DN= 4´</v>
          </cell>
          <cell r="C3424" t="str">
            <v>UN</v>
          </cell>
          <cell r="D3424">
            <v>984.48</v>
          </cell>
          <cell r="E3424">
            <v>31.6</v>
          </cell>
          <cell r="F3424">
            <v>1016.08</v>
          </cell>
          <cell r="G3424" t="str">
            <v>CDHU 197 (Fev/25)</v>
          </cell>
        </row>
        <row r="3425">
          <cell r="A3425" t="str">
            <v>47.05.280</v>
          </cell>
          <cell r="B3425" t="str">
            <v>Válvula globo angular de 45° em bronze, DN= 2 1/2´</v>
          </cell>
          <cell r="C3425" t="str">
            <v>UN</v>
          </cell>
          <cell r="D3425">
            <v>415.88</v>
          </cell>
          <cell r="E3425">
            <v>23.7</v>
          </cell>
          <cell r="F3425">
            <v>439.58</v>
          </cell>
          <cell r="G3425" t="str">
            <v>CDHU 197 (Fev/25)</v>
          </cell>
        </row>
        <row r="3426">
          <cell r="A3426" t="str">
            <v>47.05.290</v>
          </cell>
          <cell r="B3426" t="str">
            <v>Válvula de gaveta em bronze, haste ascendente, classe 150 libras para vapor saturado e 300 libras para água, óleo e gás, DN= 1/2´</v>
          </cell>
          <cell r="C3426" t="str">
            <v>UN</v>
          </cell>
          <cell r="D3426">
            <v>160.49</v>
          </cell>
          <cell r="E3426">
            <v>13.17</v>
          </cell>
          <cell r="F3426">
            <v>173.66</v>
          </cell>
          <cell r="G3426" t="str">
            <v>CDHU 197 (Fev/25)</v>
          </cell>
        </row>
        <row r="3427">
          <cell r="A3427" t="str">
            <v>47.05.296</v>
          </cell>
          <cell r="B3427" t="str">
            <v>Válvula de gaveta em bronze, haste ascendente, classe 150 libras para vapor saturado e 300 libras para água, óleo e gás, DN= 4´</v>
          </cell>
          <cell r="C3427" t="str">
            <v>UN</v>
          </cell>
          <cell r="D3427">
            <v>6008.85</v>
          </cell>
          <cell r="E3427">
            <v>31.6</v>
          </cell>
          <cell r="F3427">
            <v>6040.45</v>
          </cell>
          <cell r="G3427" t="str">
            <v>CDHU 197 (Fev/25)</v>
          </cell>
        </row>
        <row r="3428">
          <cell r="A3428" t="str">
            <v>47.05.300</v>
          </cell>
          <cell r="B3428" t="str">
            <v>Válvula de gaveta em bronze, haste não ascendente, classe 150 libras para vapor saturado e 300 libras para água, óleo e gás, DN= 4´</v>
          </cell>
          <cell r="C3428" t="str">
            <v>UN</v>
          </cell>
          <cell r="D3428">
            <v>1599.09</v>
          </cell>
          <cell r="E3428">
            <v>31.6</v>
          </cell>
          <cell r="F3428">
            <v>1630.69</v>
          </cell>
          <cell r="G3428" t="str">
            <v>CDHU 197 (Fev/25)</v>
          </cell>
        </row>
        <row r="3429">
          <cell r="A3429" t="str">
            <v>47.05.310</v>
          </cell>
          <cell r="B3429" t="str">
            <v>Válvula de gaveta em bronze, haste não ascendente, classe 150 libras para vapor saturado e 300 libras para água, óleo e gás, DN= 2´</v>
          </cell>
          <cell r="C3429" t="str">
            <v>UN</v>
          </cell>
          <cell r="D3429">
            <v>432.39</v>
          </cell>
          <cell r="E3429">
            <v>23.7</v>
          </cell>
          <cell r="F3429">
            <v>456.09</v>
          </cell>
          <cell r="G3429" t="str">
            <v>CDHU 197 (Fev/25)</v>
          </cell>
        </row>
        <row r="3430">
          <cell r="A3430" t="str">
            <v>47.05.340</v>
          </cell>
          <cell r="B3430" t="str">
            <v>Válvula globo em bronze, classe 150 libras para vapor saturado e 300 libras para água, óleo e gás, DN= 3/4´</v>
          </cell>
          <cell r="C3430" t="str">
            <v>UN</v>
          </cell>
          <cell r="D3430">
            <v>209.09</v>
          </cell>
          <cell r="E3430">
            <v>23.7</v>
          </cell>
          <cell r="F3430">
            <v>232.79</v>
          </cell>
          <cell r="G3430" t="str">
            <v>CDHU 197 (Fev/25)</v>
          </cell>
        </row>
        <row r="3431">
          <cell r="A3431" t="str">
            <v>47.05.350</v>
          </cell>
          <cell r="B3431" t="str">
            <v>Válvula globo em bronze, classe 150 libras para vapor saturado e 300 libras para água, óleo e gás, DN= 1´</v>
          </cell>
          <cell r="C3431" t="str">
            <v>UN</v>
          </cell>
          <cell r="D3431">
            <v>294.04000000000002</v>
          </cell>
          <cell r="E3431">
            <v>23.7</v>
          </cell>
          <cell r="F3431">
            <v>317.74</v>
          </cell>
          <cell r="G3431" t="str">
            <v>CDHU 197 (Fev/25)</v>
          </cell>
        </row>
        <row r="3432">
          <cell r="A3432" t="str">
            <v>47.05.360</v>
          </cell>
          <cell r="B3432" t="str">
            <v>Válvula globo em bronze, classe 150 libras para vapor saturado e 300 libras para água, óleo e gás, DN= 1 1/2´</v>
          </cell>
          <cell r="C3432" t="str">
            <v>UN</v>
          </cell>
          <cell r="D3432">
            <v>596.45000000000005</v>
          </cell>
          <cell r="E3432">
            <v>23.7</v>
          </cell>
          <cell r="F3432">
            <v>620.15</v>
          </cell>
          <cell r="G3432" t="str">
            <v>CDHU 197 (Fev/25)</v>
          </cell>
        </row>
        <row r="3433">
          <cell r="A3433" t="str">
            <v>47.05.370</v>
          </cell>
          <cell r="B3433" t="str">
            <v>Válvula globo em bronze, classe 150 libras para vapor saturado e 300 libras para água, óleo e gás, DN= 2´</v>
          </cell>
          <cell r="C3433" t="str">
            <v>UN</v>
          </cell>
          <cell r="D3433">
            <v>784.05</v>
          </cell>
          <cell r="E3433">
            <v>23.7</v>
          </cell>
          <cell r="F3433">
            <v>807.75</v>
          </cell>
          <cell r="G3433" t="str">
            <v>CDHU 197 (Fev/25)</v>
          </cell>
        </row>
        <row r="3434">
          <cell r="A3434" t="str">
            <v>47.05.390</v>
          </cell>
          <cell r="B3434" t="str">
            <v>Válvula globo em bronze, classe 150 libras para vapor saturado e 300 libras para água, óleo e gás, DN= 2 1/2´</v>
          </cell>
          <cell r="C3434" t="str">
            <v>UN</v>
          </cell>
          <cell r="D3434">
            <v>1276.3800000000001</v>
          </cell>
          <cell r="E3434">
            <v>23.7</v>
          </cell>
          <cell r="F3434">
            <v>1300.08</v>
          </cell>
          <cell r="G3434" t="str">
            <v>CDHU 197 (Fev/25)</v>
          </cell>
        </row>
        <row r="3435">
          <cell r="A3435" t="str">
            <v>47.05.392</v>
          </cell>
          <cell r="B3435" t="str">
            <v>Válvula globo em bronze, classe 150 libras para vapor saturado e 300 libras para água, óleo e gás, DN= 3´</v>
          </cell>
          <cell r="C3435" t="str">
            <v>UN</v>
          </cell>
          <cell r="D3435">
            <v>2256.87</v>
          </cell>
          <cell r="E3435">
            <v>31.6</v>
          </cell>
          <cell r="F3435">
            <v>2288.4699999999998</v>
          </cell>
          <cell r="G3435" t="str">
            <v>CDHU 197 (Fev/25)</v>
          </cell>
        </row>
        <row r="3436">
          <cell r="A3436" t="str">
            <v>47.05.394</v>
          </cell>
          <cell r="B3436" t="str">
            <v>Válvula globo em bronze, classe 150 libras para vapor saturado e 300 libras para água, óleo e gás, DN= 4´</v>
          </cell>
          <cell r="C3436" t="str">
            <v>UN</v>
          </cell>
          <cell r="D3436">
            <v>6598.16</v>
          </cell>
          <cell r="E3436">
            <v>31.6</v>
          </cell>
          <cell r="F3436">
            <v>6629.76</v>
          </cell>
          <cell r="G3436" t="str">
            <v>CDHU 197 (Fev/25)</v>
          </cell>
        </row>
        <row r="3437">
          <cell r="A3437" t="str">
            <v>47.05.398</v>
          </cell>
          <cell r="B3437" t="str">
            <v>Válvula de gaveta em bronze, haste não ascendente, classe 125 libras para vapor e classe 200 libras para água, óleo e gás, DN= 3/4´</v>
          </cell>
          <cell r="C3437" t="str">
            <v>UN</v>
          </cell>
          <cell r="D3437">
            <v>76.150000000000006</v>
          </cell>
          <cell r="E3437">
            <v>15.8</v>
          </cell>
          <cell r="F3437">
            <v>91.95</v>
          </cell>
          <cell r="G3437" t="str">
            <v>CDHU 197 (Fev/25)</v>
          </cell>
        </row>
        <row r="3438">
          <cell r="A3438" t="str">
            <v>47.05.400</v>
          </cell>
          <cell r="B3438" t="str">
            <v>Válvula de gaveta em bronze, haste não ascendente, classe 125 libras para vapor e classe 200 libras para água, óleo e gás, DN= 1´</v>
          </cell>
          <cell r="C3438" t="str">
            <v>UN</v>
          </cell>
          <cell r="D3438">
            <v>91.85</v>
          </cell>
          <cell r="E3438">
            <v>23.7</v>
          </cell>
          <cell r="F3438">
            <v>115.55</v>
          </cell>
          <cell r="G3438" t="str">
            <v>CDHU 197 (Fev/25)</v>
          </cell>
        </row>
        <row r="3439">
          <cell r="A3439" t="str">
            <v>47.05.406</v>
          </cell>
          <cell r="B3439" t="str">
            <v>Válvula de gaveta em bronze, haste não ascendente, classe 125 libras para vapor e classe 200 libras para água, óleo e gás, DN= 1.1/4´</v>
          </cell>
          <cell r="C3439" t="str">
            <v>UN</v>
          </cell>
          <cell r="D3439">
            <v>115.6</v>
          </cell>
          <cell r="E3439">
            <v>21.07</v>
          </cell>
          <cell r="F3439">
            <v>136.66999999999999</v>
          </cell>
          <cell r="G3439" t="str">
            <v>CDHU 197 (Fev/25)</v>
          </cell>
        </row>
        <row r="3440">
          <cell r="A3440" t="str">
            <v>47.05.410</v>
          </cell>
          <cell r="B3440" t="str">
            <v>Válvula de gaveta em bronze, haste não ascendente, classe 125 libras para vapor e classe 200 libras para água, óleo e gás, DN= 1 1/2´</v>
          </cell>
          <cell r="C3440" t="str">
            <v>UN</v>
          </cell>
          <cell r="D3440">
            <v>124.29</v>
          </cell>
          <cell r="E3440">
            <v>23.7</v>
          </cell>
          <cell r="F3440">
            <v>147.99</v>
          </cell>
          <cell r="G3440" t="str">
            <v>CDHU 197 (Fev/25)</v>
          </cell>
        </row>
        <row r="3441">
          <cell r="A3441" t="str">
            <v>47.05.420</v>
          </cell>
          <cell r="B3441" t="str">
            <v>Válvula de gaveta em bronze, haste não ascendente, classe 125 libras para vapor e classe 200 libras para água, óleo e gás, DN= 2 1/2´</v>
          </cell>
          <cell r="C3441" t="str">
            <v>UN</v>
          </cell>
          <cell r="D3441">
            <v>483.69</v>
          </cell>
          <cell r="E3441">
            <v>23.7</v>
          </cell>
          <cell r="F3441">
            <v>507.39</v>
          </cell>
          <cell r="G3441" t="str">
            <v>CDHU 197 (Fev/25)</v>
          </cell>
        </row>
        <row r="3442">
          <cell r="A3442" t="str">
            <v>47.05.430</v>
          </cell>
          <cell r="B3442" t="str">
            <v>Válvula de gaveta em bronze, haste não ascendente, classe 125 libras para vapor e classe 200 libras para água, óleo e gás, DN= 3´</v>
          </cell>
          <cell r="C3442" t="str">
            <v>UN</v>
          </cell>
          <cell r="D3442">
            <v>698.42</v>
          </cell>
          <cell r="E3442">
            <v>23.7</v>
          </cell>
          <cell r="F3442">
            <v>722.12</v>
          </cell>
          <cell r="G3442" t="str">
            <v>CDHU 197 (Fev/25)</v>
          </cell>
        </row>
        <row r="3443">
          <cell r="A3443" t="str">
            <v>47.05.450</v>
          </cell>
          <cell r="B3443" t="str">
            <v>Válvula redutora de pressão de ação direta em bronze, extremidade roscada, para água, ar, óleo e gás, PE= 200 psi e PS= 20 à 90 psi, DN= 1 1/4´</v>
          </cell>
          <cell r="C3443" t="str">
            <v>UN</v>
          </cell>
          <cell r="D3443">
            <v>6188.27</v>
          </cell>
          <cell r="E3443">
            <v>105.34</v>
          </cell>
          <cell r="F3443">
            <v>6293.61</v>
          </cell>
          <cell r="G3443" t="str">
            <v>CDHU 197 (Fev/25)</v>
          </cell>
        </row>
        <row r="3444">
          <cell r="A3444" t="str">
            <v>47.05.460</v>
          </cell>
          <cell r="B3444" t="str">
            <v>Válvula redutora de pressão de ação direta em bronze, extremidade roscada, para água, ar, óleo e gás, PE= 200 psi e PS= 20 à 90 psi, DN= 2´</v>
          </cell>
          <cell r="C3444" t="str">
            <v>UN</v>
          </cell>
          <cell r="D3444">
            <v>7338.46</v>
          </cell>
          <cell r="E3444">
            <v>105.34</v>
          </cell>
          <cell r="F3444">
            <v>7443.8</v>
          </cell>
          <cell r="G3444" t="str">
            <v>CDHU 197 (Fev/25)</v>
          </cell>
        </row>
        <row r="3445">
          <cell r="A3445" t="str">
            <v>47.05.580</v>
          </cell>
          <cell r="B3445" t="str">
            <v>Válvula de gaveta em bronze com fecho rápido, DN= 1 1/2´</v>
          </cell>
          <cell r="C3445" t="str">
            <v>UN</v>
          </cell>
          <cell r="D3445">
            <v>519.88</v>
          </cell>
          <cell r="E3445">
            <v>52.67</v>
          </cell>
          <cell r="F3445">
            <v>572.54999999999995</v>
          </cell>
          <cell r="G3445" t="str">
            <v>CDHU 197 (Fev/25)</v>
          </cell>
        </row>
        <row r="3446">
          <cell r="A3446" t="str">
            <v>47.06</v>
          </cell>
          <cell r="B3446" t="str">
            <v>Registro e / ou valvula em ferro fundido</v>
          </cell>
          <cell r="C3446"/>
          <cell r="D3446"/>
          <cell r="E3446"/>
          <cell r="F3446"/>
          <cell r="G3446">
            <v>5</v>
          </cell>
        </row>
        <row r="3447">
          <cell r="A3447" t="str">
            <v>47.06.030</v>
          </cell>
          <cell r="B3447" t="str">
            <v>Válvula de gaveta em ferro fundido, haste ascendente com flange, classe 125 libras, DN= 2´</v>
          </cell>
          <cell r="C3447" t="str">
            <v>UN</v>
          </cell>
          <cell r="D3447">
            <v>1380.05</v>
          </cell>
          <cell r="E3447">
            <v>65.84</v>
          </cell>
          <cell r="F3447">
            <v>1445.89</v>
          </cell>
          <cell r="G3447" t="str">
            <v>CDHU 197 (Fev/25)</v>
          </cell>
        </row>
        <row r="3448">
          <cell r="A3448" t="str">
            <v>47.06.040</v>
          </cell>
          <cell r="B3448" t="str">
            <v>Válvula de retenção de pé com crivo em ferro fundido, flangeada, DN= 6´</v>
          </cell>
          <cell r="C3448" t="str">
            <v>UN</v>
          </cell>
          <cell r="D3448">
            <v>2114.98</v>
          </cell>
          <cell r="E3448">
            <v>184.35</v>
          </cell>
          <cell r="F3448">
            <v>2299.33</v>
          </cell>
          <cell r="G3448" t="str">
            <v>CDHU 197 (Fev/25)</v>
          </cell>
        </row>
        <row r="3449">
          <cell r="A3449" t="str">
            <v>47.06.050</v>
          </cell>
          <cell r="B3449" t="str">
            <v>Válvula de retenção tipo portinhola dupla em ferro fundido, DN= 6´</v>
          </cell>
          <cell r="C3449" t="str">
            <v>UN</v>
          </cell>
          <cell r="D3449">
            <v>1342.89</v>
          </cell>
          <cell r="E3449">
            <v>184.35</v>
          </cell>
          <cell r="F3449">
            <v>1527.24</v>
          </cell>
          <cell r="G3449" t="str">
            <v>CDHU 197 (Fev/25)</v>
          </cell>
        </row>
        <row r="3450">
          <cell r="A3450" t="str">
            <v>47.06.051</v>
          </cell>
          <cell r="B3450" t="str">
            <v>Válvula de retenção tipo portinhola simples em ferro fundido, flangeada, DN= 6´</v>
          </cell>
          <cell r="C3450" t="str">
            <v>UN</v>
          </cell>
          <cell r="D3450">
            <v>3609.27</v>
          </cell>
          <cell r="E3450">
            <v>184.35</v>
          </cell>
          <cell r="F3450">
            <v>3793.62</v>
          </cell>
          <cell r="G3450" t="str">
            <v>CDHU 197 (Fev/25)</v>
          </cell>
        </row>
        <row r="3451">
          <cell r="A3451" t="str">
            <v>47.06.060</v>
          </cell>
          <cell r="B3451" t="str">
            <v>Válvula de gaveta em ferro fundido com bolsa, DN= 150 mm</v>
          </cell>
          <cell r="C3451" t="str">
            <v>UN</v>
          </cell>
          <cell r="D3451">
            <v>1629.1</v>
          </cell>
          <cell r="E3451">
            <v>105.34</v>
          </cell>
          <cell r="F3451">
            <v>1734.44</v>
          </cell>
          <cell r="G3451" t="str">
            <v>CDHU 197 (Fev/25)</v>
          </cell>
        </row>
        <row r="3452">
          <cell r="A3452" t="str">
            <v>47.06.070</v>
          </cell>
          <cell r="B3452" t="str">
            <v>Válvula de gaveta em ferro fundido com bolsa, DN= 200 mm</v>
          </cell>
          <cell r="C3452" t="str">
            <v>UN</v>
          </cell>
          <cell r="D3452">
            <v>2860.49</v>
          </cell>
          <cell r="E3452">
            <v>105.34</v>
          </cell>
          <cell r="F3452">
            <v>2965.83</v>
          </cell>
          <cell r="G3452" t="str">
            <v>CDHU 197 (Fev/25)</v>
          </cell>
        </row>
        <row r="3453">
          <cell r="A3453" t="str">
            <v>47.06.080</v>
          </cell>
          <cell r="B3453" t="str">
            <v>Válvula de retenção tipo portinhola simples em ferro fundido, DN= 4´</v>
          </cell>
          <cell r="C3453" t="str">
            <v>UN</v>
          </cell>
          <cell r="D3453">
            <v>948.07</v>
          </cell>
          <cell r="E3453">
            <v>105.34</v>
          </cell>
          <cell r="F3453">
            <v>1053.4100000000001</v>
          </cell>
          <cell r="G3453" t="str">
            <v>CDHU 197 (Fev/25)</v>
          </cell>
        </row>
        <row r="3454">
          <cell r="A3454" t="str">
            <v>47.06.090</v>
          </cell>
          <cell r="B3454" t="str">
            <v>Válvula de retenção tipo portinhola dupla em ferro fundido, DN= 4´</v>
          </cell>
          <cell r="C3454" t="str">
            <v>UN</v>
          </cell>
          <cell r="D3454">
            <v>833.7</v>
          </cell>
          <cell r="E3454">
            <v>105.34</v>
          </cell>
          <cell r="F3454">
            <v>939.04</v>
          </cell>
          <cell r="G3454" t="str">
            <v>CDHU 197 (Fev/25)</v>
          </cell>
        </row>
        <row r="3455">
          <cell r="A3455" t="str">
            <v>47.06.100</v>
          </cell>
          <cell r="B3455" t="str">
            <v>Válvula de segurança em ferro fundido rosqueada com pressão de ajuste 0,4 até 0,75kgf/cm², DN= 2´</v>
          </cell>
          <cell r="C3455" t="str">
            <v>UN</v>
          </cell>
          <cell r="D3455">
            <v>6238.62</v>
          </cell>
          <cell r="E3455">
            <v>65.84</v>
          </cell>
          <cell r="F3455">
            <v>6304.46</v>
          </cell>
          <cell r="G3455" t="str">
            <v>CDHU 197 (Fev/25)</v>
          </cell>
        </row>
        <row r="3456">
          <cell r="A3456" t="str">
            <v>47.06.110</v>
          </cell>
          <cell r="B3456" t="str">
            <v>Válvula de segurança em ferro fundido rosqueada com pressão de ajuste 6,1 até 10,0kgf/cm², DN= 3/4´</v>
          </cell>
          <cell r="C3456" t="str">
            <v>UN</v>
          </cell>
          <cell r="D3456">
            <v>2982.15</v>
          </cell>
          <cell r="E3456">
            <v>31.6</v>
          </cell>
          <cell r="F3456">
            <v>3013.75</v>
          </cell>
          <cell r="G3456" t="str">
            <v>CDHU 197 (Fev/25)</v>
          </cell>
        </row>
        <row r="3457">
          <cell r="A3457" t="str">
            <v>47.06.180</v>
          </cell>
          <cell r="B3457" t="str">
            <v>Válvula de gaveta em ferro fundido com bolsa, DN= 100mm</v>
          </cell>
          <cell r="C3457" t="str">
            <v>UN</v>
          </cell>
          <cell r="D3457">
            <v>1005.95</v>
          </cell>
          <cell r="E3457">
            <v>105.34</v>
          </cell>
          <cell r="F3457">
            <v>1111.29</v>
          </cell>
          <cell r="G3457" t="str">
            <v>CDHU 197 (Fev/25)</v>
          </cell>
        </row>
        <row r="3458">
          <cell r="A3458" t="str">
            <v>47.06.310</v>
          </cell>
          <cell r="B3458" t="str">
            <v>Visor de fluxo com janela simples, corpo em ferro fundido ou aço carbono, DN = 1´</v>
          </cell>
          <cell r="C3458" t="str">
            <v>UN</v>
          </cell>
          <cell r="D3458">
            <v>814.55</v>
          </cell>
          <cell r="E3458">
            <v>39.5</v>
          </cell>
          <cell r="F3458">
            <v>854.05</v>
          </cell>
          <cell r="G3458" t="str">
            <v>CDHU 197 (Fev/25)</v>
          </cell>
        </row>
        <row r="3459">
          <cell r="A3459" t="str">
            <v>47.06.320</v>
          </cell>
          <cell r="B3459" t="str">
            <v>Válvula de governo (retenção e alarme) completa, corpo em ferro fundido, classe 125 libras, DN= 4´</v>
          </cell>
          <cell r="C3459" t="str">
            <v>UN</v>
          </cell>
          <cell r="D3459">
            <v>5840.29</v>
          </cell>
          <cell r="E3459">
            <v>158.01</v>
          </cell>
          <cell r="F3459">
            <v>5998.3</v>
          </cell>
          <cell r="G3459" t="str">
            <v>CDHU 197 (Fev/25)</v>
          </cell>
        </row>
        <row r="3460">
          <cell r="A3460" t="str">
            <v>47.06.330</v>
          </cell>
          <cell r="B3460" t="str">
            <v>Válvula de gaveta em ferro fundido, haste ascendente com flange, classe 125 libras, DN= 4´</v>
          </cell>
          <cell r="C3460" t="str">
            <v>UN</v>
          </cell>
          <cell r="D3460">
            <v>2157.61</v>
          </cell>
          <cell r="E3460">
            <v>105.34</v>
          </cell>
          <cell r="F3460">
            <v>2262.9499999999998</v>
          </cell>
          <cell r="G3460" t="str">
            <v>CDHU 197 (Fev/25)</v>
          </cell>
        </row>
        <row r="3461">
          <cell r="A3461" t="str">
            <v>47.06.340</v>
          </cell>
          <cell r="B3461" t="str">
            <v>Válvula de gaveta em ferro fundido, haste ascendente com flange, classe 125 libras, DN= 6´</v>
          </cell>
          <cell r="C3461" t="str">
            <v>UN</v>
          </cell>
          <cell r="D3461">
            <v>3312.94</v>
          </cell>
          <cell r="E3461">
            <v>105.34</v>
          </cell>
          <cell r="F3461">
            <v>3418.28</v>
          </cell>
          <cell r="G3461" t="str">
            <v>CDHU 197 (Fev/25)</v>
          </cell>
        </row>
        <row r="3462">
          <cell r="A3462" t="str">
            <v>47.06.350</v>
          </cell>
          <cell r="B3462" t="str">
            <v>Válvula de retenção vertical em ferro fundido com flange, classe 125 libras, DN= 4´</v>
          </cell>
          <cell r="C3462" t="str">
            <v>UN</v>
          </cell>
          <cell r="D3462">
            <v>2287.75</v>
          </cell>
          <cell r="E3462">
            <v>105.34</v>
          </cell>
          <cell r="F3462">
            <v>2393.09</v>
          </cell>
          <cell r="G3462" t="str">
            <v>CDHU 197 (Fev/25)</v>
          </cell>
        </row>
        <row r="3463">
          <cell r="A3463" t="str">
            <v>47.07</v>
          </cell>
          <cell r="B3463" t="str">
            <v>Registro e / ou valvula em aco carbono fundido</v>
          </cell>
          <cell r="C3463"/>
          <cell r="D3463"/>
          <cell r="E3463"/>
          <cell r="F3463"/>
          <cell r="G3463">
            <v>5</v>
          </cell>
        </row>
        <row r="3464">
          <cell r="A3464" t="str">
            <v>47.07.010</v>
          </cell>
          <cell r="B3464" t="str">
            <v>Válvula de esfera em aço carbono fundido, passagem plena, extremidades rosqueáveis, classe 300 libras para vapor e classe 600 libras para água, óleo e gás, DN= 1/2"</v>
          </cell>
          <cell r="C3464" t="str">
            <v>UN</v>
          </cell>
          <cell r="D3464">
            <v>89.26</v>
          </cell>
          <cell r="E3464">
            <v>23.7</v>
          </cell>
          <cell r="F3464">
            <v>112.96</v>
          </cell>
          <cell r="G3464" t="str">
            <v>CDHU 197 (Fev/25)</v>
          </cell>
        </row>
        <row r="3465">
          <cell r="A3465" t="str">
            <v>47.07.020</v>
          </cell>
          <cell r="B3465" t="str">
            <v>Válvula de esfera em aço carbono fundido, passagem plena, extremidades rosqueáveis, classe 300 libras para vapor e classe 600 libras para água, óleo e gás, DN= 3/4"</v>
          </cell>
          <cell r="C3465" t="str">
            <v>UN</v>
          </cell>
          <cell r="D3465">
            <v>121.35</v>
          </cell>
          <cell r="E3465">
            <v>31.6</v>
          </cell>
          <cell r="F3465">
            <v>152.94999999999999</v>
          </cell>
          <cell r="G3465" t="str">
            <v>CDHU 197 (Fev/25)</v>
          </cell>
        </row>
        <row r="3466">
          <cell r="A3466" t="str">
            <v>47.07.030</v>
          </cell>
          <cell r="B3466" t="str">
            <v>Válvula de esfera em aço carbono fundido, passagem plena, extremidades rosqueáveis, classe 300 libras para vapor e classe 600 libras para água, óleo e gás, DN= 1"</v>
          </cell>
          <cell r="C3466" t="str">
            <v>UN</v>
          </cell>
          <cell r="D3466">
            <v>179.03</v>
          </cell>
          <cell r="E3466">
            <v>39.5</v>
          </cell>
          <cell r="F3466">
            <v>218.53</v>
          </cell>
          <cell r="G3466" t="str">
            <v>CDHU 197 (Fev/25)</v>
          </cell>
        </row>
        <row r="3467">
          <cell r="A3467" t="str">
            <v>47.07.031</v>
          </cell>
          <cell r="B3467" t="str">
            <v>Válvula de esfera em aço carbono fundido, passagem plena, extremidades rosqueáveis, classe 300 libras para vapor e classe 600 libras para água, óleo e gás, DN= 1.1/4"</v>
          </cell>
          <cell r="C3467" t="str">
            <v>UN</v>
          </cell>
          <cell r="D3467">
            <v>251.88</v>
          </cell>
          <cell r="E3467">
            <v>42.13</v>
          </cell>
          <cell r="F3467">
            <v>294.01</v>
          </cell>
          <cell r="G3467" t="str">
            <v>CDHU 197 (Fev/25)</v>
          </cell>
        </row>
        <row r="3468">
          <cell r="A3468" t="str">
            <v>47.07.090</v>
          </cell>
          <cell r="B3468" t="str">
            <v>Válvula de esfera em aço carbono fundido, passagem plena, extremidades rosqueáveis, classe 300 libras para vapor saturado, DN= 2"</v>
          </cell>
          <cell r="C3468" t="str">
            <v>UN</v>
          </cell>
          <cell r="D3468">
            <v>501.36</v>
          </cell>
          <cell r="E3468">
            <v>65.84</v>
          </cell>
          <cell r="F3468">
            <v>567.20000000000005</v>
          </cell>
          <cell r="G3468" t="str">
            <v>CDHU 197 (Fev/25)</v>
          </cell>
        </row>
        <row r="3469">
          <cell r="A3469" t="str">
            <v>47.09</v>
          </cell>
          <cell r="B3469" t="str">
            <v>Registro e / ou valvula em aco carbono forjado</v>
          </cell>
          <cell r="C3469"/>
          <cell r="D3469"/>
          <cell r="E3469"/>
          <cell r="F3469"/>
          <cell r="G3469">
            <v>5</v>
          </cell>
        </row>
        <row r="3470">
          <cell r="A3470" t="str">
            <v>47.09.010</v>
          </cell>
          <cell r="B3470" t="str">
            <v>Válvula globo em aço carbono forjado, classe 800 libras para vapor e classe 2000 libras para água, óleo e gás, DN= 3/4´</v>
          </cell>
          <cell r="C3470" t="str">
            <v>UN</v>
          </cell>
          <cell r="D3470">
            <v>398.37</v>
          </cell>
          <cell r="E3470">
            <v>31.6</v>
          </cell>
          <cell r="F3470">
            <v>429.97</v>
          </cell>
          <cell r="G3470" t="str">
            <v>CDHU 197 (Fev/25)</v>
          </cell>
        </row>
        <row r="3471">
          <cell r="A3471" t="str">
            <v>47.09.020</v>
          </cell>
          <cell r="B3471" t="str">
            <v>Válvula globo em aço carbono forjado, classe 800 libras para vapor e classe 2000 libras para água, óleo e gás, DN= 1´</v>
          </cell>
          <cell r="C3471" t="str">
            <v>UN</v>
          </cell>
          <cell r="D3471">
            <v>517.17999999999995</v>
          </cell>
          <cell r="E3471">
            <v>39.5</v>
          </cell>
          <cell r="F3471">
            <v>556.67999999999995</v>
          </cell>
          <cell r="G3471" t="str">
            <v>CDHU 197 (Fev/25)</v>
          </cell>
        </row>
        <row r="3472">
          <cell r="A3472" t="str">
            <v>47.09.030</v>
          </cell>
          <cell r="B3472" t="str">
            <v>Válvula globo em aço carbono forjado, classe 800 libras para vapor e classe 2000 libras para água, óleo e gás, DN= 1 1/2´</v>
          </cell>
          <cell r="C3472" t="str">
            <v>UN</v>
          </cell>
          <cell r="D3472">
            <v>959.64</v>
          </cell>
          <cell r="E3472">
            <v>52.67</v>
          </cell>
          <cell r="F3472">
            <v>1012.31</v>
          </cell>
          <cell r="G3472" t="str">
            <v>CDHU 197 (Fev/25)</v>
          </cell>
        </row>
        <row r="3473">
          <cell r="A3473" t="str">
            <v>47.09.040</v>
          </cell>
          <cell r="B3473" t="str">
            <v>Válvula globo em aço carbono forjado, classe 800 libras para vapor e classe 2000 libras para água, óleo e gás, DN= 2´</v>
          </cell>
          <cell r="C3473" t="str">
            <v>UN</v>
          </cell>
          <cell r="D3473">
            <v>1302.8900000000001</v>
          </cell>
          <cell r="E3473">
            <v>65.84</v>
          </cell>
          <cell r="F3473">
            <v>1368.73</v>
          </cell>
          <cell r="G3473" t="str">
            <v>CDHU 197 (Fev/25)</v>
          </cell>
        </row>
        <row r="3474">
          <cell r="A3474" t="str">
            <v>47.10</v>
          </cell>
          <cell r="B3474" t="str">
            <v>Registro e / ou valvula em aco inoxidavel forjado</v>
          </cell>
          <cell r="C3474"/>
          <cell r="D3474"/>
          <cell r="E3474"/>
          <cell r="F3474"/>
          <cell r="G3474">
            <v>5</v>
          </cell>
        </row>
        <row r="3475">
          <cell r="A3475" t="str">
            <v>47.10.010</v>
          </cell>
          <cell r="B3475" t="str">
            <v>Purgador termodinâmico com filtro incorporado, em aço inoxidável forjado, pressão de 0,25 a 42 kg/cm², temperatura até 425°C, DN= 1/2´</v>
          </cell>
          <cell r="C3475" t="str">
            <v>UN</v>
          </cell>
          <cell r="D3475">
            <v>546.41999999999996</v>
          </cell>
          <cell r="E3475">
            <v>23.7</v>
          </cell>
          <cell r="F3475">
            <v>570.12</v>
          </cell>
          <cell r="G3475" t="str">
            <v>CDHU 197 (Fev/25)</v>
          </cell>
        </row>
        <row r="3476">
          <cell r="A3476" t="str">
            <v>47.11</v>
          </cell>
          <cell r="B3476" t="str">
            <v>Aparelho de medicao e controle</v>
          </cell>
          <cell r="C3476"/>
          <cell r="D3476"/>
          <cell r="E3476"/>
          <cell r="F3476"/>
          <cell r="G3476">
            <v>5</v>
          </cell>
        </row>
        <row r="3477">
          <cell r="A3477" t="str">
            <v>47.11.021</v>
          </cell>
          <cell r="B3477" t="str">
            <v>Pressostato diferencial ajustável mecânico, montagem inferior com diâmetro de 1/2" e/ou 1/4", faixa de operação até 16 bar</v>
          </cell>
          <cell r="C3477" t="str">
            <v>UN</v>
          </cell>
          <cell r="D3477">
            <v>494.64</v>
          </cell>
          <cell r="E3477">
            <v>110.25</v>
          </cell>
          <cell r="F3477">
            <v>604.89</v>
          </cell>
          <cell r="G3477" t="str">
            <v>CDHU 197 (Fev/25)</v>
          </cell>
        </row>
        <row r="3478">
          <cell r="A3478" t="str">
            <v>47.11.080</v>
          </cell>
          <cell r="B3478" t="str">
            <v>Termômetro bimetálico, mostrador com 4´, saída angular, escala 0-100°C</v>
          </cell>
          <cell r="C3478" t="str">
            <v>UN</v>
          </cell>
          <cell r="D3478">
            <v>193.63</v>
          </cell>
          <cell r="E3478">
            <v>10.54</v>
          </cell>
          <cell r="F3478">
            <v>204.17</v>
          </cell>
          <cell r="G3478" t="str">
            <v>CDHU 197 (Fev/25)</v>
          </cell>
        </row>
        <row r="3479">
          <cell r="A3479" t="str">
            <v>47.11.100</v>
          </cell>
          <cell r="B3479" t="str">
            <v>Manômetro com mostrador de 4´, escalas: 0-4 / 0-7 / 0-10 / 0-17 / 0-21 / 0-28 kg/cm²</v>
          </cell>
          <cell r="C3479" t="str">
            <v>UN</v>
          </cell>
          <cell r="D3479">
            <v>229.89</v>
          </cell>
          <cell r="E3479">
            <v>26.34</v>
          </cell>
          <cell r="F3479">
            <v>256.23</v>
          </cell>
          <cell r="G3479" t="str">
            <v>CDHU 197 (Fev/25)</v>
          </cell>
        </row>
        <row r="3480">
          <cell r="A3480" t="str">
            <v>47.11.111</v>
          </cell>
          <cell r="B3480" t="str">
            <v>Pressostato diferencial ajustável, caixa à prova de água, unidade sensora em aço inoxidável 316, faixa de operação entre 1,4 a 14 bar, para fluídos corrosivos, DN=1/2´</v>
          </cell>
          <cell r="C3480" t="str">
            <v>UN</v>
          </cell>
          <cell r="D3480">
            <v>11575.54</v>
          </cell>
          <cell r="E3480">
            <v>110.25</v>
          </cell>
          <cell r="F3480">
            <v>11685.79</v>
          </cell>
          <cell r="G3480" t="str">
            <v>CDHU 197 (Fev/25)</v>
          </cell>
        </row>
        <row r="3481">
          <cell r="A3481" t="str">
            <v>47.12</v>
          </cell>
          <cell r="B3481" t="str">
            <v>Registro e / ou valvula em ferro ductil</v>
          </cell>
          <cell r="C3481"/>
          <cell r="D3481"/>
          <cell r="E3481"/>
          <cell r="F3481"/>
          <cell r="G3481">
            <v>5</v>
          </cell>
        </row>
        <row r="3482">
          <cell r="A3482" t="str">
            <v>47.12.040</v>
          </cell>
          <cell r="B3482" t="str">
            <v>Válvula de gaveta em ferro dúctil com flanges, classe PN-10, DN= 200mm</v>
          </cell>
          <cell r="C3482" t="str">
            <v>UN</v>
          </cell>
          <cell r="D3482">
            <v>2997.81</v>
          </cell>
          <cell r="E3482">
            <v>182.35</v>
          </cell>
          <cell r="F3482">
            <v>3180.16</v>
          </cell>
          <cell r="G3482" t="str">
            <v>CDHU 197 (Fev/25)</v>
          </cell>
        </row>
        <row r="3483">
          <cell r="A3483" t="str">
            <v>47.12.270</v>
          </cell>
          <cell r="B3483" t="str">
            <v>Válvula de gaveta em ferro dúctil com flanges, classe PN-10, DN= 80mm</v>
          </cell>
          <cell r="C3483" t="str">
            <v>UN</v>
          </cell>
          <cell r="D3483">
            <v>1036.92</v>
          </cell>
          <cell r="E3483">
            <v>182.35</v>
          </cell>
          <cell r="F3483">
            <v>1219.27</v>
          </cell>
          <cell r="G3483" t="str">
            <v>CDHU 197 (Fev/25)</v>
          </cell>
        </row>
        <row r="3484">
          <cell r="A3484" t="str">
            <v>47.12.280</v>
          </cell>
          <cell r="B3484" t="str">
            <v>Válvula globo auto-operada hidraulicamente, em ferro dúctil, classe PN-10/16, DN= 50mm</v>
          </cell>
          <cell r="C3484" t="str">
            <v>UN</v>
          </cell>
          <cell r="D3484">
            <v>1208.99</v>
          </cell>
          <cell r="E3484">
            <v>65.84</v>
          </cell>
          <cell r="F3484">
            <v>1274.83</v>
          </cell>
          <cell r="G3484" t="str">
            <v>CDHU 197 (Fev/25)</v>
          </cell>
        </row>
        <row r="3485">
          <cell r="A3485" t="str">
            <v>47.12.290</v>
          </cell>
          <cell r="B3485" t="str">
            <v>Válvula globo auto-operada hidraulicamente, comandada por solenóide, em ferro dúctil, classe PN-10, DN= 50mm</v>
          </cell>
          <cell r="C3485" t="str">
            <v>UN</v>
          </cell>
          <cell r="D3485">
            <v>1602.38</v>
          </cell>
          <cell r="E3485">
            <v>118.51</v>
          </cell>
          <cell r="F3485">
            <v>1720.89</v>
          </cell>
          <cell r="G3485" t="str">
            <v>CDHU 197 (Fev/25)</v>
          </cell>
        </row>
        <row r="3486">
          <cell r="A3486" t="str">
            <v>47.12.300</v>
          </cell>
          <cell r="B3486" t="str">
            <v>Válvula globo auto-operada hidraulicamente, comandada por solenóide, em ferro dúctil, classe PN-10, DN= 100mm</v>
          </cell>
          <cell r="C3486" t="str">
            <v>UN</v>
          </cell>
          <cell r="D3486">
            <v>2365.4</v>
          </cell>
          <cell r="E3486">
            <v>118.51</v>
          </cell>
          <cell r="F3486">
            <v>2483.91</v>
          </cell>
          <cell r="G3486" t="str">
            <v>CDHU 197 (Fev/25)</v>
          </cell>
        </row>
        <row r="3487">
          <cell r="A3487" t="str">
            <v>47.12.310</v>
          </cell>
          <cell r="B3487" t="str">
            <v>Válvula de gaveta em ferro dúctil com flanges, classe PN-10, DN= 300mm</v>
          </cell>
          <cell r="C3487" t="str">
            <v>UN</v>
          </cell>
          <cell r="D3487">
            <v>7043.56</v>
          </cell>
          <cell r="E3487">
            <v>182.35</v>
          </cell>
          <cell r="F3487">
            <v>7225.91</v>
          </cell>
          <cell r="G3487" t="str">
            <v>CDHU 197 (Fev/25)</v>
          </cell>
        </row>
        <row r="3488">
          <cell r="A3488" t="str">
            <v>47.12.320</v>
          </cell>
          <cell r="B3488" t="str">
            <v>Válvula de gaveta em ferro dúctil com flanges, classe PN-10, DN= 100mm</v>
          </cell>
          <cell r="C3488" t="str">
            <v>UN</v>
          </cell>
          <cell r="D3488">
            <v>1146.26</v>
          </cell>
          <cell r="E3488">
            <v>182.35</v>
          </cell>
          <cell r="F3488">
            <v>1328.61</v>
          </cell>
          <cell r="G3488" t="str">
            <v>CDHU 197 (Fev/25)</v>
          </cell>
        </row>
        <row r="3489">
          <cell r="A3489" t="str">
            <v>47.12.330</v>
          </cell>
          <cell r="B3489" t="str">
            <v>Válvula de gaveta em ferro dúctil com flanges, classe PN-10, DN= 150mm</v>
          </cell>
          <cell r="C3489" t="str">
            <v>UN</v>
          </cell>
          <cell r="D3489">
            <v>1929.69</v>
          </cell>
          <cell r="E3489">
            <v>182.35</v>
          </cell>
          <cell r="F3489">
            <v>2112.04</v>
          </cell>
          <cell r="G3489" t="str">
            <v>CDHU 197 (Fev/25)</v>
          </cell>
        </row>
        <row r="3490">
          <cell r="A3490" t="str">
            <v>47.12.340</v>
          </cell>
          <cell r="B3490" t="str">
            <v>Ventosa simples rosqueada em ferro dúctil, classe PN-25, DN= 3/4´</v>
          </cell>
          <cell r="C3490" t="str">
            <v>UN</v>
          </cell>
          <cell r="D3490">
            <v>1098.1199999999999</v>
          </cell>
          <cell r="E3490">
            <v>15.8</v>
          </cell>
          <cell r="F3490">
            <v>1113.92</v>
          </cell>
          <cell r="G3490" t="str">
            <v>CDHU 197 (Fev/25)</v>
          </cell>
        </row>
        <row r="3491">
          <cell r="A3491" t="str">
            <v>47.12.350</v>
          </cell>
          <cell r="B3491" t="str">
            <v>Ventosa de tríplice função em ferro dúctil flangeada, classe PN-10/16/25, DN= 50mm</v>
          </cell>
          <cell r="C3491" t="str">
            <v>UN</v>
          </cell>
          <cell r="D3491">
            <v>2913.23</v>
          </cell>
          <cell r="E3491">
            <v>23.18</v>
          </cell>
          <cell r="F3491">
            <v>2936.41</v>
          </cell>
          <cell r="G3491" t="str">
            <v>CDHU 197 (Fev/25)</v>
          </cell>
        </row>
        <row r="3492">
          <cell r="A3492" t="str">
            <v>47.14</v>
          </cell>
          <cell r="B3492" t="str">
            <v>Registro e / ou valvula em PVC rigido ou ABS</v>
          </cell>
          <cell r="C3492"/>
          <cell r="D3492"/>
          <cell r="E3492"/>
          <cell r="F3492"/>
          <cell r="G3492">
            <v>5</v>
          </cell>
        </row>
        <row r="3493">
          <cell r="A3493" t="str">
            <v>47.14.020</v>
          </cell>
          <cell r="B3493" t="str">
            <v>Registro de pressão em PVC rígido, soldável, DN= 25mm (3/4´)</v>
          </cell>
          <cell r="C3493" t="str">
            <v>UN</v>
          </cell>
          <cell r="D3493">
            <v>12.47</v>
          </cell>
          <cell r="E3493">
            <v>23.7</v>
          </cell>
          <cell r="F3493">
            <v>36.17</v>
          </cell>
          <cell r="G3493" t="str">
            <v>CDHU 197 (Fev/25)</v>
          </cell>
        </row>
        <row r="3494">
          <cell r="A3494" t="str">
            <v>47.14.200</v>
          </cell>
          <cell r="B3494" t="str">
            <v>Registro regulador de vazão para torneira, misturador e bidê, em ABS com canopla, DN= 1/2´</v>
          </cell>
          <cell r="C3494" t="str">
            <v>UN</v>
          </cell>
          <cell r="D3494">
            <v>53.57</v>
          </cell>
          <cell r="E3494">
            <v>23.7</v>
          </cell>
          <cell r="F3494">
            <v>77.27</v>
          </cell>
          <cell r="G3494" t="str">
            <v>CDHU 197 (Fev/25)</v>
          </cell>
        </row>
        <row r="3495">
          <cell r="A3495" t="str">
            <v>47.20</v>
          </cell>
          <cell r="B3495" t="str">
            <v>Reparos, conservacoes e complementos - GRUPO 47</v>
          </cell>
          <cell r="C3495"/>
          <cell r="D3495"/>
          <cell r="E3495"/>
          <cell r="F3495"/>
          <cell r="G3495">
            <v>5</v>
          </cell>
        </row>
        <row r="3496">
          <cell r="A3496" t="str">
            <v>47.20.010</v>
          </cell>
          <cell r="B3496" t="str">
            <v>Pigtail em latão para manômetro, DN= 1/2´</v>
          </cell>
          <cell r="C3496" t="str">
            <v>UN</v>
          </cell>
          <cell r="D3496">
            <v>130.12</v>
          </cell>
          <cell r="E3496">
            <v>7.9</v>
          </cell>
          <cell r="F3496">
            <v>138.02000000000001</v>
          </cell>
          <cell r="G3496" t="str">
            <v>CDHU 197 (Fev/25)</v>
          </cell>
        </row>
        <row r="3497">
          <cell r="A3497" t="str">
            <v>47.20.020</v>
          </cell>
          <cell r="B3497" t="str">
            <v>Filtro ´Y´ em bronze para gás combustível, DN= 2´</v>
          </cell>
          <cell r="C3497" t="str">
            <v>UN</v>
          </cell>
          <cell r="D3497">
            <v>539.1</v>
          </cell>
          <cell r="E3497">
            <v>65.84</v>
          </cell>
          <cell r="F3497">
            <v>604.94000000000005</v>
          </cell>
          <cell r="G3497" t="str">
            <v>CDHU 197 (Fev/25)</v>
          </cell>
        </row>
        <row r="3498">
          <cell r="A3498" t="str">
            <v>47.20.030</v>
          </cell>
          <cell r="B3498" t="str">
            <v>Filtro ´Y´ em ferro fundido, classe 125 libras para vapor saturado, com extremidades rosqueáveis, DN= 2´</v>
          </cell>
          <cell r="C3498" t="str">
            <v>UN</v>
          </cell>
          <cell r="D3498">
            <v>489.33</v>
          </cell>
          <cell r="E3498">
            <v>65.84</v>
          </cell>
          <cell r="F3498">
            <v>555.16999999999996</v>
          </cell>
          <cell r="G3498" t="str">
            <v>CDHU 197 (Fev/25)</v>
          </cell>
        </row>
        <row r="3499">
          <cell r="A3499" t="str">
            <v>47.20.070</v>
          </cell>
          <cell r="B3499" t="str">
            <v>Pigtail flexível, revestido com borracha sintética resistente, DN= 7/16´ comprimento até 1,00 m</v>
          </cell>
          <cell r="C3499" t="str">
            <v>UN</v>
          </cell>
          <cell r="D3499">
            <v>30.26</v>
          </cell>
          <cell r="E3499">
            <v>11.12</v>
          </cell>
          <cell r="F3499">
            <v>41.38</v>
          </cell>
          <cell r="G3499" t="str">
            <v>CDHU 197 (Fev/25)</v>
          </cell>
        </row>
        <row r="3500">
          <cell r="A3500" t="str">
            <v>47.20.080</v>
          </cell>
          <cell r="B3500" t="str">
            <v>Regulador de primeiro estágio de alta pressão até 2 kgf/cm², vazão de 90 kg GLP/hora</v>
          </cell>
          <cell r="C3500" t="str">
            <v>UN</v>
          </cell>
          <cell r="D3500">
            <v>633.91</v>
          </cell>
          <cell r="E3500">
            <v>37.049999999999997</v>
          </cell>
          <cell r="F3500">
            <v>670.96</v>
          </cell>
          <cell r="G3500" t="str">
            <v>CDHU 197 (Fev/25)</v>
          </cell>
        </row>
        <row r="3501">
          <cell r="A3501" t="str">
            <v>47.20.100</v>
          </cell>
          <cell r="B3501" t="str">
            <v>Regulador de primeiro estágio de alta pressão até 1,3 kgf/cm², vazão de 50 kg GLP/hora</v>
          </cell>
          <cell r="C3501" t="str">
            <v>UN</v>
          </cell>
          <cell r="D3501">
            <v>306.97000000000003</v>
          </cell>
          <cell r="E3501">
            <v>37.049999999999997</v>
          </cell>
          <cell r="F3501">
            <v>344.02</v>
          </cell>
          <cell r="G3501" t="str">
            <v>CDHU 197 (Fev/25)</v>
          </cell>
        </row>
        <row r="3502">
          <cell r="A3502" t="str">
            <v>47.20.120</v>
          </cell>
          <cell r="B3502" t="str">
            <v>Regulador de segundo estágio para gás, uso industrial, vazão até 12 kg GLP/hora</v>
          </cell>
          <cell r="C3502" t="str">
            <v>UN</v>
          </cell>
          <cell r="D3502">
            <v>95.52</v>
          </cell>
          <cell r="E3502">
            <v>26.34</v>
          </cell>
          <cell r="F3502">
            <v>121.86</v>
          </cell>
          <cell r="G3502" t="str">
            <v>CDHU 197 (Fev/25)</v>
          </cell>
        </row>
        <row r="3503">
          <cell r="A3503" t="str">
            <v>47.20.181</v>
          </cell>
          <cell r="B3503" t="str">
            <v>Filtro Y em aço carbono, classe 150 libras, conexões flangeadas, DN= 4´</v>
          </cell>
          <cell r="C3503" t="str">
            <v>UN</v>
          </cell>
          <cell r="D3503">
            <v>3928.64</v>
          </cell>
          <cell r="E3503">
            <v>158.01</v>
          </cell>
          <cell r="F3503">
            <v>4086.65</v>
          </cell>
          <cell r="G3503" t="str">
            <v>CDHU 197 (Fev/25)</v>
          </cell>
        </row>
        <row r="3504">
          <cell r="A3504" t="str">
            <v>47.20.190</v>
          </cell>
          <cell r="B3504" t="str">
            <v>Chave de fluxo tipo palheta para tubulação de líquidos</v>
          </cell>
          <cell r="C3504" t="str">
            <v>UN</v>
          </cell>
          <cell r="D3504">
            <v>124.66</v>
          </cell>
          <cell r="E3504">
            <v>21.07</v>
          </cell>
          <cell r="F3504">
            <v>145.72999999999999</v>
          </cell>
          <cell r="G3504" t="str">
            <v>CDHU 197 (Fev/25)</v>
          </cell>
        </row>
        <row r="3505">
          <cell r="A3505" t="str">
            <v>47.20.300</v>
          </cell>
          <cell r="B3505" t="str">
            <v>Chave de fluxo de água com retardo para tubulações com diâmetro nominal de 1´ a 6´ - conexão BSP</v>
          </cell>
          <cell r="C3505" t="str">
            <v>UN</v>
          </cell>
          <cell r="D3505">
            <v>448.45</v>
          </cell>
          <cell r="E3505">
            <v>62.48</v>
          </cell>
          <cell r="F3505">
            <v>510.93</v>
          </cell>
          <cell r="G3505" t="str">
            <v>CDHU 197 (Fev/25)</v>
          </cell>
        </row>
        <row r="3506">
          <cell r="A3506" t="str">
            <v>47.20.320</v>
          </cell>
          <cell r="B3506" t="str">
            <v>Filtro ´Y´ corpo em bronze, pressão de serviço até 20,7 bar (PN 20), DN= 1 1/2´</v>
          </cell>
          <cell r="C3506" t="str">
            <v>UN</v>
          </cell>
          <cell r="D3506">
            <v>349.28</v>
          </cell>
          <cell r="E3506">
            <v>65.84</v>
          </cell>
          <cell r="F3506">
            <v>415.12</v>
          </cell>
          <cell r="G3506" t="str">
            <v>CDHU 197 (Fev/25)</v>
          </cell>
        </row>
        <row r="3507">
          <cell r="A3507" t="str">
            <v>47.20.330</v>
          </cell>
          <cell r="B3507" t="str">
            <v>Filtro ´Y´ corpo em bronze, pressão de serviço até 20,7 bar (PN 20), DN= 2´</v>
          </cell>
          <cell r="C3507" t="str">
            <v>UN</v>
          </cell>
          <cell r="D3507">
            <v>424.09</v>
          </cell>
          <cell r="E3507">
            <v>65.84</v>
          </cell>
          <cell r="F3507">
            <v>489.93</v>
          </cell>
          <cell r="G3507" t="str">
            <v>CDHU 197 (Fev/25)</v>
          </cell>
        </row>
        <row r="3508">
          <cell r="A3508" t="str">
            <v>48</v>
          </cell>
          <cell r="B3508" t="str">
            <v>RESERVATORIO E TANQUE PARA LIQUIDOS E GASES</v>
          </cell>
          <cell r="C3508"/>
          <cell r="D3508"/>
          <cell r="E3508"/>
          <cell r="F3508"/>
          <cell r="G3508">
            <v>2</v>
          </cell>
        </row>
        <row r="3509">
          <cell r="A3509" t="str">
            <v>48.02</v>
          </cell>
          <cell r="B3509" t="str">
            <v>Reservatorio em material sintetico</v>
          </cell>
          <cell r="C3509"/>
          <cell r="D3509"/>
          <cell r="E3509"/>
          <cell r="F3509"/>
          <cell r="G3509">
            <v>5</v>
          </cell>
        </row>
        <row r="3510">
          <cell r="A3510" t="str">
            <v>48.02.008</v>
          </cell>
          <cell r="B3510" t="str">
            <v>Reservatório de fibra de vidro - capacidade de 15.000 litros</v>
          </cell>
          <cell r="C3510" t="str">
            <v>UN</v>
          </cell>
          <cell r="D3510">
            <v>9710.19</v>
          </cell>
          <cell r="E3510">
            <v>116.96</v>
          </cell>
          <cell r="F3510">
            <v>9827.15</v>
          </cell>
          <cell r="G3510" t="str">
            <v>CDHU 197 (Fev/25)</v>
          </cell>
        </row>
        <row r="3511">
          <cell r="A3511" t="str">
            <v>48.02.009</v>
          </cell>
          <cell r="B3511" t="str">
            <v>Reservatório de fibra de vidro - capacidade de 20.000 litros</v>
          </cell>
          <cell r="C3511" t="str">
            <v>UN</v>
          </cell>
          <cell r="D3511">
            <v>11159.49</v>
          </cell>
          <cell r="E3511">
            <v>159.82</v>
          </cell>
          <cell r="F3511">
            <v>11319.31</v>
          </cell>
          <cell r="G3511" t="str">
            <v>CDHU 197 (Fev/25)</v>
          </cell>
        </row>
        <row r="3512">
          <cell r="A3512" t="str">
            <v>48.02.204</v>
          </cell>
          <cell r="B3512" t="str">
            <v>Reservatório em polietileno com tampa de encaixar - capacidade de 2.000 litros</v>
          </cell>
          <cell r="C3512" t="str">
            <v>UN</v>
          </cell>
          <cell r="D3512">
            <v>1037.1099999999999</v>
          </cell>
          <cell r="E3512">
            <v>63.39</v>
          </cell>
          <cell r="F3512">
            <v>1100.5</v>
          </cell>
          <cell r="G3512" t="str">
            <v>CDHU 197 (Fev/25)</v>
          </cell>
        </row>
        <row r="3513">
          <cell r="A3513" t="str">
            <v>48.02.205</v>
          </cell>
          <cell r="B3513" t="str">
            <v>Reservatório em polietileno com tampa de encaixar - capacidade de 3.000 litros</v>
          </cell>
          <cell r="C3513" t="str">
            <v>UN</v>
          </cell>
          <cell r="D3513">
            <v>1910.65</v>
          </cell>
          <cell r="E3513">
            <v>63.39</v>
          </cell>
          <cell r="F3513">
            <v>1974.04</v>
          </cell>
          <cell r="G3513" t="str">
            <v>CDHU 197 (Fev/25)</v>
          </cell>
        </row>
        <row r="3514">
          <cell r="A3514" t="str">
            <v>48.02.206</v>
          </cell>
          <cell r="B3514" t="str">
            <v>Reservatório em polietileno com tampa de encaixar - capacidade de 5.000 litros</v>
          </cell>
          <cell r="C3514" t="str">
            <v>UN</v>
          </cell>
          <cell r="D3514">
            <v>2903.91</v>
          </cell>
          <cell r="E3514">
            <v>74.099999999999994</v>
          </cell>
          <cell r="F3514">
            <v>2978.01</v>
          </cell>
          <cell r="G3514" t="str">
            <v>CDHU 197 (Fev/25)</v>
          </cell>
        </row>
        <row r="3515">
          <cell r="A3515" t="str">
            <v>48.02.207</v>
          </cell>
          <cell r="B3515" t="str">
            <v>Reservatório em polietileno com tampa de encaixar - capacidade de 10.000 litros</v>
          </cell>
          <cell r="C3515" t="str">
            <v>UN</v>
          </cell>
          <cell r="D3515">
            <v>5330.47</v>
          </cell>
          <cell r="E3515">
            <v>95.53</v>
          </cell>
          <cell r="F3515">
            <v>5426</v>
          </cell>
          <cell r="G3515" t="str">
            <v>CDHU 197 (Fev/25)</v>
          </cell>
        </row>
        <row r="3516">
          <cell r="A3516" t="str">
            <v>48.02.300</v>
          </cell>
          <cell r="B3516" t="str">
            <v>Reservatório em polietileno de alta densidade (cisterna) com antioxidante e proteção contra raios ultravioleta (UV) - capacidade de 5.000 litros</v>
          </cell>
          <cell r="C3516" t="str">
            <v>UN</v>
          </cell>
          <cell r="D3516">
            <v>6816.7</v>
          </cell>
          <cell r="E3516">
            <v>84.82</v>
          </cell>
          <cell r="F3516">
            <v>6901.52</v>
          </cell>
          <cell r="G3516" t="str">
            <v>CDHU 197 (Fev/25)</v>
          </cell>
        </row>
        <row r="3517">
          <cell r="A3517" t="str">
            <v>48.02.310</v>
          </cell>
          <cell r="B3517" t="str">
            <v>Reservatório em polietileno de alta densidade (cisterna) com antioxidante e proteção contra raios ultravioleta (UV) - capacidade de 10.000 litros</v>
          </cell>
          <cell r="C3517" t="str">
            <v>UN</v>
          </cell>
          <cell r="D3517">
            <v>14212</v>
          </cell>
          <cell r="E3517">
            <v>116.96</v>
          </cell>
          <cell r="F3517">
            <v>14328.96</v>
          </cell>
          <cell r="G3517" t="str">
            <v>CDHU 197 (Fev/25)</v>
          </cell>
        </row>
        <row r="3518">
          <cell r="A3518" t="str">
            <v>48.02.400</v>
          </cell>
          <cell r="B3518" t="str">
            <v>Reservatório em polietileno com tampa de rosca - capacidade de 1.000 litros</v>
          </cell>
          <cell r="C3518" t="str">
            <v>UN</v>
          </cell>
          <cell r="D3518">
            <v>891.1</v>
          </cell>
          <cell r="E3518">
            <v>74.099999999999994</v>
          </cell>
          <cell r="F3518">
            <v>965.2</v>
          </cell>
          <cell r="G3518" t="str">
            <v>CDHU 197 (Fev/25)</v>
          </cell>
        </row>
        <row r="3519">
          <cell r="A3519" t="str">
            <v>48.02.401</v>
          </cell>
          <cell r="B3519" t="str">
            <v>Reservatório em polietileno com tampa de rosca - capacidade de 500 litros</v>
          </cell>
          <cell r="C3519" t="str">
            <v>UN</v>
          </cell>
          <cell r="D3519">
            <v>554.63</v>
          </cell>
          <cell r="E3519">
            <v>74.099999999999994</v>
          </cell>
          <cell r="F3519">
            <v>628.73</v>
          </cell>
          <cell r="G3519" t="str">
            <v>CDHU 197 (Fev/25)</v>
          </cell>
        </row>
        <row r="3520">
          <cell r="A3520" t="str">
            <v>48.03</v>
          </cell>
          <cell r="B3520" t="str">
            <v>Reservatorio metalico</v>
          </cell>
          <cell r="C3520"/>
          <cell r="D3520"/>
          <cell r="E3520"/>
          <cell r="F3520"/>
          <cell r="G3520">
            <v>5</v>
          </cell>
        </row>
        <row r="3521">
          <cell r="A3521" t="str">
            <v>48.03.112</v>
          </cell>
          <cell r="B3521" t="str">
            <v>Reservatório metálico cilíndrico horizontal - capacidade de 3.000 litros</v>
          </cell>
          <cell r="C3521" t="str">
            <v>CJ</v>
          </cell>
          <cell r="D3521">
            <v>5269.64</v>
          </cell>
          <cell r="E3521">
            <v>74.099999999999994</v>
          </cell>
          <cell r="F3521">
            <v>5343.74</v>
          </cell>
          <cell r="G3521" t="str">
            <v>CDHU 197 (Fev/25)</v>
          </cell>
        </row>
        <row r="3522">
          <cell r="A3522" t="str">
            <v>48.03.130</v>
          </cell>
          <cell r="B3522" t="str">
            <v>Reservatório metálico cilíndrico horizontal - capacidade de 5.000 litros</v>
          </cell>
          <cell r="C3522" t="str">
            <v>CJ</v>
          </cell>
          <cell r="D3522">
            <v>7384.97</v>
          </cell>
          <cell r="E3522">
            <v>74.099999999999994</v>
          </cell>
          <cell r="F3522">
            <v>7459.07</v>
          </cell>
          <cell r="G3522" t="str">
            <v>CDHU 197 (Fev/25)</v>
          </cell>
        </row>
        <row r="3523">
          <cell r="A3523" t="str">
            <v>48.03.138</v>
          </cell>
          <cell r="B3523" t="str">
            <v>Reservatório metálico cilíndrico horizontal - capacidade de 10.000 litros</v>
          </cell>
          <cell r="C3523" t="str">
            <v>CJ</v>
          </cell>
          <cell r="D3523">
            <v>13388.3</v>
          </cell>
          <cell r="E3523">
            <v>74.099999999999994</v>
          </cell>
          <cell r="F3523">
            <v>13462.4</v>
          </cell>
          <cell r="G3523" t="str">
            <v>CDHU 197 (Fev/25)</v>
          </cell>
        </row>
        <row r="3524">
          <cell r="A3524" t="str">
            <v>48.04</v>
          </cell>
          <cell r="B3524" t="str">
            <v>Reservatorio em concreto</v>
          </cell>
          <cell r="C3524"/>
          <cell r="D3524"/>
          <cell r="E3524"/>
          <cell r="F3524"/>
          <cell r="G3524">
            <v>5</v>
          </cell>
        </row>
        <row r="3525">
          <cell r="A3525" t="str">
            <v>48.04.381</v>
          </cell>
          <cell r="B3525" t="str">
            <v>Reservatório em concreto armado cilíndrico, vertical, bipartido, método construtivo em formas deslizantes, diâmetro interno de 3,50m a 4,00m, altura de 15,00m a 25,00m</v>
          </cell>
          <cell r="C3525" t="str">
            <v>M</v>
          </cell>
          <cell r="D3525">
            <v>18087.509999999998</v>
          </cell>
          <cell r="E3525">
            <v>3951.63</v>
          </cell>
          <cell r="F3525">
            <v>22039.14</v>
          </cell>
          <cell r="G3525" t="str">
            <v>CDHU 197 (Fev/25)</v>
          </cell>
        </row>
        <row r="3526">
          <cell r="A3526" t="str">
            <v>48.04.391</v>
          </cell>
          <cell r="B3526" t="str">
            <v>Reservatório em concreto armado cilíndrico, vertical, bipartido, método construtivo em formas deslizantes, diâmetro interno de 5,5m a 6,00m, altura de 25,00m a 30,00m</v>
          </cell>
          <cell r="C3526" t="str">
            <v>M</v>
          </cell>
          <cell r="D3526">
            <v>34828.879999999997</v>
          </cell>
          <cell r="E3526">
            <v>8464.6299999999992</v>
          </cell>
          <cell r="F3526">
            <v>43293.51</v>
          </cell>
          <cell r="G3526" t="str">
            <v>CDHU 197 (Fev/25)</v>
          </cell>
        </row>
        <row r="3527">
          <cell r="A3527" t="str">
            <v>48.05</v>
          </cell>
          <cell r="B3527" t="str">
            <v>Torneira de boia</v>
          </cell>
          <cell r="C3527"/>
          <cell r="D3527"/>
          <cell r="E3527"/>
          <cell r="F3527"/>
          <cell r="G3527">
            <v>5</v>
          </cell>
        </row>
        <row r="3528">
          <cell r="A3528" t="str">
            <v>48.05.010</v>
          </cell>
          <cell r="B3528" t="str">
            <v>Torneira de boia, DN= 3/4´</v>
          </cell>
          <cell r="C3528" t="str">
            <v>UN</v>
          </cell>
          <cell r="D3528">
            <v>91.97</v>
          </cell>
          <cell r="E3528">
            <v>15.8</v>
          </cell>
          <cell r="F3528">
            <v>107.77</v>
          </cell>
          <cell r="G3528" t="str">
            <v>CDHU 197 (Fev/25)</v>
          </cell>
        </row>
        <row r="3529">
          <cell r="A3529" t="str">
            <v>48.05.020</v>
          </cell>
          <cell r="B3529" t="str">
            <v>Torneira de boia, DN= 1´</v>
          </cell>
          <cell r="C3529" t="str">
            <v>UN</v>
          </cell>
          <cell r="D3529">
            <v>121.01</v>
          </cell>
          <cell r="E3529">
            <v>21.07</v>
          </cell>
          <cell r="F3529">
            <v>142.08000000000001</v>
          </cell>
          <cell r="G3529" t="str">
            <v>CDHU 197 (Fev/25)</v>
          </cell>
        </row>
        <row r="3530">
          <cell r="A3530" t="str">
            <v>48.05.030</v>
          </cell>
          <cell r="B3530" t="str">
            <v>Torneira de boia, DN= 1 1/4´</v>
          </cell>
          <cell r="C3530" t="str">
            <v>UN</v>
          </cell>
          <cell r="D3530">
            <v>232.8</v>
          </cell>
          <cell r="E3530">
            <v>23.7</v>
          </cell>
          <cell r="F3530">
            <v>256.5</v>
          </cell>
          <cell r="G3530" t="str">
            <v>CDHU 197 (Fev/25)</v>
          </cell>
        </row>
        <row r="3531">
          <cell r="A3531" t="str">
            <v>48.05.040</v>
          </cell>
          <cell r="B3531" t="str">
            <v>Torneira de boia, DN= 1 1/2´</v>
          </cell>
          <cell r="C3531" t="str">
            <v>UN</v>
          </cell>
          <cell r="D3531">
            <v>247.31</v>
          </cell>
          <cell r="E3531">
            <v>23.7</v>
          </cell>
          <cell r="F3531">
            <v>271.01</v>
          </cell>
          <cell r="G3531" t="str">
            <v>CDHU 197 (Fev/25)</v>
          </cell>
        </row>
        <row r="3532">
          <cell r="A3532" t="str">
            <v>48.05.050</v>
          </cell>
          <cell r="B3532" t="str">
            <v>Torneira de boia, DN= 2´</v>
          </cell>
          <cell r="C3532" t="str">
            <v>UN</v>
          </cell>
          <cell r="D3532">
            <v>317.8</v>
          </cell>
          <cell r="E3532">
            <v>31.6</v>
          </cell>
          <cell r="F3532">
            <v>349.4</v>
          </cell>
          <cell r="G3532" t="str">
            <v>CDHU 197 (Fev/25)</v>
          </cell>
        </row>
        <row r="3533">
          <cell r="A3533" t="str">
            <v>48.05.052</v>
          </cell>
          <cell r="B3533" t="str">
            <v>Torneira de boia, DN= 2 1/2´</v>
          </cell>
          <cell r="C3533" t="str">
            <v>UN</v>
          </cell>
          <cell r="D3533">
            <v>1525.48</v>
          </cell>
          <cell r="E3533">
            <v>23.7</v>
          </cell>
          <cell r="F3533">
            <v>1549.18</v>
          </cell>
          <cell r="G3533" t="str">
            <v>CDHU 197 (Fev/25)</v>
          </cell>
        </row>
        <row r="3534">
          <cell r="A3534" t="str">
            <v>48.05.070</v>
          </cell>
          <cell r="B3534" t="str">
            <v>Torneira de boia, tipo registro automático de entrada, DN= 3´</v>
          </cell>
          <cell r="C3534" t="str">
            <v>UN</v>
          </cell>
          <cell r="D3534">
            <v>2185.4</v>
          </cell>
          <cell r="E3534">
            <v>105.34</v>
          </cell>
          <cell r="F3534">
            <v>2290.7399999999998</v>
          </cell>
          <cell r="G3534" t="str">
            <v>CDHU 197 (Fev/25)</v>
          </cell>
        </row>
        <row r="3535">
          <cell r="A3535" t="str">
            <v>48.20</v>
          </cell>
          <cell r="B3535" t="str">
            <v>Reparos, conservacoes e complementos - GRUPO 48</v>
          </cell>
          <cell r="C3535"/>
          <cell r="D3535"/>
          <cell r="E3535"/>
          <cell r="F3535"/>
          <cell r="G3535">
            <v>5</v>
          </cell>
        </row>
        <row r="3536">
          <cell r="A3536" t="str">
            <v>48.20.020</v>
          </cell>
          <cell r="B3536" t="str">
            <v>Limpeza de caixa d´água até 1.000 litros</v>
          </cell>
          <cell r="C3536" t="str">
            <v>UN</v>
          </cell>
          <cell r="D3536"/>
          <cell r="E3536">
            <v>64.290000000000006</v>
          </cell>
          <cell r="F3536">
            <v>64.290000000000006</v>
          </cell>
          <cell r="G3536" t="str">
            <v>CDHU 197 (Fev/25)</v>
          </cell>
        </row>
        <row r="3537">
          <cell r="A3537" t="str">
            <v>48.20.040</v>
          </cell>
          <cell r="B3537" t="str">
            <v>Limpeza de caixa d´água de 1.001 até 10.000 litros</v>
          </cell>
          <cell r="C3537" t="str">
            <v>UN</v>
          </cell>
          <cell r="D3537"/>
          <cell r="E3537">
            <v>171.44</v>
          </cell>
          <cell r="F3537">
            <v>171.44</v>
          </cell>
          <cell r="G3537" t="str">
            <v>CDHU 197 (Fev/25)</v>
          </cell>
        </row>
        <row r="3538">
          <cell r="A3538" t="str">
            <v>48.20.060</v>
          </cell>
          <cell r="B3538" t="str">
            <v>Limpeza de caixa d´água acima de 10.000 litros</v>
          </cell>
          <cell r="C3538" t="str">
            <v>UN</v>
          </cell>
          <cell r="D3538"/>
          <cell r="E3538">
            <v>385.74</v>
          </cell>
          <cell r="F3538">
            <v>385.74</v>
          </cell>
          <cell r="G3538" t="str">
            <v>CDHU 197 (Fev/25)</v>
          </cell>
        </row>
        <row r="3539">
          <cell r="A3539" t="str">
            <v>49</v>
          </cell>
          <cell r="B3539" t="str">
            <v>CAIXA, RALO, GRELHA E ACESSORIO HIDRAULICO</v>
          </cell>
          <cell r="C3539"/>
          <cell r="D3539"/>
          <cell r="E3539"/>
          <cell r="F3539"/>
          <cell r="G3539">
            <v>2</v>
          </cell>
        </row>
        <row r="3540">
          <cell r="A3540" t="str">
            <v>49.01</v>
          </cell>
          <cell r="B3540" t="str">
            <v>Caixas sifonadas de PVC rigido</v>
          </cell>
          <cell r="C3540"/>
          <cell r="D3540"/>
          <cell r="E3540"/>
          <cell r="F3540"/>
          <cell r="G3540">
            <v>5</v>
          </cell>
        </row>
        <row r="3541">
          <cell r="A3541" t="str">
            <v>49.01.016</v>
          </cell>
          <cell r="B3541" t="str">
            <v>Caixa sifonada de PVC rígido de 100 x 100 x 50 mm, com grelha</v>
          </cell>
          <cell r="C3541" t="str">
            <v>UN</v>
          </cell>
          <cell r="D3541">
            <v>35.86</v>
          </cell>
          <cell r="E3541">
            <v>52.67</v>
          </cell>
          <cell r="F3541">
            <v>88.53</v>
          </cell>
          <cell r="G3541" t="str">
            <v>CDHU 197 (Fev/25)</v>
          </cell>
        </row>
        <row r="3542">
          <cell r="A3542" t="str">
            <v>49.01.020</v>
          </cell>
          <cell r="B3542" t="str">
            <v>Caixa sifonada de PVC rígido de 100 x 150 x 50 mm, com grelha</v>
          </cell>
          <cell r="C3542" t="str">
            <v>UN</v>
          </cell>
          <cell r="D3542">
            <v>48.92</v>
          </cell>
          <cell r="E3542">
            <v>52.67</v>
          </cell>
          <cell r="F3542">
            <v>101.59</v>
          </cell>
          <cell r="G3542" t="str">
            <v>CDHU 197 (Fev/25)</v>
          </cell>
        </row>
        <row r="3543">
          <cell r="A3543" t="str">
            <v>49.01.030</v>
          </cell>
          <cell r="B3543" t="str">
            <v>Caixa sifonada de PVC rígido de 150 x 150 x 50 mm, com grelha</v>
          </cell>
          <cell r="C3543" t="str">
            <v>UN</v>
          </cell>
          <cell r="D3543">
            <v>62.71</v>
          </cell>
          <cell r="E3543">
            <v>52.67</v>
          </cell>
          <cell r="F3543">
            <v>115.38</v>
          </cell>
          <cell r="G3543" t="str">
            <v>CDHU 197 (Fev/25)</v>
          </cell>
        </row>
        <row r="3544">
          <cell r="A3544" t="str">
            <v>49.01.040</v>
          </cell>
          <cell r="B3544" t="str">
            <v>Caixa sifonada de PVC rígido de 150 x 185 x 75 mm, com grelha</v>
          </cell>
          <cell r="C3544" t="str">
            <v>UN</v>
          </cell>
          <cell r="D3544">
            <v>72.069999999999993</v>
          </cell>
          <cell r="E3544">
            <v>52.67</v>
          </cell>
          <cell r="F3544">
            <v>124.74</v>
          </cell>
          <cell r="G3544" t="str">
            <v>CDHU 197 (Fev/25)</v>
          </cell>
        </row>
        <row r="3545">
          <cell r="A3545" t="str">
            <v>49.01.050</v>
          </cell>
          <cell r="B3545" t="str">
            <v>Caixa sifonada de PVC rígido de 250 x 172 x 50 mm, com tampa cega</v>
          </cell>
          <cell r="C3545" t="str">
            <v>UN</v>
          </cell>
          <cell r="D3545">
            <v>76.349999999999994</v>
          </cell>
          <cell r="E3545">
            <v>52.67</v>
          </cell>
          <cell r="F3545">
            <v>129.02000000000001</v>
          </cell>
          <cell r="G3545" t="str">
            <v>CDHU 197 (Fev/25)</v>
          </cell>
        </row>
        <row r="3546">
          <cell r="A3546" t="str">
            <v>49.01.070</v>
          </cell>
          <cell r="B3546" t="str">
            <v>Caixa sifonada de PVC rígido de 250 x 230 x 75 mm, com tampa cega</v>
          </cell>
          <cell r="C3546" t="str">
            <v>UN</v>
          </cell>
          <cell r="D3546">
            <v>107.07</v>
          </cell>
          <cell r="E3546">
            <v>52.67</v>
          </cell>
          <cell r="F3546">
            <v>159.74</v>
          </cell>
          <cell r="G3546" t="str">
            <v>CDHU 197 (Fev/25)</v>
          </cell>
        </row>
        <row r="3547">
          <cell r="A3547" t="str">
            <v>49.03</v>
          </cell>
          <cell r="B3547" t="str">
            <v>Caixa de gordura</v>
          </cell>
          <cell r="C3547"/>
          <cell r="D3547"/>
          <cell r="E3547"/>
          <cell r="F3547"/>
          <cell r="G3547">
            <v>5</v>
          </cell>
        </row>
        <row r="3548">
          <cell r="A3548" t="str">
            <v>49.03.020</v>
          </cell>
          <cell r="B3548" t="str">
            <v>Caixa de gordura em alvenaria, 600 x 600 x 600 mm</v>
          </cell>
          <cell r="C3548" t="str">
            <v>UN</v>
          </cell>
          <cell r="D3548">
            <v>116.12</v>
          </cell>
          <cell r="E3548">
            <v>238.34</v>
          </cell>
          <cell r="F3548">
            <v>354.46</v>
          </cell>
          <cell r="G3548" t="str">
            <v>CDHU 197 (Fev/25)</v>
          </cell>
        </row>
        <row r="3549">
          <cell r="A3549" t="str">
            <v>49.03.022</v>
          </cell>
          <cell r="B3549" t="str">
            <v>Caixa de gordura premoldada com tampa - capacidade 18 litros</v>
          </cell>
          <cell r="C3549" t="str">
            <v>UN</v>
          </cell>
          <cell r="D3549">
            <v>74.66</v>
          </cell>
          <cell r="E3549">
            <v>57.89</v>
          </cell>
          <cell r="F3549">
            <v>132.55000000000001</v>
          </cell>
          <cell r="G3549" t="str">
            <v>CDHU 197 (Fev/25)</v>
          </cell>
        </row>
        <row r="3550">
          <cell r="A3550" t="str">
            <v>49.03.036</v>
          </cell>
          <cell r="B3550" t="str">
            <v>Caixa de gordura em PVC com tampa reforçada - capacidade 19 litros</v>
          </cell>
          <cell r="C3550" t="str">
            <v>UN</v>
          </cell>
          <cell r="D3550">
            <v>358.22</v>
          </cell>
          <cell r="E3550">
            <v>52.67</v>
          </cell>
          <cell r="F3550">
            <v>410.89</v>
          </cell>
          <cell r="G3550" t="str">
            <v>CDHU 197 (Fev/25)</v>
          </cell>
        </row>
        <row r="3551">
          <cell r="A3551" t="str">
            <v>49.04</v>
          </cell>
          <cell r="B3551" t="str">
            <v>Ralo em PVC rigido</v>
          </cell>
          <cell r="C3551"/>
          <cell r="D3551"/>
          <cell r="E3551"/>
          <cell r="F3551"/>
          <cell r="G3551">
            <v>5</v>
          </cell>
        </row>
        <row r="3552">
          <cell r="A3552" t="str">
            <v>49.04.010</v>
          </cell>
          <cell r="B3552" t="str">
            <v>Ralo seco em PVC rígido de 100 x 40 mm, com grelha</v>
          </cell>
          <cell r="C3552" t="str">
            <v>UN</v>
          </cell>
          <cell r="D3552">
            <v>33.21</v>
          </cell>
          <cell r="E3552">
            <v>52.67</v>
          </cell>
          <cell r="F3552">
            <v>85.88</v>
          </cell>
          <cell r="G3552" t="str">
            <v>CDHU 197 (Fev/25)</v>
          </cell>
        </row>
        <row r="3553">
          <cell r="A3553" t="str">
            <v>49.05</v>
          </cell>
          <cell r="B3553" t="str">
            <v>Ralo em ferro fundido</v>
          </cell>
          <cell r="C3553"/>
          <cell r="D3553"/>
          <cell r="E3553"/>
          <cell r="F3553"/>
          <cell r="G3553">
            <v>5</v>
          </cell>
        </row>
        <row r="3554">
          <cell r="A3554" t="str">
            <v>49.05.020</v>
          </cell>
          <cell r="B3554" t="str">
            <v>Ralo seco em ferro fundido, 100 x 165 x 50 mm, com grelha metálica saída vertical</v>
          </cell>
          <cell r="C3554" t="str">
            <v>UN</v>
          </cell>
          <cell r="D3554">
            <v>139.94999999999999</v>
          </cell>
          <cell r="E3554">
            <v>63.21</v>
          </cell>
          <cell r="F3554">
            <v>203.16</v>
          </cell>
          <cell r="G3554" t="str">
            <v>CDHU 197 (Fev/25)</v>
          </cell>
        </row>
        <row r="3555">
          <cell r="A3555" t="str">
            <v>49.05.040</v>
          </cell>
          <cell r="B3555" t="str">
            <v>Ralo sifonado em ferro fundido de 150 x 240 x 75 mm, com grelha</v>
          </cell>
          <cell r="C3555" t="str">
            <v>UN</v>
          </cell>
          <cell r="D3555">
            <v>542.11</v>
          </cell>
          <cell r="E3555">
            <v>79.010000000000005</v>
          </cell>
          <cell r="F3555">
            <v>621.12</v>
          </cell>
          <cell r="G3555" t="str">
            <v>CDHU 197 (Fev/25)</v>
          </cell>
        </row>
        <row r="3556">
          <cell r="A3556" t="str">
            <v>49.06</v>
          </cell>
          <cell r="B3556" t="str">
            <v>Grelhas e tampas</v>
          </cell>
          <cell r="C3556"/>
          <cell r="D3556"/>
          <cell r="E3556"/>
          <cell r="F3556"/>
          <cell r="G3556">
            <v>5</v>
          </cell>
        </row>
        <row r="3557">
          <cell r="A3557" t="str">
            <v>49.06.010</v>
          </cell>
          <cell r="B3557" t="str">
            <v>Grelha hemisférica em ferro fundido de 4´</v>
          </cell>
          <cell r="C3557" t="str">
            <v>UN</v>
          </cell>
          <cell r="D3557">
            <v>14.21</v>
          </cell>
          <cell r="E3557">
            <v>3.16</v>
          </cell>
          <cell r="F3557">
            <v>17.37</v>
          </cell>
          <cell r="G3557" t="str">
            <v>CDHU 197 (Fev/25)</v>
          </cell>
        </row>
        <row r="3558">
          <cell r="A3558" t="str">
            <v>49.06.020</v>
          </cell>
          <cell r="B3558" t="str">
            <v>Grelha em ferro fundido para caixas e canaletas</v>
          </cell>
          <cell r="C3558" t="str">
            <v>M2</v>
          </cell>
          <cell r="D3558">
            <v>1085.1199999999999</v>
          </cell>
          <cell r="E3558">
            <v>34.479999999999997</v>
          </cell>
          <cell r="F3558">
            <v>1119.5999999999999</v>
          </cell>
          <cell r="G3558" t="str">
            <v>CDHU 197 (Fev/25)</v>
          </cell>
        </row>
        <row r="3559">
          <cell r="A3559" t="str">
            <v>49.06.030</v>
          </cell>
          <cell r="B3559" t="str">
            <v>Grelha hemisférica em ferro fundido de 3´</v>
          </cell>
          <cell r="C3559" t="str">
            <v>UN</v>
          </cell>
          <cell r="D3559">
            <v>10.48</v>
          </cell>
          <cell r="E3559">
            <v>3.16</v>
          </cell>
          <cell r="F3559">
            <v>13.64</v>
          </cell>
          <cell r="G3559" t="str">
            <v>CDHU 197 (Fev/25)</v>
          </cell>
        </row>
        <row r="3560">
          <cell r="A3560" t="str">
            <v>49.06.072</v>
          </cell>
          <cell r="B3560" t="str">
            <v>Grelha articulada em ferro fundido tipo boca de leão</v>
          </cell>
          <cell r="C3560" t="str">
            <v>UN</v>
          </cell>
          <cell r="D3560">
            <v>318.95</v>
          </cell>
          <cell r="E3560">
            <v>27.58</v>
          </cell>
          <cell r="F3560">
            <v>346.53</v>
          </cell>
          <cell r="G3560" t="str">
            <v>CDHU 197 (Fev/25)</v>
          </cell>
        </row>
        <row r="3561">
          <cell r="A3561" t="str">
            <v>49.06.080</v>
          </cell>
          <cell r="B3561" t="str">
            <v>Grelha hemisférica em ferro fundido de 6´</v>
          </cell>
          <cell r="C3561" t="str">
            <v>UN</v>
          </cell>
          <cell r="D3561">
            <v>31.55</v>
          </cell>
          <cell r="E3561">
            <v>3.16</v>
          </cell>
          <cell r="F3561">
            <v>34.71</v>
          </cell>
          <cell r="G3561" t="str">
            <v>CDHU 197 (Fev/25)</v>
          </cell>
        </row>
        <row r="3562">
          <cell r="A3562" t="str">
            <v>49.06.110</v>
          </cell>
          <cell r="B3562" t="str">
            <v>Grelha hemisférica em ferro fundido de 2´</v>
          </cell>
          <cell r="C3562" t="str">
            <v>UN</v>
          </cell>
          <cell r="D3562">
            <v>6.76</v>
          </cell>
          <cell r="E3562">
            <v>3.16</v>
          </cell>
          <cell r="F3562">
            <v>9.92</v>
          </cell>
          <cell r="G3562" t="str">
            <v>CDHU 197 (Fev/25)</v>
          </cell>
        </row>
        <row r="3563">
          <cell r="A3563" t="str">
            <v>49.06.160</v>
          </cell>
          <cell r="B3563" t="str">
            <v>Grelha quadriculada em ferro fundido para caixas e canaletas</v>
          </cell>
          <cell r="C3563" t="str">
            <v>M2</v>
          </cell>
          <cell r="D3563">
            <v>1147.94</v>
          </cell>
          <cell r="E3563">
            <v>34.479999999999997</v>
          </cell>
          <cell r="F3563">
            <v>1182.42</v>
          </cell>
          <cell r="G3563" t="str">
            <v>CDHU 197 (Fev/25)</v>
          </cell>
        </row>
        <row r="3564">
          <cell r="A3564" t="str">
            <v>49.06.170</v>
          </cell>
          <cell r="B3564" t="str">
            <v>Grelha em alumínio fundido para caixas e canaletas - linha comercial</v>
          </cell>
          <cell r="C3564" t="str">
            <v>M2</v>
          </cell>
          <cell r="D3564">
            <v>1380.96</v>
          </cell>
          <cell r="E3564">
            <v>34.479999999999997</v>
          </cell>
          <cell r="F3564">
            <v>1415.44</v>
          </cell>
          <cell r="G3564" t="str">
            <v>CDHU 197 (Fev/25)</v>
          </cell>
        </row>
        <row r="3565">
          <cell r="A3565" t="str">
            <v>49.06.190</v>
          </cell>
          <cell r="B3565" t="str">
            <v>Grelha pré-moldada em concreto, com furos redondos, 79,5 x 24,5 x 8 cm</v>
          </cell>
          <cell r="C3565" t="str">
            <v>UN</v>
          </cell>
          <cell r="D3565">
            <v>82.3</v>
          </cell>
          <cell r="E3565">
            <v>17.239999999999998</v>
          </cell>
          <cell r="F3565">
            <v>99.54</v>
          </cell>
          <cell r="G3565" t="str">
            <v>CDHU 197 (Fev/25)</v>
          </cell>
        </row>
        <row r="3566">
          <cell r="A3566" t="str">
            <v>49.06.194</v>
          </cell>
          <cell r="B3566" t="str">
            <v>Grelha em aço inoxidável com fecho rotativo, DN= 100mm</v>
          </cell>
          <cell r="C3566" t="str">
            <v>UN</v>
          </cell>
          <cell r="D3566">
            <v>10.35</v>
          </cell>
          <cell r="E3566">
            <v>3.16</v>
          </cell>
          <cell r="F3566">
            <v>13.51</v>
          </cell>
          <cell r="G3566" t="str">
            <v>CDHU 197 (Fev/25)</v>
          </cell>
        </row>
        <row r="3567">
          <cell r="A3567" t="str">
            <v>49.06.196</v>
          </cell>
          <cell r="B3567" t="str">
            <v>Grelha em aço inoxidável com fecho rotativo, DN= 150mm</v>
          </cell>
          <cell r="C3567" t="str">
            <v>UN</v>
          </cell>
          <cell r="D3567">
            <v>22.19</v>
          </cell>
          <cell r="E3567">
            <v>3.16</v>
          </cell>
          <cell r="F3567">
            <v>25.35</v>
          </cell>
          <cell r="G3567" t="str">
            <v>CDHU 197 (Fev/25)</v>
          </cell>
        </row>
        <row r="3568">
          <cell r="A3568" t="str">
            <v>49.06.200</v>
          </cell>
          <cell r="B3568" t="str">
            <v>Captador pluvial em aço inoxidável e grelha em alumínio, com mecanismo anti-vórtice, DN= 50 mm</v>
          </cell>
          <cell r="C3568" t="str">
            <v>UN</v>
          </cell>
          <cell r="D3568">
            <v>3956.28</v>
          </cell>
          <cell r="E3568">
            <v>63.21</v>
          </cell>
          <cell r="F3568">
            <v>4019.49</v>
          </cell>
          <cell r="G3568" t="str">
            <v>CDHU 197 (Fev/25)</v>
          </cell>
        </row>
        <row r="3569">
          <cell r="A3569" t="str">
            <v>49.06.210</v>
          </cell>
          <cell r="B3569" t="str">
            <v>Captador pluvial em aço inoxidável e grelha em alumínio, com mecanismo anti-vórtice, DN= 75 mm</v>
          </cell>
          <cell r="C3569" t="str">
            <v>UN</v>
          </cell>
          <cell r="D3569">
            <v>5052.7</v>
          </cell>
          <cell r="E3569">
            <v>63.21</v>
          </cell>
          <cell r="F3569">
            <v>5115.91</v>
          </cell>
          <cell r="G3569" t="str">
            <v>CDHU 197 (Fev/25)</v>
          </cell>
        </row>
        <row r="3570">
          <cell r="A3570" t="str">
            <v>49.06.400</v>
          </cell>
          <cell r="B3570" t="str">
            <v>Tampão em ferro fundido, diâmetro de 600 mm, classe B 125 (ruptura &gt; 125 kN)</v>
          </cell>
          <cell r="C3570" t="str">
            <v>UN</v>
          </cell>
          <cell r="D3570">
            <v>375.19</v>
          </cell>
          <cell r="E3570">
            <v>71.290000000000006</v>
          </cell>
          <cell r="F3570">
            <v>446.48</v>
          </cell>
          <cell r="G3570" t="str">
            <v>CDHU 197 (Fev/25)</v>
          </cell>
        </row>
        <row r="3571">
          <cell r="A3571" t="str">
            <v>49.06.410</v>
          </cell>
          <cell r="B3571" t="str">
            <v>Tampão em ferro fundido, diâmetro de 600 mm, classe C 300 (ruptura &gt; 300 kN)</v>
          </cell>
          <cell r="C3571" t="str">
            <v>UN</v>
          </cell>
          <cell r="D3571">
            <v>412.22</v>
          </cell>
          <cell r="E3571">
            <v>71.290000000000006</v>
          </cell>
          <cell r="F3571">
            <v>483.51</v>
          </cell>
          <cell r="G3571" t="str">
            <v>CDHU 197 (Fev/25)</v>
          </cell>
        </row>
        <row r="3572">
          <cell r="A3572" t="str">
            <v>49.06.420</v>
          </cell>
          <cell r="B3572" t="str">
            <v>Tampão em ferro fundido, diâmetro de 600 mm, classe D 400 (ruptura&gt; 400 kN)</v>
          </cell>
          <cell r="C3572" t="str">
            <v>UN</v>
          </cell>
          <cell r="D3572">
            <v>494.2</v>
          </cell>
          <cell r="E3572">
            <v>71.290000000000006</v>
          </cell>
          <cell r="F3572">
            <v>565.49</v>
          </cell>
          <cell r="G3572" t="str">
            <v>CDHU 197 (Fev/25)</v>
          </cell>
        </row>
        <row r="3573">
          <cell r="A3573" t="str">
            <v>49.06.430</v>
          </cell>
          <cell r="B3573" t="str">
            <v>Tampão em ferro fundido de 300 x 300 mm, classe B 125 (ruptura &gt; 125 kN)</v>
          </cell>
          <cell r="C3573" t="str">
            <v>UN</v>
          </cell>
          <cell r="D3573">
            <v>123.18</v>
          </cell>
          <cell r="E3573">
            <v>71.290000000000006</v>
          </cell>
          <cell r="F3573">
            <v>194.47</v>
          </cell>
          <cell r="G3573" t="str">
            <v>CDHU 197 (Fev/25)</v>
          </cell>
        </row>
        <row r="3574">
          <cell r="A3574" t="str">
            <v>49.06.440</v>
          </cell>
          <cell r="B3574" t="str">
            <v>Tampão em ferro fundido de 400 x 400 mm, classe B 125 (ruptura &gt; 125 kN)</v>
          </cell>
          <cell r="C3574" t="str">
            <v>UN</v>
          </cell>
          <cell r="D3574">
            <v>184.21</v>
          </cell>
          <cell r="E3574">
            <v>71.290000000000006</v>
          </cell>
          <cell r="F3574">
            <v>255.5</v>
          </cell>
          <cell r="G3574" t="str">
            <v>CDHU 197 (Fev/25)</v>
          </cell>
        </row>
        <row r="3575">
          <cell r="A3575" t="str">
            <v>49.06.450</v>
          </cell>
          <cell r="B3575" t="str">
            <v>Tampão em ferro fundido de 500 x 500 mm, classe B 125 (ruptura &gt; 125 kN)</v>
          </cell>
          <cell r="C3575" t="str">
            <v>UN</v>
          </cell>
          <cell r="D3575">
            <v>323.98</v>
          </cell>
          <cell r="E3575">
            <v>71.290000000000006</v>
          </cell>
          <cell r="F3575">
            <v>395.27</v>
          </cell>
          <cell r="G3575" t="str">
            <v>CDHU 197 (Fev/25)</v>
          </cell>
        </row>
        <row r="3576">
          <cell r="A3576" t="str">
            <v>49.06.460</v>
          </cell>
          <cell r="B3576" t="str">
            <v>Tampão em ferro fundido de 600 x 600 mm, classe B 125 (ruptura &gt; 125 kN)</v>
          </cell>
          <cell r="C3576" t="str">
            <v>UN</v>
          </cell>
          <cell r="D3576">
            <v>372.18</v>
          </cell>
          <cell r="E3576">
            <v>71.290000000000006</v>
          </cell>
          <cell r="F3576">
            <v>443.47</v>
          </cell>
          <cell r="G3576" t="str">
            <v>CDHU 197 (Fev/25)</v>
          </cell>
        </row>
        <row r="3577">
          <cell r="A3577" t="str">
            <v>49.06.480</v>
          </cell>
          <cell r="B3577" t="str">
            <v>Tampão em ferro fundido com tampa articulada, de 400 x 600 mm, classe 15 (ruptura &gt; 1500 kg)</v>
          </cell>
          <cell r="C3577" t="str">
            <v>UN</v>
          </cell>
          <cell r="D3577">
            <v>331.53</v>
          </cell>
          <cell r="E3577">
            <v>71.290000000000006</v>
          </cell>
          <cell r="F3577">
            <v>402.82</v>
          </cell>
          <cell r="G3577" t="str">
            <v>CDHU 197 (Fev/25)</v>
          </cell>
        </row>
        <row r="3578">
          <cell r="A3578" t="str">
            <v>49.06.486</v>
          </cell>
          <cell r="B3578" t="str">
            <v>Tampão em ferro fundido com tampa articulada, de 900 mm, classe D 400 (ruptura &gt; 400kN</v>
          </cell>
          <cell r="C3578" t="str">
            <v>UN</v>
          </cell>
          <cell r="D3578">
            <v>1565.4</v>
          </cell>
          <cell r="E3578">
            <v>71.290000000000006</v>
          </cell>
          <cell r="F3578">
            <v>1636.69</v>
          </cell>
          <cell r="G3578" t="str">
            <v>CDHU 197 (Fev/25)</v>
          </cell>
        </row>
        <row r="3579">
          <cell r="A3579" t="str">
            <v>49.06.550</v>
          </cell>
          <cell r="B3579" t="str">
            <v>Grelha com calha e cesto coletor para piso em aço inoxidável, largura de 15 cm</v>
          </cell>
          <cell r="C3579" t="str">
            <v>M</v>
          </cell>
          <cell r="D3579">
            <v>1014.2</v>
          </cell>
          <cell r="E3579">
            <v>22.33</v>
          </cell>
          <cell r="F3579">
            <v>1036.53</v>
          </cell>
          <cell r="G3579" t="str">
            <v>CDHU 197 (Fev/25)</v>
          </cell>
        </row>
        <row r="3580">
          <cell r="A3580" t="str">
            <v>49.06.560</v>
          </cell>
          <cell r="B3580" t="str">
            <v>Grelha com calha e cesto coletor para piso em aço inoxidável, largura de 20 cm</v>
          </cell>
          <cell r="C3580" t="str">
            <v>M</v>
          </cell>
          <cell r="D3580">
            <v>1128.48</v>
          </cell>
          <cell r="E3580">
            <v>29.47</v>
          </cell>
          <cell r="F3580">
            <v>1157.95</v>
          </cell>
          <cell r="G3580" t="str">
            <v>CDHU 197 (Fev/25)</v>
          </cell>
        </row>
        <row r="3581">
          <cell r="A3581" t="str">
            <v>49.08</v>
          </cell>
          <cell r="B3581" t="str">
            <v>Caixa de passagem e inspecao</v>
          </cell>
          <cell r="C3581"/>
          <cell r="D3581"/>
          <cell r="E3581"/>
          <cell r="F3581"/>
          <cell r="G3581">
            <v>5</v>
          </cell>
        </row>
        <row r="3582">
          <cell r="A3582" t="str">
            <v>49.08.250</v>
          </cell>
          <cell r="B3582" t="str">
            <v>Caixa de areia em PVC, diâmetro nominal de 100 mm</v>
          </cell>
          <cell r="C3582" t="str">
            <v>UN</v>
          </cell>
          <cell r="D3582">
            <v>425.18</v>
          </cell>
          <cell r="E3582">
            <v>52.67</v>
          </cell>
          <cell r="F3582">
            <v>477.85</v>
          </cell>
          <cell r="G3582" t="str">
            <v>CDHU 197 (Fev/25)</v>
          </cell>
        </row>
        <row r="3583">
          <cell r="A3583" t="str">
            <v>49.11</v>
          </cell>
          <cell r="B3583" t="str">
            <v>Canaletas e afins</v>
          </cell>
          <cell r="C3583"/>
          <cell r="D3583"/>
          <cell r="E3583"/>
          <cell r="F3583"/>
          <cell r="G3583">
            <v>5</v>
          </cell>
        </row>
        <row r="3584">
          <cell r="A3584" t="str">
            <v>49.11.130</v>
          </cell>
          <cell r="B3584" t="str">
            <v>Canaleta com grelha em alumínio, largura de 80 mm</v>
          </cell>
          <cell r="C3584" t="str">
            <v>M</v>
          </cell>
          <cell r="D3584">
            <v>450.27</v>
          </cell>
          <cell r="E3584">
            <v>11.88</v>
          </cell>
          <cell r="F3584">
            <v>462.15</v>
          </cell>
          <cell r="G3584" t="str">
            <v>CDHU 197 (Fev/25)</v>
          </cell>
        </row>
        <row r="3585">
          <cell r="A3585" t="str">
            <v>49.11.140</v>
          </cell>
          <cell r="B3585" t="str">
            <v>Canaleta com grelha em alumínio, saída central / vertical, largura de 46 mm</v>
          </cell>
          <cell r="C3585" t="str">
            <v>M</v>
          </cell>
          <cell r="D3585">
            <v>259.05</v>
          </cell>
          <cell r="E3585">
            <v>11.88</v>
          </cell>
          <cell r="F3585">
            <v>270.93</v>
          </cell>
          <cell r="G3585" t="str">
            <v>CDHU 197 (Fev/25)</v>
          </cell>
        </row>
        <row r="3586">
          <cell r="A3586" t="str">
            <v>49.11.141</v>
          </cell>
          <cell r="B3586" t="str">
            <v>Canaleta com grelha abre-fecha, em alumínio, saída central ou vertical, largura 46mm</v>
          </cell>
          <cell r="C3586" t="str">
            <v>M</v>
          </cell>
          <cell r="D3586">
            <v>347.7</v>
          </cell>
          <cell r="E3586">
            <v>11.88</v>
          </cell>
          <cell r="F3586">
            <v>359.58</v>
          </cell>
          <cell r="G3586" t="str">
            <v>CDHU 197 (Fev/25)</v>
          </cell>
        </row>
        <row r="3587">
          <cell r="A3587" t="str">
            <v>49.12</v>
          </cell>
          <cell r="B3587" t="str">
            <v>Poco de visita, boca de lobo, caixa de passagem e afins</v>
          </cell>
          <cell r="C3587"/>
          <cell r="D3587"/>
          <cell r="E3587"/>
          <cell r="F3587"/>
          <cell r="G3587">
            <v>5</v>
          </cell>
        </row>
        <row r="3588">
          <cell r="A3588" t="str">
            <v>49.12.010</v>
          </cell>
          <cell r="B3588" t="str">
            <v>Boca de lobo simples tipo PMSP com tampa de concreto</v>
          </cell>
          <cell r="C3588" t="str">
            <v>UN</v>
          </cell>
          <cell r="D3588">
            <v>1903.59</v>
          </cell>
          <cell r="E3588">
            <v>1701.44</v>
          </cell>
          <cell r="F3588">
            <v>3605.03</v>
          </cell>
          <cell r="G3588" t="str">
            <v>CDHU 197 (Fev/25)</v>
          </cell>
        </row>
        <row r="3589">
          <cell r="A3589" t="str">
            <v>49.12.030</v>
          </cell>
          <cell r="B3589" t="str">
            <v>Boca de lobo dupla tipo PMSP com tampa de concreto</v>
          </cell>
          <cell r="C3589" t="str">
            <v>UN</v>
          </cell>
          <cell r="D3589">
            <v>3218.34</v>
          </cell>
          <cell r="E3589">
            <v>2644.43</v>
          </cell>
          <cell r="F3589">
            <v>5862.77</v>
          </cell>
          <cell r="G3589" t="str">
            <v>CDHU 197 (Fev/25)</v>
          </cell>
        </row>
        <row r="3590">
          <cell r="A3590" t="str">
            <v>49.12.050</v>
          </cell>
          <cell r="B3590" t="str">
            <v>Boca de lobo tripla tipo PMSP com tampa de concreto</v>
          </cell>
          <cell r="C3590" t="str">
            <v>UN</v>
          </cell>
          <cell r="D3590">
            <v>4478.47</v>
          </cell>
          <cell r="E3590">
            <v>3580.59</v>
          </cell>
          <cell r="F3590">
            <v>8059.06</v>
          </cell>
          <cell r="G3590" t="str">
            <v>CDHU 197 (Fev/25)</v>
          </cell>
        </row>
        <row r="3591">
          <cell r="A3591" t="str">
            <v>49.12.058</v>
          </cell>
          <cell r="B3591" t="str">
            <v>Boca de leão simples tipo PMSP com grelha</v>
          </cell>
          <cell r="C3591" t="str">
            <v>UN</v>
          </cell>
          <cell r="D3591">
            <v>1265.6500000000001</v>
          </cell>
          <cell r="E3591">
            <v>1679.11</v>
          </cell>
          <cell r="F3591">
            <v>2944.76</v>
          </cell>
          <cell r="G3591" t="str">
            <v>CDHU 197 (Fev/25)</v>
          </cell>
        </row>
        <row r="3592">
          <cell r="A3592" t="str">
            <v>49.12.110</v>
          </cell>
          <cell r="B3592" t="str">
            <v>Poço de visita de 1,60 x 1,60 x 1,60 m - tipo PMSP</v>
          </cell>
          <cell r="C3592" t="str">
            <v>UN</v>
          </cell>
          <cell r="D3592">
            <v>3946.68</v>
          </cell>
          <cell r="E3592">
            <v>2879.25</v>
          </cell>
          <cell r="F3592">
            <v>6825.93</v>
          </cell>
          <cell r="G3592" t="str">
            <v>CDHU 197 (Fev/25)</v>
          </cell>
        </row>
        <row r="3593">
          <cell r="A3593" t="str">
            <v>49.12.120</v>
          </cell>
          <cell r="B3593" t="str">
            <v>Chaminé para poço de visita tipo PMSP em alvenaria, diâmetro interno 70 cm - pescoço</v>
          </cell>
          <cell r="C3593" t="str">
            <v>M</v>
          </cell>
          <cell r="D3593">
            <v>313.52999999999997</v>
          </cell>
          <cell r="E3593">
            <v>418.28</v>
          </cell>
          <cell r="F3593">
            <v>731.81</v>
          </cell>
          <cell r="G3593" t="str">
            <v>CDHU 197 (Fev/25)</v>
          </cell>
        </row>
        <row r="3594">
          <cell r="A3594" t="str">
            <v>49.12.140</v>
          </cell>
          <cell r="B3594" t="str">
            <v>Poço de visita em alvenaria tipo PMSP - balão</v>
          </cell>
          <cell r="C3594" t="str">
            <v>UN</v>
          </cell>
          <cell r="D3594">
            <v>2409.17</v>
          </cell>
          <cell r="E3594">
            <v>2666.42</v>
          </cell>
          <cell r="F3594">
            <v>5075.59</v>
          </cell>
          <cell r="G3594" t="str">
            <v>CDHU 197 (Fev/25)</v>
          </cell>
        </row>
        <row r="3595">
          <cell r="A3595" t="str">
            <v>49.13</v>
          </cell>
          <cell r="B3595" t="str">
            <v>Filtro anaerobio</v>
          </cell>
          <cell r="C3595"/>
          <cell r="D3595"/>
          <cell r="E3595"/>
          <cell r="F3595"/>
          <cell r="G3595">
            <v>5</v>
          </cell>
        </row>
        <row r="3596">
          <cell r="A3596" t="str">
            <v>49.13.010</v>
          </cell>
          <cell r="B3596" t="str">
            <v>Filtro biológico anaeróbio com anéis pré-moldados de concreto diâmetro de 1,40 m - h= 2,00 m</v>
          </cell>
          <cell r="C3596" t="str">
            <v>UN</v>
          </cell>
          <cell r="D3596">
            <v>3944.19</v>
          </cell>
          <cell r="E3596">
            <v>3346.96</v>
          </cell>
          <cell r="F3596">
            <v>7291.15</v>
          </cell>
          <cell r="G3596" t="str">
            <v>CDHU 197 (Fev/25)</v>
          </cell>
        </row>
        <row r="3597">
          <cell r="A3597" t="str">
            <v>49.13.020</v>
          </cell>
          <cell r="B3597" t="str">
            <v>Filtro biológico anaeróbio com anéis pré-moldados de concreto diâmetro de 2,00 m - h= 2,00 m</v>
          </cell>
          <cell r="C3597" t="str">
            <v>UN</v>
          </cell>
          <cell r="D3597">
            <v>6507.7</v>
          </cell>
          <cell r="E3597">
            <v>5440.12</v>
          </cell>
          <cell r="F3597">
            <v>11947.82</v>
          </cell>
          <cell r="G3597" t="str">
            <v>CDHU 197 (Fev/25)</v>
          </cell>
        </row>
        <row r="3598">
          <cell r="A3598" t="str">
            <v>49.13.030</v>
          </cell>
          <cell r="B3598" t="str">
            <v>Filtro biológico anaeróbio com anéis pré-moldados de concreto diâmetro de 2,40 m - h= 2,00 m</v>
          </cell>
          <cell r="C3598" t="str">
            <v>UN</v>
          </cell>
          <cell r="D3598">
            <v>9281.7999999999993</v>
          </cell>
          <cell r="E3598">
            <v>7184.23</v>
          </cell>
          <cell r="F3598">
            <v>16466.03</v>
          </cell>
          <cell r="G3598" t="str">
            <v>CDHU 197 (Fev/25)</v>
          </cell>
        </row>
        <row r="3599">
          <cell r="A3599" t="str">
            <v>49.13.040</v>
          </cell>
          <cell r="B3599" t="str">
            <v>Filtro biológico anaeróbio com anéis pré-moldados de concreto diâmetro de 2,84 m - h= 2,50 m</v>
          </cell>
          <cell r="C3599" t="str">
            <v>UN</v>
          </cell>
          <cell r="D3599">
            <v>14255.92</v>
          </cell>
          <cell r="E3599">
            <v>8954.8799999999992</v>
          </cell>
          <cell r="F3599">
            <v>23210.799999999999</v>
          </cell>
          <cell r="G3599" t="str">
            <v>CDHU 197 (Fev/25)</v>
          </cell>
        </row>
        <row r="3600">
          <cell r="A3600" t="str">
            <v>49.14</v>
          </cell>
          <cell r="B3600" t="str">
            <v>Fossa septica</v>
          </cell>
          <cell r="C3600"/>
          <cell r="D3600"/>
          <cell r="E3600"/>
          <cell r="F3600"/>
          <cell r="G3600">
            <v>5</v>
          </cell>
        </row>
        <row r="3601">
          <cell r="A3601" t="str">
            <v>49.14.010</v>
          </cell>
          <cell r="B3601" t="str">
            <v>Fossa séptica câmara única com anéis pré-moldados em concreto, diâmetro externo de 1,50 m, altura útil de 1,50 m</v>
          </cell>
          <cell r="C3601" t="str">
            <v>UN</v>
          </cell>
          <cell r="D3601">
            <v>2724.41</v>
          </cell>
          <cell r="E3601">
            <v>1674.64</v>
          </cell>
          <cell r="F3601">
            <v>4399.05</v>
          </cell>
          <cell r="G3601" t="str">
            <v>CDHU 197 (Fev/25)</v>
          </cell>
        </row>
        <row r="3602">
          <cell r="A3602" t="str">
            <v>49.14.020</v>
          </cell>
          <cell r="B3602" t="str">
            <v>Fossa séptica câmara única com anéis pré-moldados em concreto, diâmetro externo de 2,50 m, altura útil de 2,50 m</v>
          </cell>
          <cell r="C3602" t="str">
            <v>UN</v>
          </cell>
          <cell r="D3602">
            <v>7607.31</v>
          </cell>
          <cell r="E3602">
            <v>2501.2399999999998</v>
          </cell>
          <cell r="F3602">
            <v>10108.549999999999</v>
          </cell>
          <cell r="G3602" t="str">
            <v>CDHU 197 (Fev/25)</v>
          </cell>
        </row>
        <row r="3603">
          <cell r="A3603" t="str">
            <v>49.14.030</v>
          </cell>
          <cell r="B3603" t="str">
            <v>Fossa séptica câmara única com anéis pré-moldados em concreto, diâmetro externo de 2,50 m, altura útil de 4,00 m</v>
          </cell>
          <cell r="C3603" t="str">
            <v>UN</v>
          </cell>
          <cell r="D3603">
            <v>11418.52</v>
          </cell>
          <cell r="E3603">
            <v>5002.4799999999996</v>
          </cell>
          <cell r="F3603">
            <v>16421</v>
          </cell>
          <cell r="G3603" t="str">
            <v>CDHU 197 (Fev/25)</v>
          </cell>
        </row>
        <row r="3604">
          <cell r="A3604" t="str">
            <v>49.14.061</v>
          </cell>
          <cell r="B3604" t="str">
            <v>SM01 Sumidouro - poço absorvente</v>
          </cell>
          <cell r="C3604" t="str">
            <v>M</v>
          </cell>
          <cell r="D3604">
            <v>1553.85</v>
          </cell>
          <cell r="E3604">
            <v>832.42</v>
          </cell>
          <cell r="F3604">
            <v>2386.27</v>
          </cell>
          <cell r="G3604" t="str">
            <v>CDHU 197 (Fev/25)</v>
          </cell>
        </row>
        <row r="3605">
          <cell r="A3605" t="str">
            <v>49.14.071</v>
          </cell>
          <cell r="B3605" t="str">
            <v>Tampão pré-moldado de concreto armado para sumidouro com diâmetro externo de 2,00 m</v>
          </cell>
          <cell r="C3605" t="str">
            <v>UN</v>
          </cell>
          <cell r="D3605">
            <v>1125.27</v>
          </cell>
          <cell r="E3605">
            <v>47.52</v>
          </cell>
          <cell r="F3605">
            <v>1172.79</v>
          </cell>
          <cell r="G3605" t="str">
            <v>CDHU 197 (Fev/25)</v>
          </cell>
        </row>
        <row r="3606">
          <cell r="A3606" t="str">
            <v>49.15</v>
          </cell>
          <cell r="B3606" t="str">
            <v>Anel e aduela pre-moldados</v>
          </cell>
          <cell r="C3606"/>
          <cell r="D3606"/>
          <cell r="E3606"/>
          <cell r="F3606"/>
          <cell r="G3606">
            <v>5</v>
          </cell>
        </row>
        <row r="3607">
          <cell r="A3607" t="str">
            <v>49.15.010</v>
          </cell>
          <cell r="B3607" t="str">
            <v>Anel pré-moldado de concreto com diâmetro de 0,60 m</v>
          </cell>
          <cell r="C3607" t="str">
            <v>M</v>
          </cell>
          <cell r="D3607">
            <v>379.46</v>
          </cell>
          <cell r="E3607">
            <v>34.479999999999997</v>
          </cell>
          <cell r="F3607">
            <v>413.94</v>
          </cell>
          <cell r="G3607" t="str">
            <v>CDHU 197 (Fev/25)</v>
          </cell>
        </row>
        <row r="3608">
          <cell r="A3608" t="str">
            <v>49.15.030</v>
          </cell>
          <cell r="B3608" t="str">
            <v>Anel pré-moldado de concreto com diâmetro de 0,80 m</v>
          </cell>
          <cell r="C3608" t="str">
            <v>M</v>
          </cell>
          <cell r="D3608">
            <v>586.08000000000004</v>
          </cell>
          <cell r="E3608">
            <v>51.72</v>
          </cell>
          <cell r="F3608">
            <v>637.79999999999995</v>
          </cell>
          <cell r="G3608" t="str">
            <v>CDHU 197 (Fev/25)</v>
          </cell>
        </row>
        <row r="3609">
          <cell r="A3609" t="str">
            <v>49.15.040</v>
          </cell>
          <cell r="B3609" t="str">
            <v>Anel pré-moldado de concreto com diâmetro de 1,20 m</v>
          </cell>
          <cell r="C3609" t="str">
            <v>M</v>
          </cell>
          <cell r="D3609">
            <v>611.01</v>
          </cell>
          <cell r="E3609">
            <v>68.95</v>
          </cell>
          <cell r="F3609">
            <v>679.96</v>
          </cell>
          <cell r="G3609" t="str">
            <v>CDHU 197 (Fev/25)</v>
          </cell>
        </row>
        <row r="3610">
          <cell r="A3610" t="str">
            <v>49.15.050</v>
          </cell>
          <cell r="B3610" t="str">
            <v>Anel pré-moldado de concreto com diâmetro de 1,50 m</v>
          </cell>
          <cell r="C3610" t="str">
            <v>M</v>
          </cell>
          <cell r="D3610">
            <v>990.81</v>
          </cell>
          <cell r="E3610">
            <v>86.19</v>
          </cell>
          <cell r="F3610">
            <v>1077</v>
          </cell>
          <cell r="G3610" t="str">
            <v>CDHU 197 (Fev/25)</v>
          </cell>
        </row>
        <row r="3611">
          <cell r="A3611" t="str">
            <v>49.15.060</v>
          </cell>
          <cell r="B3611" t="str">
            <v>Anel pré-moldado de concreto com diâmetro de 1,80 m</v>
          </cell>
          <cell r="C3611" t="str">
            <v>M</v>
          </cell>
          <cell r="D3611">
            <v>1553.38</v>
          </cell>
          <cell r="E3611">
            <v>103.43</v>
          </cell>
          <cell r="F3611">
            <v>1656.81</v>
          </cell>
          <cell r="G3611" t="str">
            <v>CDHU 197 (Fev/25)</v>
          </cell>
        </row>
        <row r="3612">
          <cell r="A3612" t="str">
            <v>49.15.100</v>
          </cell>
          <cell r="B3612" t="str">
            <v>Anel pré-moldado de concreto com diâmetro de 3,00 m</v>
          </cell>
          <cell r="C3612" t="str">
            <v>M</v>
          </cell>
          <cell r="D3612">
            <v>3047.98</v>
          </cell>
          <cell r="E3612">
            <v>172.38</v>
          </cell>
          <cell r="F3612">
            <v>3220.36</v>
          </cell>
          <cell r="G3612" t="str">
            <v>CDHU 197 (Fev/25)</v>
          </cell>
        </row>
        <row r="3613">
          <cell r="A3613" t="str">
            <v>49.16</v>
          </cell>
          <cell r="B3613" t="str">
            <v>Acessorios hidraulicos para agua de reuso</v>
          </cell>
          <cell r="C3613"/>
          <cell r="D3613"/>
          <cell r="E3613"/>
          <cell r="F3613"/>
          <cell r="G3613">
            <v>5</v>
          </cell>
        </row>
        <row r="3614">
          <cell r="A3614" t="str">
            <v>49.16.050</v>
          </cell>
          <cell r="B3614" t="str">
            <v>Realimentador automático, DN= 1´</v>
          </cell>
          <cell r="C3614" t="str">
            <v>UN</v>
          </cell>
          <cell r="D3614">
            <v>453.01</v>
          </cell>
          <cell r="E3614">
            <v>21.07</v>
          </cell>
          <cell r="F3614">
            <v>474.08</v>
          </cell>
          <cell r="G3614" t="str">
            <v>CDHU 197 (Fev/25)</v>
          </cell>
        </row>
        <row r="3615">
          <cell r="A3615" t="str">
            <v>49.16.051</v>
          </cell>
          <cell r="B3615" t="str">
            <v>Sifão ladrão em polietileno para extravasão, diâmetro de 100mm</v>
          </cell>
          <cell r="C3615" t="str">
            <v>UN</v>
          </cell>
          <cell r="D3615">
            <v>218.74</v>
          </cell>
          <cell r="E3615">
            <v>26.34</v>
          </cell>
          <cell r="F3615">
            <v>245.08</v>
          </cell>
          <cell r="G3615" t="str">
            <v>CDHU 197 (Fev/25)</v>
          </cell>
        </row>
        <row r="3616">
          <cell r="A3616" t="str">
            <v>50</v>
          </cell>
          <cell r="B3616" t="str">
            <v>DETECCAO, COMBATE E PREVENCAO A INCÊNDIO</v>
          </cell>
          <cell r="C3616"/>
          <cell r="D3616"/>
          <cell r="E3616"/>
          <cell r="F3616"/>
          <cell r="G3616">
            <v>2</v>
          </cell>
        </row>
        <row r="3617">
          <cell r="A3617" t="str">
            <v>50.01</v>
          </cell>
          <cell r="B3617" t="str">
            <v>Hidrantes e acessorios</v>
          </cell>
          <cell r="C3617"/>
          <cell r="D3617"/>
          <cell r="E3617"/>
          <cell r="F3617"/>
          <cell r="G3617">
            <v>5</v>
          </cell>
        </row>
        <row r="3618">
          <cell r="A3618" t="str">
            <v>50.01.030</v>
          </cell>
          <cell r="B3618" t="str">
            <v>Abrigo duplo para hidrante/mangueira, com visor e suporte (embutir e externo)</v>
          </cell>
          <cell r="C3618" t="str">
            <v>UN</v>
          </cell>
          <cell r="D3618">
            <v>952.53</v>
          </cell>
          <cell r="E3618">
            <v>184.35</v>
          </cell>
          <cell r="F3618">
            <v>1136.8800000000001</v>
          </cell>
          <cell r="G3618" t="str">
            <v>CDHU 197 (Fev/25)</v>
          </cell>
        </row>
        <row r="3619">
          <cell r="A3619" t="str">
            <v>50.01.060</v>
          </cell>
          <cell r="B3619" t="str">
            <v>Abrigo para hidrante/mangueira (embutir e externo)</v>
          </cell>
          <cell r="C3619" t="str">
            <v>UN</v>
          </cell>
          <cell r="D3619">
            <v>369.48</v>
          </cell>
          <cell r="E3619">
            <v>184.35</v>
          </cell>
          <cell r="F3619">
            <v>553.83000000000004</v>
          </cell>
          <cell r="G3619" t="str">
            <v>CDHU 197 (Fev/25)</v>
          </cell>
        </row>
        <row r="3620">
          <cell r="A3620" t="str">
            <v>50.01.080</v>
          </cell>
          <cell r="B3620" t="str">
            <v>Mangueira com união de engate rápido, DN= 1 1/2´ (38 mm)</v>
          </cell>
          <cell r="C3620" t="str">
            <v>M</v>
          </cell>
          <cell r="D3620">
            <v>20.010000000000002</v>
          </cell>
          <cell r="E3620">
            <v>5.26</v>
          </cell>
          <cell r="F3620">
            <v>25.27</v>
          </cell>
          <cell r="G3620" t="str">
            <v>CDHU 197 (Fev/25)</v>
          </cell>
        </row>
        <row r="3621">
          <cell r="A3621" t="str">
            <v>50.01.090</v>
          </cell>
          <cell r="B3621" t="str">
            <v>Botoeira para acionamento de bomba de incêndio tipo quebra-vidro</v>
          </cell>
          <cell r="C3621" t="str">
            <v>UN</v>
          </cell>
          <cell r="D3621">
            <v>73.13</v>
          </cell>
          <cell r="E3621">
            <v>15.8</v>
          </cell>
          <cell r="F3621">
            <v>88.93</v>
          </cell>
          <cell r="G3621" t="str">
            <v>CDHU 197 (Fev/25)</v>
          </cell>
        </row>
        <row r="3622">
          <cell r="A3622" t="str">
            <v>50.01.100</v>
          </cell>
          <cell r="B3622" t="str">
            <v>Mangueira com união de engate rápido, DN= 2 1/2´ (63 mm)</v>
          </cell>
          <cell r="C3622" t="str">
            <v>M</v>
          </cell>
          <cell r="D3622">
            <v>30.26</v>
          </cell>
          <cell r="E3622">
            <v>5.26</v>
          </cell>
          <cell r="F3622">
            <v>35.520000000000003</v>
          </cell>
          <cell r="G3622" t="str">
            <v>CDHU 197 (Fev/25)</v>
          </cell>
        </row>
        <row r="3623">
          <cell r="A3623" t="str">
            <v>50.01.110</v>
          </cell>
          <cell r="B3623" t="str">
            <v>Esguicho em latão com engate rápido, DN= 2 1/2´, jato regulável</v>
          </cell>
          <cell r="C3623" t="str">
            <v>UN</v>
          </cell>
          <cell r="D3623">
            <v>228.61</v>
          </cell>
          <cell r="E3623">
            <v>5.26</v>
          </cell>
          <cell r="F3623">
            <v>233.87</v>
          </cell>
          <cell r="G3623" t="str">
            <v>CDHU 197 (Fev/25)</v>
          </cell>
        </row>
        <row r="3624">
          <cell r="A3624" t="str">
            <v>50.01.130</v>
          </cell>
          <cell r="B3624" t="str">
            <v>Abrigo simples com suporte, em aço inoxidável escovado, para mangueira de 1 1/2´, porta em vidro temperado jateado - inclusive mangueira de 30 m (2 x 15 m)</v>
          </cell>
          <cell r="C3624" t="str">
            <v>UN</v>
          </cell>
          <cell r="D3624">
            <v>3906.95</v>
          </cell>
          <cell r="E3624">
            <v>289.69</v>
          </cell>
          <cell r="F3624">
            <v>4196.6400000000003</v>
          </cell>
          <cell r="G3624" t="str">
            <v>CDHU 197 (Fev/25)</v>
          </cell>
        </row>
        <row r="3625">
          <cell r="A3625" t="str">
            <v>50.01.160</v>
          </cell>
          <cell r="B3625" t="str">
            <v>Adaptador de engate rápido em latão de 2 1/2´ x 1 1/2´</v>
          </cell>
          <cell r="C3625" t="str">
            <v>UN</v>
          </cell>
          <cell r="D3625">
            <v>65.400000000000006</v>
          </cell>
          <cell r="E3625">
            <v>5.26</v>
          </cell>
          <cell r="F3625">
            <v>70.66</v>
          </cell>
          <cell r="G3625" t="str">
            <v>CDHU 197 (Fev/25)</v>
          </cell>
        </row>
        <row r="3626">
          <cell r="A3626" t="str">
            <v>50.01.170</v>
          </cell>
          <cell r="B3626" t="str">
            <v>Adaptador de engate rápido em latão de 2 1/2´ x 2 1/2´</v>
          </cell>
          <cell r="C3626" t="str">
            <v>UN</v>
          </cell>
          <cell r="D3626">
            <v>89.52</v>
          </cell>
          <cell r="E3626">
            <v>5.26</v>
          </cell>
          <cell r="F3626">
            <v>94.78</v>
          </cell>
          <cell r="G3626" t="str">
            <v>CDHU 197 (Fev/25)</v>
          </cell>
        </row>
        <row r="3627">
          <cell r="A3627" t="str">
            <v>50.01.180</v>
          </cell>
          <cell r="B3627" t="str">
            <v>Hidrante de coluna com duas saídas, 4´x 2 1/2´ - simples</v>
          </cell>
          <cell r="C3627" t="str">
            <v>UN</v>
          </cell>
          <cell r="D3627">
            <v>2089.25</v>
          </cell>
          <cell r="E3627">
            <v>67.599999999999994</v>
          </cell>
          <cell r="F3627">
            <v>2156.85</v>
          </cell>
          <cell r="G3627" t="str">
            <v>CDHU 197 (Fev/25)</v>
          </cell>
        </row>
        <row r="3628">
          <cell r="A3628" t="str">
            <v>50.01.190</v>
          </cell>
          <cell r="B3628" t="str">
            <v>Tampão de engate rápido em latão, DN= 2 1/2´, com corrente</v>
          </cell>
          <cell r="C3628" t="str">
            <v>UN</v>
          </cell>
          <cell r="D3628">
            <v>111.22</v>
          </cell>
          <cell r="E3628">
            <v>5.26</v>
          </cell>
          <cell r="F3628">
            <v>116.48</v>
          </cell>
          <cell r="G3628" t="str">
            <v>CDHU 197 (Fev/25)</v>
          </cell>
        </row>
        <row r="3629">
          <cell r="A3629" t="str">
            <v>50.01.200</v>
          </cell>
          <cell r="B3629" t="str">
            <v>Tampão de engate rápido em latão, DN= 1 1/2´, com corrente</v>
          </cell>
          <cell r="C3629" t="str">
            <v>UN</v>
          </cell>
          <cell r="D3629">
            <v>86.4</v>
          </cell>
          <cell r="E3629">
            <v>5.26</v>
          </cell>
          <cell r="F3629">
            <v>91.66</v>
          </cell>
          <cell r="G3629" t="str">
            <v>CDHU 197 (Fev/25)</v>
          </cell>
        </row>
        <row r="3630">
          <cell r="A3630" t="str">
            <v>50.01.210</v>
          </cell>
          <cell r="B3630" t="str">
            <v>Chave para conexão de engate rápido</v>
          </cell>
          <cell r="C3630" t="str">
            <v>UN</v>
          </cell>
          <cell r="D3630">
            <v>17.86</v>
          </cell>
          <cell r="E3630">
            <v>0.71</v>
          </cell>
          <cell r="F3630">
            <v>18.57</v>
          </cell>
          <cell r="G3630" t="str">
            <v>CDHU 197 (Fev/25)</v>
          </cell>
        </row>
        <row r="3631">
          <cell r="A3631" t="str">
            <v>50.01.220</v>
          </cell>
          <cell r="B3631" t="str">
            <v>Esguicho latão com engate rápido, DN= 1 1/2´, jato regulável</v>
          </cell>
          <cell r="C3631" t="str">
            <v>UN</v>
          </cell>
          <cell r="D3631">
            <v>158.97</v>
          </cell>
          <cell r="E3631">
            <v>5.26</v>
          </cell>
          <cell r="F3631">
            <v>164.23</v>
          </cell>
          <cell r="G3631" t="str">
            <v>CDHU 197 (Fev/25)</v>
          </cell>
        </row>
        <row r="3632">
          <cell r="A3632" t="str">
            <v>50.01.320</v>
          </cell>
          <cell r="B3632" t="str">
            <v>Abrigo de hidrante de 1 1/2´ completo - inclusive mangueira de 30 m (2 x 15 m)</v>
          </cell>
          <cell r="C3632" t="str">
            <v>UN</v>
          </cell>
          <cell r="D3632">
            <v>1936.41</v>
          </cell>
          <cell r="E3632">
            <v>273.89</v>
          </cell>
          <cell r="F3632">
            <v>2210.3000000000002</v>
          </cell>
          <cell r="G3632" t="str">
            <v>CDHU 197 (Fev/25)</v>
          </cell>
        </row>
        <row r="3633">
          <cell r="A3633" t="str">
            <v>50.01.330</v>
          </cell>
          <cell r="B3633" t="str">
            <v>Abrigo de hidrante de 2 1/2´ completo - inclusive mangueira de 30 m (2 x 15 m)</v>
          </cell>
          <cell r="C3633" t="str">
            <v>UN</v>
          </cell>
          <cell r="D3633">
            <v>2494.85</v>
          </cell>
          <cell r="E3633">
            <v>273.89</v>
          </cell>
          <cell r="F3633">
            <v>2768.74</v>
          </cell>
          <cell r="G3633" t="str">
            <v>CDHU 197 (Fev/25)</v>
          </cell>
        </row>
        <row r="3634">
          <cell r="A3634" t="str">
            <v>50.01.340</v>
          </cell>
          <cell r="B3634" t="str">
            <v>Abrigo para registro de recalque tipo coluna, completo - inclusive tubulações e válvulas</v>
          </cell>
          <cell r="C3634" t="str">
            <v>UN</v>
          </cell>
          <cell r="D3634">
            <v>2855.87</v>
          </cell>
          <cell r="E3634">
            <v>857.64</v>
          </cell>
          <cell r="F3634">
            <v>3713.51</v>
          </cell>
          <cell r="G3634" t="str">
            <v>CDHU 197 (Fev/25)</v>
          </cell>
        </row>
        <row r="3635">
          <cell r="A3635" t="str">
            <v>50.02</v>
          </cell>
          <cell r="B3635" t="str">
            <v>Registro e valvula controladora</v>
          </cell>
          <cell r="C3635"/>
          <cell r="D3635"/>
          <cell r="E3635"/>
          <cell r="F3635"/>
          <cell r="G3635">
            <v>5</v>
          </cell>
        </row>
        <row r="3636">
          <cell r="A3636" t="str">
            <v>50.02.020</v>
          </cell>
          <cell r="B3636" t="str">
            <v>Bico de sprinkler tipo pendente com rompimento da ampola a 68°C</v>
          </cell>
          <cell r="C3636" t="str">
            <v>UN</v>
          </cell>
          <cell r="D3636">
            <v>30.42</v>
          </cell>
          <cell r="E3636">
            <v>18.53</v>
          </cell>
          <cell r="F3636">
            <v>48.95</v>
          </cell>
          <cell r="G3636" t="str">
            <v>CDHU 197 (Fev/25)</v>
          </cell>
        </row>
        <row r="3637">
          <cell r="A3637" t="str">
            <v>50.02.050</v>
          </cell>
          <cell r="B3637" t="str">
            <v>Alarme hidráulico tipo gongo</v>
          </cell>
          <cell r="C3637" t="str">
            <v>UN</v>
          </cell>
          <cell r="D3637">
            <v>734.71</v>
          </cell>
          <cell r="E3637">
            <v>26.34</v>
          </cell>
          <cell r="F3637">
            <v>761.05</v>
          </cell>
          <cell r="G3637" t="str">
            <v>CDHU 197 (Fev/25)</v>
          </cell>
        </row>
        <row r="3638">
          <cell r="A3638" t="str">
            <v>50.02.060</v>
          </cell>
          <cell r="B3638" t="str">
            <v>Bico de sprinkler tipo upright com rompimento da ampola a 68ºC</v>
          </cell>
          <cell r="C3638" t="str">
            <v>UN</v>
          </cell>
          <cell r="D3638">
            <v>30.27</v>
          </cell>
          <cell r="E3638">
            <v>18.53</v>
          </cell>
          <cell r="F3638">
            <v>48.8</v>
          </cell>
          <cell r="G3638" t="str">
            <v>CDHU 197 (Fev/25)</v>
          </cell>
        </row>
        <row r="3639">
          <cell r="A3639" t="str">
            <v>50.02.080</v>
          </cell>
          <cell r="B3639" t="str">
            <v>Válvula de governo completa com alarme VGA, corpo em ferro fundido, extremidades flangeadas e DN = 6´</v>
          </cell>
          <cell r="C3639" t="str">
            <v>UN</v>
          </cell>
          <cell r="D3639">
            <v>7278.43</v>
          </cell>
          <cell r="E3639">
            <v>158.01</v>
          </cell>
          <cell r="F3639">
            <v>7436.44</v>
          </cell>
          <cell r="G3639" t="str">
            <v>CDHU 197 (Fev/25)</v>
          </cell>
        </row>
        <row r="3640">
          <cell r="A3640" t="str">
            <v>50.05</v>
          </cell>
          <cell r="B3640" t="str">
            <v>Iluminacao e sinalizacao de emergencia</v>
          </cell>
          <cell r="C3640"/>
          <cell r="D3640"/>
          <cell r="E3640"/>
          <cell r="F3640"/>
          <cell r="G3640">
            <v>5</v>
          </cell>
        </row>
        <row r="3641">
          <cell r="A3641" t="str">
            <v>50.05.022</v>
          </cell>
          <cell r="B3641" t="str">
            <v>Destravador magnético (eletroímã) para porta corta-fogo de 24 Vcc</v>
          </cell>
          <cell r="C3641" t="str">
            <v>UN</v>
          </cell>
          <cell r="D3641">
            <v>243.63</v>
          </cell>
          <cell r="E3641">
            <v>42.13</v>
          </cell>
          <cell r="F3641">
            <v>285.76</v>
          </cell>
          <cell r="G3641" t="str">
            <v>CDHU 197 (Fev/25)</v>
          </cell>
        </row>
        <row r="3642">
          <cell r="A3642" t="str">
            <v>50.05.060</v>
          </cell>
          <cell r="B3642" t="str">
            <v>Central de iluminação de emergência, completa, para até 6.000 W</v>
          </cell>
          <cell r="C3642" t="str">
            <v>UN</v>
          </cell>
          <cell r="D3642">
            <v>25376.14</v>
          </cell>
          <cell r="E3642">
            <v>16.79</v>
          </cell>
          <cell r="F3642">
            <v>25392.93</v>
          </cell>
          <cell r="G3642" t="str">
            <v>CDHU 197 (Fev/25)</v>
          </cell>
        </row>
        <row r="3643">
          <cell r="A3643" t="str">
            <v>50.05.072</v>
          </cell>
          <cell r="B3643" t="str">
            <v>Luminária de emergência LED de sobrepor, para teto ou parede, autonomia mínima 2 horas</v>
          </cell>
          <cell r="C3643" t="str">
            <v>UN</v>
          </cell>
          <cell r="D3643">
            <v>76.8</v>
          </cell>
          <cell r="E3643">
            <v>26.34</v>
          </cell>
          <cell r="F3643">
            <v>103.14</v>
          </cell>
          <cell r="G3643" t="str">
            <v>CDHU 197 (Fev/25)</v>
          </cell>
        </row>
        <row r="3644">
          <cell r="A3644" t="str">
            <v>50.05.160</v>
          </cell>
          <cell r="B3644" t="str">
            <v>Módulo para adaptação de luminária de emergência, autonomia 90 minutos para lâmpada fluorescente de 32 W</v>
          </cell>
          <cell r="C3644" t="str">
            <v>UN</v>
          </cell>
          <cell r="D3644">
            <v>418.59</v>
          </cell>
          <cell r="E3644">
            <v>15.8</v>
          </cell>
          <cell r="F3644">
            <v>434.39</v>
          </cell>
          <cell r="G3644" t="str">
            <v>CDHU 197 (Fev/25)</v>
          </cell>
        </row>
        <row r="3645">
          <cell r="A3645" t="str">
            <v>50.05.170</v>
          </cell>
          <cell r="B3645" t="str">
            <v>Acionador manual tipo quebra vidro, em caixa plástica</v>
          </cell>
          <cell r="C3645" t="str">
            <v>UN</v>
          </cell>
          <cell r="D3645">
            <v>64.91</v>
          </cell>
          <cell r="E3645">
            <v>15.8</v>
          </cell>
          <cell r="F3645">
            <v>80.709999999999994</v>
          </cell>
          <cell r="G3645" t="str">
            <v>CDHU 197 (Fev/25)</v>
          </cell>
        </row>
        <row r="3646">
          <cell r="A3646" t="str">
            <v>50.05.210</v>
          </cell>
          <cell r="B3646" t="str">
            <v>Detector termovelocimétrico endereçável com base endereçável</v>
          </cell>
          <cell r="C3646" t="str">
            <v>UN</v>
          </cell>
          <cell r="D3646">
            <v>177.84</v>
          </cell>
          <cell r="E3646">
            <v>15.8</v>
          </cell>
          <cell r="F3646">
            <v>193.64</v>
          </cell>
          <cell r="G3646" t="str">
            <v>CDHU 197 (Fev/25)</v>
          </cell>
        </row>
        <row r="3647">
          <cell r="A3647" t="str">
            <v>50.05.214</v>
          </cell>
          <cell r="B3647" t="str">
            <v>Detector de gás liquefeito (GLP), gás natural (GN) ou derivados de metano</v>
          </cell>
          <cell r="C3647" t="str">
            <v>UN</v>
          </cell>
          <cell r="D3647">
            <v>325</v>
          </cell>
          <cell r="E3647">
            <v>15.8</v>
          </cell>
          <cell r="F3647">
            <v>340.8</v>
          </cell>
          <cell r="G3647" t="str">
            <v>CDHU 197 (Fev/25)</v>
          </cell>
        </row>
        <row r="3648">
          <cell r="A3648" t="str">
            <v>50.05.230</v>
          </cell>
          <cell r="B3648" t="str">
            <v>Sirene audiovisual tipo endereçável</v>
          </cell>
          <cell r="C3648" t="str">
            <v>UN</v>
          </cell>
          <cell r="D3648">
            <v>306.52</v>
          </cell>
          <cell r="E3648">
            <v>15.8</v>
          </cell>
          <cell r="F3648">
            <v>322.32</v>
          </cell>
          <cell r="G3648" t="str">
            <v>CDHU 197 (Fev/25)</v>
          </cell>
        </row>
        <row r="3649">
          <cell r="A3649" t="str">
            <v>50.05.250</v>
          </cell>
          <cell r="B3649" t="str">
            <v>Central de iluminação de emergência, completa, autonomia 1 hora, para até 240 W</v>
          </cell>
          <cell r="C3649" t="str">
            <v>UN</v>
          </cell>
          <cell r="D3649">
            <v>835.1</v>
          </cell>
          <cell r="E3649">
            <v>16.79</v>
          </cell>
          <cell r="F3649">
            <v>851.89</v>
          </cell>
          <cell r="G3649" t="str">
            <v>CDHU 197 (Fev/25)</v>
          </cell>
        </row>
        <row r="3650">
          <cell r="A3650" t="str">
            <v>50.05.270</v>
          </cell>
          <cell r="B3650" t="str">
            <v>Central de detecção e alarme de incêndio completa, autonomia de 1 hora para 12 laços, 220 V/12 V</v>
          </cell>
          <cell r="C3650" t="str">
            <v>UN</v>
          </cell>
          <cell r="D3650">
            <v>782.76</v>
          </cell>
          <cell r="E3650">
            <v>16.79</v>
          </cell>
          <cell r="F3650">
            <v>799.55</v>
          </cell>
          <cell r="G3650" t="str">
            <v>CDHU 197 (Fev/25)</v>
          </cell>
        </row>
        <row r="3651">
          <cell r="A3651" t="str">
            <v>50.05.280</v>
          </cell>
          <cell r="B3651" t="str">
            <v>Sirene tipo corneta de 12 V</v>
          </cell>
          <cell r="C3651" t="str">
            <v>UN</v>
          </cell>
          <cell r="D3651">
            <v>96.91</v>
          </cell>
          <cell r="E3651">
            <v>15.8</v>
          </cell>
          <cell r="F3651">
            <v>112.71</v>
          </cell>
          <cell r="G3651" t="str">
            <v>CDHU 197 (Fev/25)</v>
          </cell>
        </row>
        <row r="3652">
          <cell r="A3652" t="str">
            <v>50.05.312</v>
          </cell>
          <cell r="B3652" t="str">
            <v>Bloco autônomo de iluminação de emergência LED, com autonomia mínima de 3 horas, fluxo luminoso de 2.000 até 3.000 lúmens, equipado com 2 faróis</v>
          </cell>
          <cell r="C3652" t="str">
            <v>UN</v>
          </cell>
          <cell r="D3652">
            <v>221.26</v>
          </cell>
          <cell r="E3652">
            <v>16.79</v>
          </cell>
          <cell r="F3652">
            <v>238.05</v>
          </cell>
          <cell r="G3652" t="str">
            <v>CDHU 197 (Fev/25)</v>
          </cell>
        </row>
        <row r="3653">
          <cell r="A3653" t="str">
            <v>50.05.400</v>
          </cell>
          <cell r="B3653" t="str">
            <v>Sirene eletrônica em caixa metálica de 4 x 4</v>
          </cell>
          <cell r="C3653" t="str">
            <v>UN</v>
          </cell>
          <cell r="D3653">
            <v>76.3</v>
          </cell>
          <cell r="E3653">
            <v>57.93</v>
          </cell>
          <cell r="F3653">
            <v>134.22999999999999</v>
          </cell>
          <cell r="G3653" t="str">
            <v>CDHU 197 (Fev/25)</v>
          </cell>
        </row>
        <row r="3654">
          <cell r="A3654" t="str">
            <v>50.05.430</v>
          </cell>
          <cell r="B3654" t="str">
            <v>Detector óptico de fumaça com base endereçável</v>
          </cell>
          <cell r="C3654" t="str">
            <v>UN</v>
          </cell>
          <cell r="D3654">
            <v>182.42</v>
          </cell>
          <cell r="E3654">
            <v>52.67</v>
          </cell>
          <cell r="F3654">
            <v>235.09</v>
          </cell>
          <cell r="G3654" t="str">
            <v>CDHU 197 (Fev/25)</v>
          </cell>
        </row>
        <row r="3655">
          <cell r="A3655" t="str">
            <v>50.05.440</v>
          </cell>
          <cell r="B3655" t="str">
            <v>Painel repetidor de detecção e alarme de incêndio tipo endereçável</v>
          </cell>
          <cell r="C3655" t="str">
            <v>UN</v>
          </cell>
          <cell r="D3655">
            <v>1200.19</v>
          </cell>
          <cell r="E3655">
            <v>15.8</v>
          </cell>
          <cell r="F3655">
            <v>1215.99</v>
          </cell>
          <cell r="G3655" t="str">
            <v>CDHU 197 (Fev/25)</v>
          </cell>
        </row>
        <row r="3656">
          <cell r="A3656" t="str">
            <v>50.05.450</v>
          </cell>
          <cell r="B3656" t="str">
            <v>Acionador manual quebra-vidro endereçável</v>
          </cell>
          <cell r="C3656" t="str">
            <v>UN</v>
          </cell>
          <cell r="D3656">
            <v>174.44</v>
          </cell>
          <cell r="E3656">
            <v>15.8</v>
          </cell>
          <cell r="F3656">
            <v>190.24</v>
          </cell>
          <cell r="G3656" t="str">
            <v>CDHU 197 (Fev/25)</v>
          </cell>
        </row>
        <row r="3657">
          <cell r="A3657" t="str">
            <v>50.05.470</v>
          </cell>
          <cell r="B3657" t="str">
            <v>Módulo isolador, módulo endereçador para audiovisual</v>
          </cell>
          <cell r="C3657" t="str">
            <v>UN</v>
          </cell>
          <cell r="D3657">
            <v>136.15</v>
          </cell>
          <cell r="E3657">
            <v>26.34</v>
          </cell>
          <cell r="F3657">
            <v>162.49</v>
          </cell>
          <cell r="G3657" t="str">
            <v>CDHU 197 (Fev/25)</v>
          </cell>
        </row>
        <row r="3658">
          <cell r="A3658" t="str">
            <v>50.05.490</v>
          </cell>
          <cell r="B3658" t="str">
            <v>Sinalizador audiovisual endereçável com LED</v>
          </cell>
          <cell r="C3658" t="str">
            <v>UN</v>
          </cell>
          <cell r="D3658">
            <v>380.41</v>
          </cell>
          <cell r="E3658">
            <v>15.8</v>
          </cell>
          <cell r="F3658">
            <v>396.21</v>
          </cell>
          <cell r="G3658" t="str">
            <v>CDHU 197 (Fev/25)</v>
          </cell>
        </row>
        <row r="3659">
          <cell r="A3659" t="str">
            <v>50.05.491</v>
          </cell>
          <cell r="B3659" t="str">
            <v>Sinalizador visual de advertência</v>
          </cell>
          <cell r="C3659" t="str">
            <v>UN</v>
          </cell>
          <cell r="D3659">
            <v>262.64</v>
          </cell>
          <cell r="E3659">
            <v>13.17</v>
          </cell>
          <cell r="F3659">
            <v>275.81</v>
          </cell>
          <cell r="G3659" t="str">
            <v>CDHU 197 (Fev/25)</v>
          </cell>
        </row>
        <row r="3660">
          <cell r="A3660" t="str">
            <v>50.05.492</v>
          </cell>
          <cell r="B3660" t="str">
            <v>Sinalizador audiovisual de advertência</v>
          </cell>
          <cell r="C3660" t="str">
            <v>UN</v>
          </cell>
          <cell r="D3660">
            <v>266.66000000000003</v>
          </cell>
          <cell r="E3660">
            <v>13.17</v>
          </cell>
          <cell r="F3660">
            <v>279.83</v>
          </cell>
          <cell r="G3660" t="str">
            <v>CDHU 197 (Fev/25)</v>
          </cell>
        </row>
        <row r="3661">
          <cell r="A3661" t="str">
            <v>50.10</v>
          </cell>
          <cell r="B3661" t="str">
            <v>Extintores</v>
          </cell>
          <cell r="C3661"/>
          <cell r="D3661"/>
          <cell r="E3661"/>
          <cell r="F3661"/>
          <cell r="G3661">
            <v>5</v>
          </cell>
        </row>
        <row r="3662">
          <cell r="A3662" t="str">
            <v>50.10.030</v>
          </cell>
          <cell r="B3662" t="str">
            <v>Extintor sobre rodas de gás carbônico - capacidade de 10 kg</v>
          </cell>
          <cell r="C3662" t="str">
            <v>UN</v>
          </cell>
          <cell r="D3662">
            <v>1528.99</v>
          </cell>
          <cell r="E3662">
            <v>21.87</v>
          </cell>
          <cell r="F3662">
            <v>1550.86</v>
          </cell>
          <cell r="G3662" t="str">
            <v>CDHU 197 (Fev/25)</v>
          </cell>
        </row>
        <row r="3663">
          <cell r="A3663" t="str">
            <v>50.10.050</v>
          </cell>
          <cell r="B3663" t="str">
            <v>Extintor sobre rodas de gás carbônico - capacidade de 25 kg</v>
          </cell>
          <cell r="C3663" t="str">
            <v>UN</v>
          </cell>
          <cell r="D3663">
            <v>6562.95</v>
          </cell>
          <cell r="E3663">
            <v>21.87</v>
          </cell>
          <cell r="F3663">
            <v>6584.82</v>
          </cell>
          <cell r="G3663" t="str">
            <v>CDHU 197 (Fev/25)</v>
          </cell>
        </row>
        <row r="3664">
          <cell r="A3664" t="str">
            <v>50.10.058</v>
          </cell>
          <cell r="B3664" t="str">
            <v>Extintor manual de pó químico seco BC - capacidade de 4 kg</v>
          </cell>
          <cell r="C3664" t="str">
            <v>UN</v>
          </cell>
          <cell r="D3664">
            <v>185.51</v>
          </cell>
          <cell r="E3664">
            <v>21.87</v>
          </cell>
          <cell r="F3664">
            <v>207.38</v>
          </cell>
          <cell r="G3664" t="str">
            <v>CDHU 197 (Fev/25)</v>
          </cell>
        </row>
        <row r="3665">
          <cell r="A3665" t="str">
            <v>50.10.060</v>
          </cell>
          <cell r="B3665" t="str">
            <v>Extintor manual de pó químico seco BC - capacidade de 8 kg</v>
          </cell>
          <cell r="C3665" t="str">
            <v>UN</v>
          </cell>
          <cell r="D3665">
            <v>263.32</v>
          </cell>
          <cell r="E3665">
            <v>21.87</v>
          </cell>
          <cell r="F3665">
            <v>285.19</v>
          </cell>
          <cell r="G3665" t="str">
            <v>CDHU 197 (Fev/25)</v>
          </cell>
        </row>
        <row r="3666">
          <cell r="A3666" t="str">
            <v>50.10.084</v>
          </cell>
          <cell r="B3666" t="str">
            <v>Extintor manual de pó químico seco 20 BC - capacidade de 12 kg</v>
          </cell>
          <cell r="C3666" t="str">
            <v>UN</v>
          </cell>
          <cell r="D3666">
            <v>301.44</v>
          </cell>
          <cell r="E3666">
            <v>21.87</v>
          </cell>
          <cell r="F3666">
            <v>323.31</v>
          </cell>
          <cell r="G3666" t="str">
            <v>CDHU 197 (Fev/25)</v>
          </cell>
        </row>
        <row r="3667">
          <cell r="A3667" t="str">
            <v>50.10.096</v>
          </cell>
          <cell r="B3667" t="str">
            <v>Extintor sobre rodas de pó químico seco BC - capacidade de 20 kg</v>
          </cell>
          <cell r="C3667" t="str">
            <v>UN</v>
          </cell>
          <cell r="D3667">
            <v>1775.97</v>
          </cell>
          <cell r="E3667"/>
          <cell r="F3667">
            <v>1775.97</v>
          </cell>
          <cell r="G3667" t="str">
            <v>CDHU 197 (Fev/25)</v>
          </cell>
        </row>
        <row r="3668">
          <cell r="A3668" t="str">
            <v>50.10.100</v>
          </cell>
          <cell r="B3668" t="str">
            <v>Extintor manual de água pressurizada - capacidade de 10 litros</v>
          </cell>
          <cell r="C3668" t="str">
            <v>UN</v>
          </cell>
          <cell r="D3668">
            <v>203.31</v>
          </cell>
          <cell r="E3668">
            <v>21.87</v>
          </cell>
          <cell r="F3668">
            <v>225.18</v>
          </cell>
          <cell r="G3668" t="str">
            <v>CDHU 197 (Fev/25)</v>
          </cell>
        </row>
        <row r="3669">
          <cell r="A3669" t="str">
            <v>50.10.110</v>
          </cell>
          <cell r="B3669" t="str">
            <v>Extintor manual de pó químico seco ABC - capacidade de 4 kg</v>
          </cell>
          <cell r="C3669" t="str">
            <v>UN</v>
          </cell>
          <cell r="D3669">
            <v>199.64</v>
          </cell>
          <cell r="E3669">
            <v>21.87</v>
          </cell>
          <cell r="F3669">
            <v>221.51</v>
          </cell>
          <cell r="G3669" t="str">
            <v>CDHU 197 (Fev/25)</v>
          </cell>
        </row>
        <row r="3670">
          <cell r="A3670" t="str">
            <v>50.10.120</v>
          </cell>
          <cell r="B3670" t="str">
            <v>Extintor manual de pó químico seco ABC - capacidade de 6 kg</v>
          </cell>
          <cell r="C3670" t="str">
            <v>UN</v>
          </cell>
          <cell r="D3670">
            <v>250.88</v>
          </cell>
          <cell r="E3670">
            <v>21.87</v>
          </cell>
          <cell r="F3670">
            <v>272.75</v>
          </cell>
          <cell r="G3670" t="str">
            <v>CDHU 197 (Fev/25)</v>
          </cell>
        </row>
        <row r="3671">
          <cell r="A3671" t="str">
            <v>50.10.140</v>
          </cell>
          <cell r="B3671" t="str">
            <v>Extintor manual de gás carbônico 5 BC - capacidade de 6 kg</v>
          </cell>
          <cell r="C3671" t="str">
            <v>UN</v>
          </cell>
          <cell r="D3671">
            <v>610.20000000000005</v>
          </cell>
          <cell r="E3671">
            <v>21.87</v>
          </cell>
          <cell r="F3671">
            <v>632.07000000000005</v>
          </cell>
          <cell r="G3671" t="str">
            <v>CDHU 197 (Fev/25)</v>
          </cell>
        </row>
        <row r="3672">
          <cell r="A3672" t="str">
            <v>50.10.210</v>
          </cell>
          <cell r="B3672" t="str">
            <v>Suporte para extintor de piso em fibra de vidro</v>
          </cell>
          <cell r="C3672" t="str">
            <v>UN</v>
          </cell>
          <cell r="D3672">
            <v>219.17</v>
          </cell>
          <cell r="E3672">
            <v>2.14</v>
          </cell>
          <cell r="F3672">
            <v>221.31</v>
          </cell>
          <cell r="G3672" t="str">
            <v>CDHU 197 (Fev/25)</v>
          </cell>
        </row>
        <row r="3673">
          <cell r="A3673" t="str">
            <v>50.10.220</v>
          </cell>
          <cell r="B3673" t="str">
            <v>Suporte para extintor de piso em aço inoxidável</v>
          </cell>
          <cell r="C3673" t="str">
            <v>UN</v>
          </cell>
          <cell r="D3673">
            <v>307.17</v>
          </cell>
          <cell r="E3673">
            <v>2.14</v>
          </cell>
          <cell r="F3673">
            <v>309.31</v>
          </cell>
          <cell r="G3673" t="str">
            <v>CDHU 197 (Fev/25)</v>
          </cell>
        </row>
        <row r="3674">
          <cell r="A3674" t="str">
            <v>50.20</v>
          </cell>
          <cell r="B3674" t="str">
            <v>Reparos, conservacoes e complementos - GRUPO 50</v>
          </cell>
          <cell r="C3674"/>
          <cell r="D3674"/>
          <cell r="E3674"/>
          <cell r="F3674"/>
          <cell r="G3674">
            <v>5</v>
          </cell>
        </row>
        <row r="3675">
          <cell r="A3675" t="str">
            <v>50.20.110</v>
          </cell>
          <cell r="B3675" t="str">
            <v>Recarga de extintor de água pressurizada</v>
          </cell>
          <cell r="C3675" t="str">
            <v>L</v>
          </cell>
          <cell r="D3675">
            <v>2.86</v>
          </cell>
          <cell r="E3675"/>
          <cell r="F3675">
            <v>2.86</v>
          </cell>
          <cell r="G3675" t="str">
            <v>CDHU 197 (Fev/25)</v>
          </cell>
        </row>
        <row r="3676">
          <cell r="A3676" t="str">
            <v>50.20.120</v>
          </cell>
          <cell r="B3676" t="str">
            <v>Recarga de extintor de gás carbônico</v>
          </cell>
          <cell r="C3676" t="str">
            <v>KG</v>
          </cell>
          <cell r="D3676">
            <v>14.37</v>
          </cell>
          <cell r="E3676"/>
          <cell r="F3676">
            <v>14.37</v>
          </cell>
          <cell r="G3676" t="str">
            <v>CDHU 197 (Fev/25)</v>
          </cell>
        </row>
        <row r="3677">
          <cell r="A3677" t="str">
            <v>50.20.130</v>
          </cell>
          <cell r="B3677" t="str">
            <v>Recarga de extintor de pó químico seco</v>
          </cell>
          <cell r="C3677" t="str">
            <v>KG</v>
          </cell>
          <cell r="D3677">
            <v>8.93</v>
          </cell>
          <cell r="E3677"/>
          <cell r="F3677">
            <v>8.93</v>
          </cell>
          <cell r="G3677" t="str">
            <v>CDHU 197 (Fev/25)</v>
          </cell>
        </row>
        <row r="3678">
          <cell r="A3678" t="str">
            <v>50.20.160</v>
          </cell>
          <cell r="B3678" t="str">
            <v>Pintura de extintor de gás carbônico, pó químico seco, ou água pressurizada, com capacidade acima de 12 kg até 20 kg</v>
          </cell>
          <cell r="C3678" t="str">
            <v>UN</v>
          </cell>
          <cell r="D3678">
            <v>36.75</v>
          </cell>
          <cell r="E3678"/>
          <cell r="F3678">
            <v>36.75</v>
          </cell>
          <cell r="G3678" t="str">
            <v>CDHU 197 (Fev/25)</v>
          </cell>
        </row>
        <row r="3679">
          <cell r="A3679" t="str">
            <v>50.20.170</v>
          </cell>
          <cell r="B3679" t="str">
            <v>Pintura de extintor de gás carbônico, pó químico seco, ou água pressurizada, com capacidade até 12 kg</v>
          </cell>
          <cell r="C3679" t="str">
            <v>UN</v>
          </cell>
          <cell r="D3679">
            <v>23.48</v>
          </cell>
          <cell r="E3679"/>
          <cell r="F3679">
            <v>23.48</v>
          </cell>
          <cell r="G3679" t="str">
            <v>CDHU 197 (Fev/25)</v>
          </cell>
        </row>
        <row r="3680">
          <cell r="A3680" t="str">
            <v>50.20.200</v>
          </cell>
          <cell r="B3680" t="str">
            <v>Recolocação de bico de sprinkler</v>
          </cell>
          <cell r="C3680" t="str">
            <v>UN</v>
          </cell>
          <cell r="D3680">
            <v>0.06</v>
          </cell>
          <cell r="E3680">
            <v>18.53</v>
          </cell>
          <cell r="F3680">
            <v>18.59</v>
          </cell>
          <cell r="G3680" t="str">
            <v>CDHU 197 (Fev/25)</v>
          </cell>
        </row>
        <row r="3681">
          <cell r="A3681" t="str">
            <v>54</v>
          </cell>
          <cell r="B3681" t="str">
            <v>PAVIMENTACAO E PASSEIO</v>
          </cell>
          <cell r="C3681"/>
          <cell r="D3681"/>
          <cell r="E3681"/>
          <cell r="F3681"/>
          <cell r="G3681">
            <v>2</v>
          </cell>
        </row>
        <row r="3682">
          <cell r="A3682" t="str">
            <v>54.01</v>
          </cell>
          <cell r="B3682" t="str">
            <v>Pavimentacao preparo de base</v>
          </cell>
          <cell r="C3682"/>
          <cell r="D3682"/>
          <cell r="E3682"/>
          <cell r="F3682"/>
          <cell r="G3682">
            <v>5</v>
          </cell>
        </row>
        <row r="3683">
          <cell r="A3683" t="str">
            <v>54.01.010</v>
          </cell>
          <cell r="B3683" t="str">
            <v>Regularização e compactação mecanizada de superfície, sem controle do proctor normal</v>
          </cell>
          <cell r="C3683" t="str">
            <v>M2</v>
          </cell>
          <cell r="D3683">
            <v>3.39</v>
          </cell>
          <cell r="E3683">
            <v>0.17</v>
          </cell>
          <cell r="F3683">
            <v>3.56</v>
          </cell>
          <cell r="G3683" t="str">
            <v>CDHU 197 (Fev/25)</v>
          </cell>
        </row>
        <row r="3684">
          <cell r="A3684" t="str">
            <v>54.01.030</v>
          </cell>
          <cell r="B3684" t="str">
            <v>Abertura e preparo de caixa até 40 cm, compactação do subleito mínimo de 95% do PN e transporte até o raio de 1 km</v>
          </cell>
          <cell r="C3684" t="str">
            <v>M2</v>
          </cell>
          <cell r="D3684">
            <v>29.38</v>
          </cell>
          <cell r="E3684">
            <v>0.34</v>
          </cell>
          <cell r="F3684">
            <v>29.72</v>
          </cell>
          <cell r="G3684" t="str">
            <v>CDHU 197 (Fev/25)</v>
          </cell>
        </row>
        <row r="3685">
          <cell r="A3685" t="str">
            <v>54.01.050</v>
          </cell>
          <cell r="B3685" t="str">
            <v>Compactação do subleito mínimo de 95% do PN</v>
          </cell>
          <cell r="C3685" t="str">
            <v>M3</v>
          </cell>
          <cell r="D3685">
            <v>20.54</v>
          </cell>
          <cell r="E3685">
            <v>0.69</v>
          </cell>
          <cell r="F3685">
            <v>21.23</v>
          </cell>
          <cell r="G3685" t="str">
            <v>CDHU 197 (Fev/25)</v>
          </cell>
        </row>
        <row r="3686">
          <cell r="A3686" t="str">
            <v>54.01.200</v>
          </cell>
          <cell r="B3686" t="str">
            <v>Base de macadame hidráulico</v>
          </cell>
          <cell r="C3686" t="str">
            <v>M3</v>
          </cell>
          <cell r="D3686">
            <v>323.81</v>
          </cell>
          <cell r="E3686">
            <v>32.15</v>
          </cell>
          <cell r="F3686">
            <v>355.96</v>
          </cell>
          <cell r="G3686" t="str">
            <v>CDHU 197 (Fev/25)</v>
          </cell>
        </row>
        <row r="3687">
          <cell r="A3687" t="str">
            <v>54.01.210</v>
          </cell>
          <cell r="B3687" t="str">
            <v>Base de brita graduada</v>
          </cell>
          <cell r="C3687" t="str">
            <v>M3</v>
          </cell>
          <cell r="D3687">
            <v>265.01</v>
          </cell>
          <cell r="E3687">
            <v>3.3</v>
          </cell>
          <cell r="F3687">
            <v>268.31</v>
          </cell>
          <cell r="G3687" t="str">
            <v>CDHU 197 (Fev/25)</v>
          </cell>
        </row>
        <row r="3688">
          <cell r="A3688" t="str">
            <v>54.01.220</v>
          </cell>
          <cell r="B3688" t="str">
            <v>Base de bica corrida</v>
          </cell>
          <cell r="C3688" t="str">
            <v>M3</v>
          </cell>
          <cell r="D3688">
            <v>229.54</v>
          </cell>
          <cell r="E3688">
            <v>3.3</v>
          </cell>
          <cell r="F3688">
            <v>232.84</v>
          </cell>
          <cell r="G3688" t="str">
            <v>CDHU 197 (Fev/25)</v>
          </cell>
        </row>
        <row r="3689">
          <cell r="A3689" t="str">
            <v>54.01.230</v>
          </cell>
          <cell r="B3689" t="str">
            <v>Base de macadame betuminoso</v>
          </cell>
          <cell r="C3689" t="str">
            <v>M3</v>
          </cell>
          <cell r="D3689">
            <v>1021.58</v>
          </cell>
          <cell r="E3689">
            <v>16.07</v>
          </cell>
          <cell r="F3689">
            <v>1037.6500000000001</v>
          </cell>
          <cell r="G3689" t="str">
            <v>CDHU 197 (Fev/25)</v>
          </cell>
        </row>
        <row r="3690">
          <cell r="A3690" t="str">
            <v>54.01.400</v>
          </cell>
          <cell r="B3690" t="str">
            <v>Abertura de caixa até 25 cm, inclui escavação, compactação, transporte e preparo do sub-leito</v>
          </cell>
          <cell r="C3690" t="str">
            <v>M2</v>
          </cell>
          <cell r="D3690">
            <v>24.36</v>
          </cell>
          <cell r="E3690">
            <v>0.48</v>
          </cell>
          <cell r="F3690">
            <v>24.84</v>
          </cell>
          <cell r="G3690" t="str">
            <v>CDHU 197 (Fev/25)</v>
          </cell>
        </row>
        <row r="3691">
          <cell r="A3691" t="str">
            <v>54.01.410</v>
          </cell>
          <cell r="B3691" t="str">
            <v>Varrição de pavimento para recapeamento</v>
          </cell>
          <cell r="C3691" t="str">
            <v>M2</v>
          </cell>
          <cell r="D3691"/>
          <cell r="E3691">
            <v>0.86</v>
          </cell>
          <cell r="F3691">
            <v>0.86</v>
          </cell>
          <cell r="G3691" t="str">
            <v>CDHU 197 (Fev/25)</v>
          </cell>
        </row>
        <row r="3692">
          <cell r="A3692" t="str">
            <v>54.02</v>
          </cell>
          <cell r="B3692" t="str">
            <v>Pavimentacao com pedrisco e revestimento primario</v>
          </cell>
          <cell r="C3692"/>
          <cell r="D3692"/>
          <cell r="E3692"/>
          <cell r="F3692"/>
          <cell r="G3692">
            <v>5</v>
          </cell>
        </row>
        <row r="3693">
          <cell r="A3693" t="str">
            <v>54.02.030</v>
          </cell>
          <cell r="B3693" t="str">
            <v>Revestimento primário com pedra britada, compactação mínima de 95% do PN</v>
          </cell>
          <cell r="C3693" t="str">
            <v>M3</v>
          </cell>
          <cell r="D3693">
            <v>120.3</v>
          </cell>
          <cell r="E3693">
            <v>13.72</v>
          </cell>
          <cell r="F3693">
            <v>134.02000000000001</v>
          </cell>
          <cell r="G3693" t="str">
            <v>CDHU 197 (Fev/25)</v>
          </cell>
        </row>
        <row r="3694">
          <cell r="A3694" t="str">
            <v>54.02.040</v>
          </cell>
          <cell r="B3694" t="str">
            <v>Camada de areia grossa compactada manualmente com compactador</v>
          </cell>
          <cell r="C3694" t="str">
            <v>M3</v>
          </cell>
          <cell r="D3694">
            <v>204.14</v>
          </cell>
          <cell r="E3694">
            <v>101.1</v>
          </cell>
          <cell r="F3694">
            <v>305.24</v>
          </cell>
          <cell r="G3694" t="str">
            <v>CDHU 197 (Fev/25)</v>
          </cell>
        </row>
        <row r="3695">
          <cell r="A3695" t="str">
            <v>54.03</v>
          </cell>
          <cell r="B3695" t="str">
            <v>Pavimentacao flexivel</v>
          </cell>
          <cell r="C3695"/>
          <cell r="D3695"/>
          <cell r="E3695"/>
          <cell r="F3695"/>
          <cell r="G3695">
            <v>5</v>
          </cell>
        </row>
        <row r="3696">
          <cell r="A3696" t="str">
            <v>54.03.200</v>
          </cell>
          <cell r="B3696" t="str">
            <v>Concreto asfáltico usinado a quente - Binder</v>
          </cell>
          <cell r="C3696" t="str">
            <v>M3</v>
          </cell>
          <cell r="D3696">
            <v>1235.0899999999999</v>
          </cell>
          <cell r="E3696">
            <v>17.86</v>
          </cell>
          <cell r="F3696">
            <v>1252.95</v>
          </cell>
          <cell r="G3696" t="str">
            <v>CDHU 197 (Fev/25)</v>
          </cell>
        </row>
        <row r="3697">
          <cell r="A3697" t="str">
            <v>54.03.210</v>
          </cell>
          <cell r="B3697" t="str">
            <v>Camada de rolamento em concreto betuminoso usinado quente - CBUQ</v>
          </cell>
          <cell r="C3697" t="str">
            <v>M3</v>
          </cell>
          <cell r="D3697">
            <v>1543.97</v>
          </cell>
          <cell r="E3697">
            <v>17.86</v>
          </cell>
          <cell r="F3697">
            <v>1561.83</v>
          </cell>
          <cell r="G3697" t="str">
            <v>CDHU 197 (Fev/25)</v>
          </cell>
        </row>
        <row r="3698">
          <cell r="A3698" t="str">
            <v>54.03.221</v>
          </cell>
          <cell r="B3698" t="str">
            <v>Restauração de pavimento asfáltico com concreto betuminoso usinado quente - CBUQ</v>
          </cell>
          <cell r="C3698" t="str">
            <v>M3</v>
          </cell>
          <cell r="D3698">
            <v>1543.97</v>
          </cell>
          <cell r="E3698">
            <v>17.86</v>
          </cell>
          <cell r="F3698">
            <v>1561.83</v>
          </cell>
          <cell r="G3698" t="str">
            <v>CDHU 197 (Fev/25)</v>
          </cell>
        </row>
        <row r="3699">
          <cell r="A3699" t="str">
            <v>54.03.230</v>
          </cell>
          <cell r="B3699" t="str">
            <v>Imprimação betuminosa ligante</v>
          </cell>
          <cell r="C3699" t="str">
            <v>M2</v>
          </cell>
          <cell r="D3699">
            <v>6.38</v>
          </cell>
          <cell r="E3699">
            <v>0.11</v>
          </cell>
          <cell r="F3699">
            <v>6.49</v>
          </cell>
          <cell r="G3699" t="str">
            <v>CDHU 197 (Fev/25)</v>
          </cell>
        </row>
        <row r="3700">
          <cell r="A3700" t="str">
            <v>54.03.240</v>
          </cell>
          <cell r="B3700" t="str">
            <v>Imprimação betuminosa impermeabilizante</v>
          </cell>
          <cell r="C3700" t="str">
            <v>M2</v>
          </cell>
          <cell r="D3700">
            <v>12.96</v>
          </cell>
          <cell r="E3700">
            <v>0.13</v>
          </cell>
          <cell r="F3700">
            <v>13.09</v>
          </cell>
          <cell r="G3700" t="str">
            <v>CDHU 197 (Fev/25)</v>
          </cell>
        </row>
        <row r="3701">
          <cell r="A3701" t="str">
            <v>54.03.250</v>
          </cell>
          <cell r="B3701" t="str">
            <v>Revestimento de pré-misturado a quente</v>
          </cell>
          <cell r="C3701" t="str">
            <v>M3</v>
          </cell>
          <cell r="D3701">
            <v>1452.38</v>
          </cell>
          <cell r="E3701">
            <v>17.86</v>
          </cell>
          <cell r="F3701">
            <v>1470.24</v>
          </cell>
          <cell r="G3701" t="str">
            <v>CDHU 197 (Fev/25)</v>
          </cell>
        </row>
        <row r="3702">
          <cell r="A3702" t="str">
            <v>54.03.260</v>
          </cell>
          <cell r="B3702" t="str">
            <v>Revestimento de pré-misturado a frio</v>
          </cell>
          <cell r="C3702" t="str">
            <v>M3</v>
          </cell>
          <cell r="D3702">
            <v>1350.42</v>
          </cell>
          <cell r="E3702">
            <v>42.86</v>
          </cell>
          <cell r="F3702">
            <v>1393.28</v>
          </cell>
          <cell r="G3702" t="str">
            <v>CDHU 197 (Fev/25)</v>
          </cell>
        </row>
        <row r="3703">
          <cell r="A3703" t="str">
            <v>54.04</v>
          </cell>
          <cell r="B3703" t="str">
            <v>Pavimentacao em paralelepipedos e blocos de concreto</v>
          </cell>
          <cell r="C3703"/>
          <cell r="D3703"/>
          <cell r="E3703"/>
          <cell r="F3703"/>
          <cell r="G3703">
            <v>5</v>
          </cell>
        </row>
        <row r="3704">
          <cell r="A3704" t="str">
            <v>54.04.030</v>
          </cell>
          <cell r="B3704" t="str">
            <v>Pavimentação em paralelepípedo, sem rejunte</v>
          </cell>
          <cell r="C3704" t="str">
            <v>M2</v>
          </cell>
          <cell r="D3704">
            <v>310.11</v>
          </cell>
          <cell r="E3704">
            <v>27.41</v>
          </cell>
          <cell r="F3704">
            <v>337.52</v>
          </cell>
          <cell r="G3704" t="str">
            <v>CDHU 197 (Fev/25)</v>
          </cell>
        </row>
        <row r="3705">
          <cell r="A3705" t="str">
            <v>54.04.040</v>
          </cell>
          <cell r="B3705" t="str">
            <v>Rejuntamento de paralelepípedo com areia</v>
          </cell>
          <cell r="C3705" t="str">
            <v>M2</v>
          </cell>
          <cell r="D3705">
            <v>15.23</v>
          </cell>
          <cell r="E3705">
            <v>2.14</v>
          </cell>
          <cell r="F3705">
            <v>17.37</v>
          </cell>
          <cell r="G3705" t="str">
            <v>CDHU 197 (Fev/25)</v>
          </cell>
        </row>
        <row r="3706">
          <cell r="A3706" t="str">
            <v>54.04.050</v>
          </cell>
          <cell r="B3706" t="str">
            <v>Rejuntamento de paralelepípedo com argamassa de cimento e areia 1:3</v>
          </cell>
          <cell r="C3706" t="str">
            <v>M2</v>
          </cell>
          <cell r="D3706">
            <v>10.4</v>
          </cell>
          <cell r="E3706">
            <v>6.64</v>
          </cell>
          <cell r="F3706">
            <v>17.04</v>
          </cell>
          <cell r="G3706" t="str">
            <v>CDHU 197 (Fev/25)</v>
          </cell>
        </row>
        <row r="3707">
          <cell r="A3707" t="str">
            <v>54.04.060</v>
          </cell>
          <cell r="B3707" t="str">
            <v>Rejuntamento de paralelepípedo com asfalto e pedrisco</v>
          </cell>
          <cell r="C3707" t="str">
            <v>M2</v>
          </cell>
          <cell r="D3707">
            <v>50.38</v>
          </cell>
          <cell r="E3707">
            <v>5.36</v>
          </cell>
          <cell r="F3707">
            <v>55.74</v>
          </cell>
          <cell r="G3707" t="str">
            <v>CDHU 197 (Fev/25)</v>
          </cell>
        </row>
        <row r="3708">
          <cell r="A3708" t="str">
            <v>54.04.340</v>
          </cell>
          <cell r="B3708" t="str">
            <v>Pavimentação em lajota de concreto 35 MPa, espessura 6 cm, cor natural, tipos: raquete, retangular, sextavado e 16 faces, com rejunte em areia</v>
          </cell>
          <cell r="C3708" t="str">
            <v>M2</v>
          </cell>
          <cell r="D3708">
            <v>95.98</v>
          </cell>
          <cell r="E3708">
            <v>20.69</v>
          </cell>
          <cell r="F3708">
            <v>116.67</v>
          </cell>
          <cell r="G3708" t="str">
            <v>CDHU 197 (Fev/25)</v>
          </cell>
        </row>
        <row r="3709">
          <cell r="A3709" t="str">
            <v>54.04.342</v>
          </cell>
          <cell r="B3709" t="str">
            <v>Pavimentação em lajota de concreto 35 MPa, espessura 6 cm, colorido, tipos: raquete, retangular, sextavado e 16 faces, com rejunte em areia</v>
          </cell>
          <cell r="C3709" t="str">
            <v>M2</v>
          </cell>
          <cell r="D3709">
            <v>95.78</v>
          </cell>
          <cell r="E3709">
            <v>20.69</v>
          </cell>
          <cell r="F3709">
            <v>116.47</v>
          </cell>
          <cell r="G3709" t="str">
            <v>CDHU 197 (Fev/25)</v>
          </cell>
        </row>
        <row r="3710">
          <cell r="A3710" t="str">
            <v>54.04.350</v>
          </cell>
          <cell r="B3710" t="str">
            <v>Pavimentação em lajota de concreto 35 MPa, espessura 8 cm, tipos: raquete, retangular, sextavado e 16 faces, com rejunte em areia</v>
          </cell>
          <cell r="C3710" t="str">
            <v>M2</v>
          </cell>
          <cell r="D3710">
            <v>93.19</v>
          </cell>
          <cell r="E3710">
            <v>27.58</v>
          </cell>
          <cell r="F3710">
            <v>120.77</v>
          </cell>
          <cell r="G3710" t="str">
            <v>CDHU 197 (Fev/25)</v>
          </cell>
        </row>
        <row r="3711">
          <cell r="A3711" t="str">
            <v>54.04.360</v>
          </cell>
          <cell r="B3711" t="str">
            <v>Bloco diagonal em concreto tipo piso drenante para plantio de grama - espessura de 10 cm</v>
          </cell>
          <cell r="C3711" t="str">
            <v>M2</v>
          </cell>
          <cell r="D3711">
            <v>133.19999999999999</v>
          </cell>
          <cell r="E3711">
            <v>10.130000000000001</v>
          </cell>
          <cell r="F3711">
            <v>143.33000000000001</v>
          </cell>
          <cell r="G3711" t="str">
            <v>CDHU 197 (Fev/25)</v>
          </cell>
        </row>
        <row r="3712">
          <cell r="A3712" t="str">
            <v>54.04.392</v>
          </cell>
          <cell r="B3712" t="str">
            <v>Piso em placa de concreto permeável drenante, cor natural - espessura de 6 cm</v>
          </cell>
          <cell r="C3712" t="str">
            <v>M2</v>
          </cell>
          <cell r="D3712">
            <v>112.49</v>
          </cell>
          <cell r="E3712">
            <v>21.44</v>
          </cell>
          <cell r="F3712">
            <v>133.93</v>
          </cell>
          <cell r="G3712" t="str">
            <v>CDHU 197 (Fev/25)</v>
          </cell>
        </row>
        <row r="3713">
          <cell r="A3713" t="str">
            <v>54.04.393</v>
          </cell>
          <cell r="B3713" t="str">
            <v>Piso em placa de concreto permeável drenante, cor natural - espessura de 8 cm</v>
          </cell>
          <cell r="C3713" t="str">
            <v>M2</v>
          </cell>
          <cell r="D3713">
            <v>128.56</v>
          </cell>
          <cell r="E3713">
            <v>21.44</v>
          </cell>
          <cell r="F3713">
            <v>150</v>
          </cell>
          <cell r="G3713" t="str">
            <v>CDHU 197 (Fev/25)</v>
          </cell>
        </row>
        <row r="3714">
          <cell r="A3714" t="str">
            <v>54.06</v>
          </cell>
          <cell r="B3714" t="str">
            <v>Guias e sarjetas</v>
          </cell>
          <cell r="C3714"/>
          <cell r="D3714"/>
          <cell r="E3714"/>
          <cell r="F3714"/>
          <cell r="G3714">
            <v>5</v>
          </cell>
        </row>
        <row r="3715">
          <cell r="A3715" t="str">
            <v>54.06.020</v>
          </cell>
          <cell r="B3715" t="str">
            <v>Guia pré-moldada curva tipo PMSP 100 - fck 25 MPa</v>
          </cell>
          <cell r="C3715" t="str">
            <v>M</v>
          </cell>
          <cell r="D3715">
            <v>48.4</v>
          </cell>
          <cell r="E3715">
            <v>12.93</v>
          </cell>
          <cell r="F3715">
            <v>61.33</v>
          </cell>
          <cell r="G3715" t="str">
            <v>CDHU 197 (Fev/25)</v>
          </cell>
        </row>
        <row r="3716">
          <cell r="A3716" t="str">
            <v>54.06.040</v>
          </cell>
          <cell r="B3716" t="str">
            <v>Guia pré-moldada reta tipo PMSP 100 - fck 25 MPa</v>
          </cell>
          <cell r="C3716" t="str">
            <v>M</v>
          </cell>
          <cell r="D3716">
            <v>45.8</v>
          </cell>
          <cell r="E3716">
            <v>12.93</v>
          </cell>
          <cell r="F3716">
            <v>58.73</v>
          </cell>
          <cell r="G3716" t="str">
            <v>CDHU 197 (Fev/25)</v>
          </cell>
        </row>
        <row r="3717">
          <cell r="A3717" t="str">
            <v>54.06.100</v>
          </cell>
          <cell r="B3717" t="str">
            <v>Base em concreto com fck de 20 MPa, para guias, sarjetas ou sarjetões</v>
          </cell>
          <cell r="C3717" t="str">
            <v>M3</v>
          </cell>
          <cell r="D3717">
            <v>552.85</v>
          </cell>
          <cell r="E3717">
            <v>46.59</v>
          </cell>
          <cell r="F3717">
            <v>599.44000000000005</v>
          </cell>
          <cell r="G3717" t="str">
            <v>CDHU 197 (Fev/25)</v>
          </cell>
        </row>
        <row r="3718">
          <cell r="A3718" t="str">
            <v>54.06.110</v>
          </cell>
          <cell r="B3718" t="str">
            <v>Base em concreto com fck de 25 MPa, para guias, sarjetas ou sarjetões</v>
          </cell>
          <cell r="C3718" t="str">
            <v>M3</v>
          </cell>
          <cell r="D3718">
            <v>576.16</v>
          </cell>
          <cell r="E3718">
            <v>46.59</v>
          </cell>
          <cell r="F3718">
            <v>622.75</v>
          </cell>
          <cell r="G3718" t="str">
            <v>CDHU 197 (Fev/25)</v>
          </cell>
        </row>
        <row r="3719">
          <cell r="A3719" t="str">
            <v>54.06.151</v>
          </cell>
          <cell r="B3719" t="str">
            <v>Execução de perfil extrusado no local, sem concreto</v>
          </cell>
          <cell r="C3719" t="str">
            <v>M3</v>
          </cell>
          <cell r="D3719">
            <v>91.33</v>
          </cell>
          <cell r="E3719">
            <v>335.55</v>
          </cell>
          <cell r="F3719">
            <v>426.88</v>
          </cell>
          <cell r="G3719" t="str">
            <v>CDHU 197 (Fev/25)</v>
          </cell>
        </row>
        <row r="3720">
          <cell r="A3720" t="str">
            <v>54.06.160</v>
          </cell>
          <cell r="B3720" t="str">
            <v>Sarjeta ou sarjetão moldado no local, tipo PMSP em concreto com fck 20 MPa</v>
          </cell>
          <cell r="C3720" t="str">
            <v>M3</v>
          </cell>
          <cell r="D3720">
            <v>775.61</v>
          </cell>
          <cell r="E3720">
            <v>95.04</v>
          </cell>
          <cell r="F3720">
            <v>870.65</v>
          </cell>
          <cell r="G3720" t="str">
            <v>CDHU 197 (Fev/25)</v>
          </cell>
        </row>
        <row r="3721">
          <cell r="A3721" t="str">
            <v>54.06.170</v>
          </cell>
          <cell r="B3721" t="str">
            <v>Sarjeta ou sarjetão moldado no local, tipo PMSP em concreto com fck 25 MPa</v>
          </cell>
          <cell r="C3721" t="str">
            <v>M3</v>
          </cell>
          <cell r="D3721">
            <v>798.92</v>
          </cell>
          <cell r="E3721">
            <v>95.04</v>
          </cell>
          <cell r="F3721">
            <v>893.96</v>
          </cell>
          <cell r="G3721" t="str">
            <v>CDHU 197 (Fev/25)</v>
          </cell>
        </row>
        <row r="3722">
          <cell r="A3722" t="str">
            <v>54.07</v>
          </cell>
          <cell r="B3722" t="str">
            <v>Calcadas e passeios.</v>
          </cell>
          <cell r="C3722"/>
          <cell r="D3722"/>
          <cell r="E3722"/>
          <cell r="F3722"/>
          <cell r="G3722">
            <v>5</v>
          </cell>
        </row>
        <row r="3723">
          <cell r="A3723" t="str">
            <v>54.07.040</v>
          </cell>
          <cell r="B3723" t="str">
            <v>Passeio em mosaico português</v>
          </cell>
          <cell r="C3723" t="str">
            <v>M2</v>
          </cell>
          <cell r="D3723">
            <v>374.42</v>
          </cell>
          <cell r="E3723"/>
          <cell r="F3723">
            <v>374.42</v>
          </cell>
          <cell r="G3723" t="str">
            <v>CDHU 197 (Fev/25)</v>
          </cell>
        </row>
        <row r="3724">
          <cell r="A3724" t="str">
            <v>54.07.110</v>
          </cell>
          <cell r="B3724" t="str">
            <v>Piso em ladrilho hidráulico preto, branco e cinza, assentado com argamassa colante industrializada</v>
          </cell>
          <cell r="C3724" t="str">
            <v>M2</v>
          </cell>
          <cell r="D3724">
            <v>100.83</v>
          </cell>
          <cell r="E3724">
            <v>12.12</v>
          </cell>
          <cell r="F3724">
            <v>112.95</v>
          </cell>
          <cell r="G3724" t="str">
            <v>CDHU 197 (Fev/25)</v>
          </cell>
        </row>
        <row r="3725">
          <cell r="A3725" t="str">
            <v>54.07.130</v>
          </cell>
          <cell r="B3725" t="str">
            <v>Piso em ladrilho hidráulico várias cores 20 x 20 cm, assentado com argamassa colante industrializada</v>
          </cell>
          <cell r="C3725" t="str">
            <v>M2</v>
          </cell>
          <cell r="D3725">
            <v>89.05</v>
          </cell>
          <cell r="E3725">
            <v>12.12</v>
          </cell>
          <cell r="F3725">
            <v>101.17</v>
          </cell>
          <cell r="G3725" t="str">
            <v>CDHU 197 (Fev/25)</v>
          </cell>
        </row>
        <row r="3726">
          <cell r="A3726" t="str">
            <v>54.07.210</v>
          </cell>
          <cell r="B3726" t="str">
            <v>Rejuntamento de piso em ladrilho hidráulico (20 x 20 x 1,8 cm) com argamassa industrializada para rejunte, juntas de 2 mm</v>
          </cell>
          <cell r="C3726" t="str">
            <v>M2</v>
          </cell>
          <cell r="D3726">
            <v>4.9400000000000004</v>
          </cell>
          <cell r="E3726">
            <v>10.81</v>
          </cell>
          <cell r="F3726">
            <v>15.75</v>
          </cell>
          <cell r="G3726" t="str">
            <v>CDHU 197 (Fev/25)</v>
          </cell>
        </row>
        <row r="3727">
          <cell r="A3727" t="str">
            <v>54.07.240</v>
          </cell>
          <cell r="B3727" t="str">
            <v>Rejuntamento de piso em ladrilho hidráulico (30 x 30 x 2,5 cm), com cimento branco, juntas de 2 mm</v>
          </cell>
          <cell r="C3727" t="str">
            <v>M2</v>
          </cell>
          <cell r="D3727">
            <v>1.99</v>
          </cell>
          <cell r="E3727">
            <v>10.81</v>
          </cell>
          <cell r="F3727">
            <v>12.8</v>
          </cell>
          <cell r="G3727" t="str">
            <v>CDHU 197 (Fev/25)</v>
          </cell>
        </row>
        <row r="3728">
          <cell r="A3728" t="str">
            <v>54.07.260</v>
          </cell>
          <cell r="B3728" t="str">
            <v>Piso em ladrilho hidráulico tipo rampa várias cores 30 x 30 cm, antiderrapante, assentado com argamassa mista</v>
          </cell>
          <cell r="C3728" t="str">
            <v>M2</v>
          </cell>
          <cell r="D3728">
            <v>121.59</v>
          </cell>
          <cell r="E3728">
            <v>30.65</v>
          </cell>
          <cell r="F3728">
            <v>152.24</v>
          </cell>
          <cell r="G3728" t="str">
            <v>CDHU 197 (Fev/25)</v>
          </cell>
        </row>
        <row r="3729">
          <cell r="A3729" t="str">
            <v>54.08</v>
          </cell>
          <cell r="B3729" t="str">
            <v>Pavimentação rígida</v>
          </cell>
          <cell r="C3729"/>
          <cell r="D3729"/>
          <cell r="E3729"/>
          <cell r="F3729"/>
          <cell r="G3729">
            <v>5</v>
          </cell>
        </row>
        <row r="3730">
          <cell r="A3730" t="str">
            <v>54.08.001</v>
          </cell>
          <cell r="B3730" t="str">
            <v>Nivelamento e regularização de superfície e desempeno mecânico através de régua vibratória de pavimento em concreto</v>
          </cell>
          <cell r="C3730" t="str">
            <v>M2</v>
          </cell>
          <cell r="D3730">
            <v>0.25</v>
          </cell>
          <cell r="E3730">
            <v>0.28999999999999998</v>
          </cell>
          <cell r="F3730">
            <v>0.54</v>
          </cell>
          <cell r="G3730" t="str">
            <v>CDHU 197 (Fev/25)</v>
          </cell>
        </row>
        <row r="3731">
          <cell r="A3731" t="str">
            <v>54.08.002</v>
          </cell>
          <cell r="B3731" t="str">
            <v>Texturização de superfície de pavimento em concreto com vassoura</v>
          </cell>
          <cell r="C3731" t="str">
            <v>M2</v>
          </cell>
          <cell r="D3731">
            <v>0.98</v>
          </cell>
          <cell r="E3731">
            <v>0.28999999999999998</v>
          </cell>
          <cell r="F3731">
            <v>1.27</v>
          </cell>
          <cell r="G3731" t="str">
            <v>CDHU 197 (Fev/25)</v>
          </cell>
        </row>
        <row r="3732">
          <cell r="A3732" t="str">
            <v>54.08.005</v>
          </cell>
          <cell r="B3732" t="str">
            <v>Agente de cura química, retardador de evaporação, em pavimento de concreto</v>
          </cell>
          <cell r="C3732" t="str">
            <v>M</v>
          </cell>
          <cell r="D3732">
            <v>3.38</v>
          </cell>
          <cell r="E3732">
            <v>0.18</v>
          </cell>
          <cell r="F3732">
            <v>3.56</v>
          </cell>
          <cell r="G3732" t="str">
            <v>CDHU 197 (Fev/25)</v>
          </cell>
        </row>
        <row r="3733">
          <cell r="A3733" t="str">
            <v>54.08.010</v>
          </cell>
          <cell r="B3733" t="str">
            <v>Fibra em polipropileno (macrofibra), resistência residual 4,3+-0,3 Mpa</v>
          </cell>
          <cell r="C3733" t="str">
            <v>KG</v>
          </cell>
          <cell r="D3733">
            <v>34.65</v>
          </cell>
          <cell r="E3733">
            <v>0.17</v>
          </cell>
          <cell r="F3733">
            <v>34.82</v>
          </cell>
          <cell r="G3733" t="str">
            <v>CDHU 197 (Fev/25)</v>
          </cell>
        </row>
        <row r="3734">
          <cell r="A3734" t="str">
            <v>54.08.011</v>
          </cell>
          <cell r="B3734" t="str">
            <v>Fibra polimérica (microfibra anticrack), tenacidade mínima 5cN/dtex</v>
          </cell>
          <cell r="C3734" t="str">
            <v>KG</v>
          </cell>
          <cell r="D3734">
            <v>27.57</v>
          </cell>
          <cell r="E3734">
            <v>0.17</v>
          </cell>
          <cell r="F3734">
            <v>27.74</v>
          </cell>
          <cell r="G3734" t="str">
            <v>CDHU 197 (Fev/25)</v>
          </cell>
        </row>
        <row r="3735">
          <cell r="A3735" t="str">
            <v>54.20</v>
          </cell>
          <cell r="B3735" t="str">
            <v>Reparos, conservacoes e complementos - GRUPO 54</v>
          </cell>
          <cell r="C3735"/>
          <cell r="D3735"/>
          <cell r="E3735"/>
          <cell r="F3735"/>
          <cell r="G3735">
            <v>5</v>
          </cell>
        </row>
        <row r="3736">
          <cell r="A3736" t="str">
            <v>54.20.040</v>
          </cell>
          <cell r="B3736" t="str">
            <v>Bate-roda em concreto pré-moldado</v>
          </cell>
          <cell r="C3736" t="str">
            <v>M</v>
          </cell>
          <cell r="D3736">
            <v>70.319999999999993</v>
          </cell>
          <cell r="E3736">
            <v>14.79</v>
          </cell>
          <cell r="F3736">
            <v>85.11</v>
          </cell>
          <cell r="G3736" t="str">
            <v>CDHU 197 (Fev/25)</v>
          </cell>
        </row>
        <row r="3737">
          <cell r="A3737" t="str">
            <v>54.20.050</v>
          </cell>
          <cell r="B3737" t="str">
            <v>Bate rodas / limitador de pneus em resina</v>
          </cell>
          <cell r="C3737" t="str">
            <v>UN</v>
          </cell>
          <cell r="D3737">
            <v>112.65</v>
          </cell>
          <cell r="E3737">
            <v>20.77</v>
          </cell>
          <cell r="F3737">
            <v>133.41999999999999</v>
          </cell>
          <cell r="G3737" t="str">
            <v>CDHU 197 (Fev/25)</v>
          </cell>
        </row>
        <row r="3738">
          <cell r="A3738" t="str">
            <v>54.20.100</v>
          </cell>
          <cell r="B3738" t="str">
            <v>Reassentamento de guia pré-moldada reta e/ou curva</v>
          </cell>
          <cell r="C3738" t="str">
            <v>M</v>
          </cell>
          <cell r="D3738">
            <v>10.56</v>
          </cell>
          <cell r="E3738">
            <v>12.93</v>
          </cell>
          <cell r="F3738">
            <v>23.49</v>
          </cell>
          <cell r="G3738" t="str">
            <v>CDHU 197 (Fev/25)</v>
          </cell>
        </row>
        <row r="3739">
          <cell r="A3739" t="str">
            <v>54.20.110</v>
          </cell>
          <cell r="B3739" t="str">
            <v>Reassentamento de paralelepípedos, sem rejunte</v>
          </cell>
          <cell r="C3739" t="str">
            <v>M2</v>
          </cell>
          <cell r="D3739">
            <v>17.399999999999999</v>
          </cell>
          <cell r="E3739">
            <v>27.41</v>
          </cell>
          <cell r="F3739">
            <v>44.81</v>
          </cell>
          <cell r="G3739" t="str">
            <v>CDHU 197 (Fev/25)</v>
          </cell>
        </row>
        <row r="3740">
          <cell r="A3740" t="str">
            <v>54.20.120</v>
          </cell>
          <cell r="B3740" t="str">
            <v>Reassentamento de pavimentação em lajota de concreto, espessura 6 cm, com rejunte em areia</v>
          </cell>
          <cell r="C3740" t="str">
            <v>M2</v>
          </cell>
          <cell r="D3740">
            <v>10.79</v>
          </cell>
          <cell r="E3740">
            <v>16.93</v>
          </cell>
          <cell r="F3740">
            <v>27.72</v>
          </cell>
          <cell r="G3740" t="str">
            <v>CDHU 197 (Fev/25)</v>
          </cell>
        </row>
        <row r="3741">
          <cell r="A3741" t="str">
            <v>54.20.130</v>
          </cell>
          <cell r="B3741" t="str">
            <v>Reassentamento de pavimentação em lajota de concreto, espessura 8 cm, com rejunte em areia</v>
          </cell>
          <cell r="C3741" t="str">
            <v>M2</v>
          </cell>
          <cell r="D3741">
            <v>10.9</v>
          </cell>
          <cell r="E3741">
            <v>19.62</v>
          </cell>
          <cell r="F3741">
            <v>30.52</v>
          </cell>
          <cell r="G3741" t="str">
            <v>CDHU 197 (Fev/25)</v>
          </cell>
        </row>
        <row r="3742">
          <cell r="A3742" t="str">
            <v>54.20.140</v>
          </cell>
          <cell r="B3742" t="str">
            <v>Reassentamento de pavimentação em lajota de concreto, espessura 10 cm, com rejunte em areia</v>
          </cell>
          <cell r="C3742" t="str">
            <v>M2</v>
          </cell>
          <cell r="D3742">
            <v>11.08</v>
          </cell>
          <cell r="E3742">
            <v>23.56</v>
          </cell>
          <cell r="F3742">
            <v>34.64</v>
          </cell>
          <cell r="G3742" t="str">
            <v>CDHU 197 (Fev/25)</v>
          </cell>
        </row>
        <row r="3743">
          <cell r="A3743" t="str">
            <v>54.20.160</v>
          </cell>
          <cell r="B3743" t="str">
            <v>Corte para junta de dilatação através de cortadora a gasolina, com serra de disco diamantado segmentado para pavimento de concreto e asfalto</v>
          </cell>
          <cell r="C3743" t="str">
            <v>M</v>
          </cell>
          <cell r="D3743">
            <v>0.08</v>
          </cell>
          <cell r="E3743">
            <v>0.43</v>
          </cell>
          <cell r="F3743">
            <v>0.51</v>
          </cell>
          <cell r="G3743" t="str">
            <v>CDHU 197 (Fev/25)</v>
          </cell>
        </row>
        <row r="3744">
          <cell r="A3744" t="str">
            <v>55</v>
          </cell>
          <cell r="B3744" t="str">
            <v>LIMPEZA E ARREMATE</v>
          </cell>
          <cell r="C3744"/>
          <cell r="D3744"/>
          <cell r="E3744"/>
          <cell r="F3744"/>
          <cell r="G3744">
            <v>2</v>
          </cell>
        </row>
        <row r="3745">
          <cell r="A3745" t="str">
            <v>55.01</v>
          </cell>
          <cell r="B3745" t="str">
            <v>Limpeza de obra</v>
          </cell>
          <cell r="C3745"/>
          <cell r="D3745"/>
          <cell r="E3745"/>
          <cell r="F3745"/>
          <cell r="G3745">
            <v>5</v>
          </cell>
        </row>
        <row r="3746">
          <cell r="A3746" t="str">
            <v>55.01.020</v>
          </cell>
          <cell r="B3746" t="str">
            <v>Limpeza final da obra</v>
          </cell>
          <cell r="C3746" t="str">
            <v>M2</v>
          </cell>
          <cell r="D3746"/>
          <cell r="E3746">
            <v>15</v>
          </cell>
          <cell r="F3746">
            <v>15</v>
          </cell>
          <cell r="G3746" t="str">
            <v>CDHU 197 (Fev/25)</v>
          </cell>
        </row>
        <row r="3747">
          <cell r="A3747" t="str">
            <v>55.01.030</v>
          </cell>
          <cell r="B3747" t="str">
            <v>Limpeza complementar com hidrojateamento</v>
          </cell>
          <cell r="C3747" t="str">
            <v>M2</v>
          </cell>
          <cell r="D3747">
            <v>2.83</v>
          </cell>
          <cell r="E3747">
            <v>6.19</v>
          </cell>
          <cell r="F3747">
            <v>9.02</v>
          </cell>
          <cell r="G3747" t="str">
            <v>CDHU 197 (Fev/25)</v>
          </cell>
        </row>
        <row r="3748">
          <cell r="A3748" t="str">
            <v>55.01.070</v>
          </cell>
          <cell r="B3748" t="str">
            <v>Limpeza complementar e especial de piso com produtos químicos</v>
          </cell>
          <cell r="C3748" t="str">
            <v>M2</v>
          </cell>
          <cell r="D3748">
            <v>2.02</v>
          </cell>
          <cell r="E3748">
            <v>4.29</v>
          </cell>
          <cell r="F3748">
            <v>6.31</v>
          </cell>
          <cell r="G3748" t="str">
            <v>CDHU 197 (Fev/25)</v>
          </cell>
        </row>
        <row r="3749">
          <cell r="A3749" t="str">
            <v>55.01.080</v>
          </cell>
          <cell r="B3749" t="str">
            <v>Limpeza complementar e especial de peças e aparelhos sanitários</v>
          </cell>
          <cell r="C3749" t="str">
            <v>UN</v>
          </cell>
          <cell r="D3749"/>
          <cell r="E3749">
            <v>17.14</v>
          </cell>
          <cell r="F3749">
            <v>17.14</v>
          </cell>
          <cell r="G3749" t="str">
            <v>CDHU 197 (Fev/25)</v>
          </cell>
        </row>
        <row r="3750">
          <cell r="A3750" t="str">
            <v>55.01.100</v>
          </cell>
          <cell r="B3750" t="str">
            <v>Limpeza complementar e especial de vidros</v>
          </cell>
          <cell r="C3750" t="str">
            <v>M2</v>
          </cell>
          <cell r="D3750"/>
          <cell r="E3750">
            <v>16.07</v>
          </cell>
          <cell r="F3750">
            <v>16.07</v>
          </cell>
          <cell r="G3750" t="str">
            <v>CDHU 197 (Fev/25)</v>
          </cell>
        </row>
        <row r="3751">
          <cell r="A3751" t="str">
            <v>55.01.130</v>
          </cell>
          <cell r="B3751" t="str">
            <v>Limpeza e lavagem de superfície revestida com material cerâmico ou pastilhas por hidrojateamento com rejuntamento</v>
          </cell>
          <cell r="C3751" t="str">
            <v>M2</v>
          </cell>
          <cell r="D3751">
            <v>9.58</v>
          </cell>
          <cell r="E3751">
            <v>6.19</v>
          </cell>
          <cell r="F3751">
            <v>15.77</v>
          </cell>
          <cell r="G3751" t="str">
            <v>CDHU 197 (Fev/25)</v>
          </cell>
        </row>
        <row r="3752">
          <cell r="A3752" t="str">
            <v>55.01.140</v>
          </cell>
          <cell r="B3752" t="str">
            <v>Limpeza de superfície com hidrojateamento</v>
          </cell>
          <cell r="C3752" t="str">
            <v>M2</v>
          </cell>
          <cell r="D3752">
            <v>7.73</v>
          </cell>
          <cell r="E3752"/>
          <cell r="F3752">
            <v>7.73</v>
          </cell>
          <cell r="G3752" t="str">
            <v>CDHU 197 (Fev/25)</v>
          </cell>
        </row>
        <row r="3753">
          <cell r="A3753" t="str">
            <v>55.02</v>
          </cell>
          <cell r="B3753" t="str">
            <v>Limpeza e desinfeccao sanitaria</v>
          </cell>
          <cell r="C3753"/>
          <cell r="D3753"/>
          <cell r="E3753"/>
          <cell r="F3753"/>
          <cell r="G3753">
            <v>5</v>
          </cell>
        </row>
        <row r="3754">
          <cell r="A3754" t="str">
            <v>55.02.010</v>
          </cell>
          <cell r="B3754" t="str">
            <v>Limpeza de caixa de inspeção</v>
          </cell>
          <cell r="C3754" t="str">
            <v>UN</v>
          </cell>
          <cell r="D3754"/>
          <cell r="E3754">
            <v>6.43</v>
          </cell>
          <cell r="F3754">
            <v>6.43</v>
          </cell>
          <cell r="G3754" t="str">
            <v>CDHU 197 (Fev/25)</v>
          </cell>
        </row>
        <row r="3755">
          <cell r="A3755" t="str">
            <v>55.02.012</v>
          </cell>
          <cell r="B3755" t="str">
            <v>Limpeza de caixa de passagem, poço de visita ou bueiro</v>
          </cell>
          <cell r="C3755" t="str">
            <v>UN</v>
          </cell>
          <cell r="D3755">
            <v>25.33</v>
          </cell>
          <cell r="E3755">
            <v>21.43</v>
          </cell>
          <cell r="F3755">
            <v>46.76</v>
          </cell>
          <cell r="G3755" t="str">
            <v>CDHU 197 (Fev/25)</v>
          </cell>
        </row>
        <row r="3756">
          <cell r="A3756" t="str">
            <v>55.02.020</v>
          </cell>
          <cell r="B3756" t="str">
            <v>Limpeza de fossa</v>
          </cell>
          <cell r="C3756" t="str">
            <v>M3</v>
          </cell>
          <cell r="D3756">
            <v>197.49</v>
          </cell>
          <cell r="E3756"/>
          <cell r="F3756">
            <v>197.49</v>
          </cell>
          <cell r="G3756" t="str">
            <v>CDHU 197 (Fev/25)</v>
          </cell>
        </row>
        <row r="3757">
          <cell r="A3757" t="str">
            <v>55.02.040</v>
          </cell>
          <cell r="B3757" t="str">
            <v>Limpeza e desobstrução de boca de lobo</v>
          </cell>
          <cell r="C3757" t="str">
            <v>UN</v>
          </cell>
          <cell r="D3757"/>
          <cell r="E3757">
            <v>23.77</v>
          </cell>
          <cell r="F3757">
            <v>23.77</v>
          </cell>
          <cell r="G3757" t="str">
            <v>CDHU 197 (Fev/25)</v>
          </cell>
        </row>
        <row r="3758">
          <cell r="A3758" t="str">
            <v>55.02.050</v>
          </cell>
          <cell r="B3758" t="str">
            <v>Limpeza e desobstrução de canaletas ou tubulações de águas pluviais</v>
          </cell>
          <cell r="C3758" t="str">
            <v>M</v>
          </cell>
          <cell r="D3758"/>
          <cell r="E3758">
            <v>11.88</v>
          </cell>
          <cell r="F3758">
            <v>11.88</v>
          </cell>
          <cell r="G3758" t="str">
            <v>CDHU 197 (Fev/25)</v>
          </cell>
        </row>
        <row r="3759">
          <cell r="A3759" t="str">
            <v>55.02.060</v>
          </cell>
          <cell r="B3759" t="str">
            <v>Limpeza e desentupimento manual de tubulação de esgoto predial</v>
          </cell>
          <cell r="C3759" t="str">
            <v>M</v>
          </cell>
          <cell r="D3759"/>
          <cell r="E3759">
            <v>12.68</v>
          </cell>
          <cell r="F3759">
            <v>12.68</v>
          </cell>
          <cell r="G3759" t="str">
            <v>CDHU 197 (Fev/25)</v>
          </cell>
        </row>
        <row r="3760">
          <cell r="A3760" t="str">
            <v>55.10</v>
          </cell>
          <cell r="B3760" t="str">
            <v>Remocao de entulho</v>
          </cell>
          <cell r="C3760"/>
          <cell r="D3760"/>
          <cell r="E3760"/>
          <cell r="F3760"/>
          <cell r="G3760">
            <v>5</v>
          </cell>
        </row>
        <row r="3761">
          <cell r="A3761" t="str">
            <v>55.10.030</v>
          </cell>
          <cell r="B3761" t="str">
            <v>Locação de duto coletor de entulho</v>
          </cell>
          <cell r="C3761" t="str">
            <v>MXMES</v>
          </cell>
          <cell r="D3761">
            <v>101.25</v>
          </cell>
          <cell r="E3761"/>
          <cell r="F3761">
            <v>101.25</v>
          </cell>
          <cell r="G3761" t="str">
            <v>CDHU 197 (Fev/25)</v>
          </cell>
        </row>
        <row r="3762">
          <cell r="A3762" t="str">
            <v>61</v>
          </cell>
          <cell r="B3762" t="str">
            <v>CONFORTO MECANICO, EQUIPAMENTO E SISTEMA</v>
          </cell>
          <cell r="C3762"/>
          <cell r="D3762"/>
          <cell r="E3762"/>
          <cell r="F3762"/>
          <cell r="G3762">
            <v>2</v>
          </cell>
        </row>
        <row r="3763">
          <cell r="A3763" t="str">
            <v>61.01</v>
          </cell>
          <cell r="B3763" t="str">
            <v>Elevador</v>
          </cell>
          <cell r="C3763"/>
          <cell r="D3763"/>
          <cell r="E3763"/>
          <cell r="F3763"/>
          <cell r="G3763">
            <v>5</v>
          </cell>
        </row>
        <row r="3764">
          <cell r="A3764" t="str">
            <v>61.01.670</v>
          </cell>
          <cell r="B3764" t="str">
            <v>Elevador para passageiros, uso interno com capacidade mínima de 600 kg para duas paradas, portas unilaterais</v>
          </cell>
          <cell r="C3764" t="str">
            <v>CJ</v>
          </cell>
          <cell r="D3764">
            <v>190760.72</v>
          </cell>
          <cell r="E3764"/>
          <cell r="F3764">
            <v>190760.72</v>
          </cell>
          <cell r="G3764" t="str">
            <v>CDHU 197 (Fev/25)</v>
          </cell>
        </row>
        <row r="3765">
          <cell r="A3765" t="str">
            <v>61.01.680</v>
          </cell>
          <cell r="B3765" t="str">
            <v>Elevador para passageiros, uso interno com capacidade mínima de 600 kg para três paradas, portas unilaterais</v>
          </cell>
          <cell r="C3765" t="str">
            <v>CJ</v>
          </cell>
          <cell r="D3765">
            <v>206466.67</v>
          </cell>
          <cell r="E3765"/>
          <cell r="F3765">
            <v>206466.67</v>
          </cell>
          <cell r="G3765" t="str">
            <v>CDHU 197 (Fev/25)</v>
          </cell>
        </row>
        <row r="3766">
          <cell r="A3766" t="str">
            <v>61.01.690</v>
          </cell>
          <cell r="B3766" t="str">
            <v>Elevador para passageiros, uso interno com capacidade mínima de 600 kg para três paradas, portas bilaterais</v>
          </cell>
          <cell r="C3766" t="str">
            <v>CJ</v>
          </cell>
          <cell r="D3766">
            <v>230582.92</v>
          </cell>
          <cell r="E3766"/>
          <cell r="F3766">
            <v>230582.92</v>
          </cell>
          <cell r="G3766" t="str">
            <v>CDHU 197 (Fev/25)</v>
          </cell>
        </row>
        <row r="3767">
          <cell r="A3767" t="str">
            <v>61.01.760</v>
          </cell>
          <cell r="B3767" t="str">
            <v>Elevador para passageiros, uso interno com capacidade mínima de 600 kg para quatro paradas, portas bilaterais</v>
          </cell>
          <cell r="C3767" t="str">
            <v>CJ</v>
          </cell>
          <cell r="D3767">
            <v>204117.81</v>
          </cell>
          <cell r="E3767"/>
          <cell r="F3767">
            <v>204117.81</v>
          </cell>
          <cell r="G3767" t="str">
            <v>CDHU 197 (Fev/25)</v>
          </cell>
        </row>
        <row r="3768">
          <cell r="A3768" t="str">
            <v>61.01.770</v>
          </cell>
          <cell r="B3768" t="str">
            <v>Elevador para passageiros, uso interno com capacidade mínima de 600 kg para quatro paradas, portas unilaterais</v>
          </cell>
          <cell r="C3768" t="str">
            <v>CJ</v>
          </cell>
          <cell r="D3768">
            <v>213985.34</v>
          </cell>
          <cell r="E3768"/>
          <cell r="F3768">
            <v>213985.34</v>
          </cell>
          <cell r="G3768" t="str">
            <v>CDHU 197 (Fev/25)</v>
          </cell>
        </row>
        <row r="3769">
          <cell r="A3769" t="str">
            <v>61.01.800</v>
          </cell>
          <cell r="B3769" t="str">
            <v>Fechamento em vidro laminado para caixa de elevador</v>
          </cell>
          <cell r="C3769" t="str">
            <v>M2</v>
          </cell>
          <cell r="D3769">
            <v>1573.66</v>
          </cell>
          <cell r="E3769"/>
          <cell r="F3769">
            <v>1573.66</v>
          </cell>
          <cell r="G3769" t="str">
            <v>CDHU 197 (Fev/25)</v>
          </cell>
        </row>
        <row r="3770">
          <cell r="A3770" t="str">
            <v>61.10</v>
          </cell>
          <cell r="B3770" t="str">
            <v>Climatizacao</v>
          </cell>
          <cell r="C3770"/>
          <cell r="D3770"/>
          <cell r="E3770"/>
          <cell r="F3770"/>
          <cell r="G3770">
            <v>5</v>
          </cell>
        </row>
        <row r="3771">
          <cell r="A3771" t="str">
            <v>61.10.001</v>
          </cell>
          <cell r="B3771" t="str">
            <v>Resfriadora de líquidos (chiller), com compressor e condensação à ar, capacidade de 120 TR</v>
          </cell>
          <cell r="C3771" t="str">
            <v>UN</v>
          </cell>
          <cell r="D3771">
            <v>451320.6</v>
          </cell>
          <cell r="E3771">
            <v>32657.25</v>
          </cell>
          <cell r="F3771">
            <v>483977.85</v>
          </cell>
          <cell r="G3771" t="str">
            <v>CDHU 197 (Fev/25)</v>
          </cell>
        </row>
        <row r="3772">
          <cell r="A3772" t="str">
            <v>61.10.007</v>
          </cell>
          <cell r="B3772" t="str">
            <v>Resfriadora de líquidos (chiller), com compressor e condensação à ar, capacidade de 160 TR</v>
          </cell>
          <cell r="C3772" t="str">
            <v>UN</v>
          </cell>
          <cell r="D3772">
            <v>477176.67</v>
          </cell>
          <cell r="E3772">
            <v>34787.9</v>
          </cell>
          <cell r="F3772">
            <v>511964.57</v>
          </cell>
          <cell r="G3772" t="str">
            <v>CDHU 197 (Fev/25)</v>
          </cell>
        </row>
        <row r="3773">
          <cell r="A3773" t="str">
            <v>61.10.010</v>
          </cell>
          <cell r="B3773" t="str">
            <v>Resfriadora de líquidos (chiller), com compressor e condensação à ar, capacidade de 200-210 TR</v>
          </cell>
          <cell r="C3773" t="str">
            <v>UN</v>
          </cell>
          <cell r="D3773">
            <v>676360.72</v>
          </cell>
          <cell r="E3773">
            <v>31627.95</v>
          </cell>
          <cell r="F3773">
            <v>707988.67</v>
          </cell>
          <cell r="G3773" t="str">
            <v>CDHU 197 (Fev/25)</v>
          </cell>
        </row>
        <row r="3774">
          <cell r="A3774" t="str">
            <v>61.10.012</v>
          </cell>
          <cell r="B3774" t="str">
            <v>Resfriadora de líquidos (chiller), com compressor e condensação à ar, capacidade de 80 TR</v>
          </cell>
          <cell r="C3774" t="str">
            <v>UN</v>
          </cell>
          <cell r="D3774">
            <v>275610.94</v>
          </cell>
          <cell r="E3774">
            <v>26125.8</v>
          </cell>
          <cell r="F3774">
            <v>301736.74</v>
          </cell>
          <cell r="G3774" t="str">
            <v>CDHU 197 (Fev/25)</v>
          </cell>
        </row>
        <row r="3775">
          <cell r="A3775" t="str">
            <v>61.10.014</v>
          </cell>
          <cell r="B3775" t="str">
            <v>Resfriadora de líquidos (chiller), com compressor e condensação à ar, capacidade de 20 TR</v>
          </cell>
          <cell r="C3775" t="str">
            <v>UN</v>
          </cell>
          <cell r="D3775">
            <v>83769.94</v>
          </cell>
          <cell r="E3775">
            <v>16328.63</v>
          </cell>
          <cell r="F3775">
            <v>100098.57</v>
          </cell>
          <cell r="G3775" t="str">
            <v>CDHU 197 (Fev/25)</v>
          </cell>
        </row>
        <row r="3776">
          <cell r="A3776" t="str">
            <v>61.10.100</v>
          </cell>
          <cell r="B3776" t="str">
            <v>Tratamento de ar (fan-coil) tipo Air Handling Unit de concepção modular, capacidade de 10 TR</v>
          </cell>
          <cell r="C3776" t="str">
            <v>UN</v>
          </cell>
          <cell r="D3776">
            <v>23463.24</v>
          </cell>
          <cell r="E3776">
            <v>3865.9</v>
          </cell>
          <cell r="F3776">
            <v>27329.14</v>
          </cell>
          <cell r="G3776" t="str">
            <v>CDHU 197 (Fev/25)</v>
          </cell>
        </row>
        <row r="3777">
          <cell r="A3777" t="str">
            <v>61.10.101</v>
          </cell>
          <cell r="B3777" t="str">
            <v>Tratamento de ar (fan-Coil) tipo Air Handling Unit de concepção modular, capacidade de 6 TR</v>
          </cell>
          <cell r="C3777" t="str">
            <v>UN</v>
          </cell>
          <cell r="D3777">
            <v>19848.689999999999</v>
          </cell>
          <cell r="E3777">
            <v>3865.9</v>
          </cell>
          <cell r="F3777">
            <v>23714.59</v>
          </cell>
          <cell r="G3777" t="str">
            <v>CDHU 197 (Fev/25)</v>
          </cell>
        </row>
        <row r="3778">
          <cell r="A3778" t="str">
            <v>61.10.110</v>
          </cell>
          <cell r="B3778" t="str">
            <v>Tratamento de ar (fan-coil) tipo Air Handling Unit de concepção modular, capacidade de 40 TR</v>
          </cell>
          <cell r="C3778" t="str">
            <v>UN</v>
          </cell>
          <cell r="D3778">
            <v>64625.08</v>
          </cell>
          <cell r="E3778">
            <v>8445.08</v>
          </cell>
          <cell r="F3778">
            <v>73070.16</v>
          </cell>
          <cell r="G3778" t="str">
            <v>CDHU 197 (Fev/25)</v>
          </cell>
        </row>
        <row r="3779">
          <cell r="A3779" t="str">
            <v>61.10.120</v>
          </cell>
          <cell r="B3779" t="str">
            <v>Tratamento de ar (fan-coil) tipo Air Handling Unit de concepção modular, capacidade de 50 TR</v>
          </cell>
          <cell r="C3779" t="str">
            <v>UN</v>
          </cell>
          <cell r="D3779">
            <v>58921.77</v>
          </cell>
          <cell r="E3779">
            <v>10305.049999999999</v>
          </cell>
          <cell r="F3779">
            <v>69226.820000000007</v>
          </cell>
          <cell r="G3779" t="str">
            <v>CDHU 197 (Fev/25)</v>
          </cell>
        </row>
        <row r="3780">
          <cell r="A3780" t="str">
            <v>61.10.200</v>
          </cell>
          <cell r="B3780" t="str">
            <v>Tratamento de ar compacta fancolete hidrônico tipo piso-teto, vazão de ar nominal 637 m³/h, capacidade de refrigeração 14.000 Btu/h - 1,2 TR</v>
          </cell>
          <cell r="C3780" t="str">
            <v>UN</v>
          </cell>
          <cell r="D3780">
            <v>5681.81</v>
          </cell>
          <cell r="E3780">
            <v>652</v>
          </cell>
          <cell r="F3780">
            <v>6333.81</v>
          </cell>
          <cell r="G3780" t="str">
            <v>CDHU 197 (Fev/25)</v>
          </cell>
        </row>
        <row r="3781">
          <cell r="A3781" t="str">
            <v>61.10.210</v>
          </cell>
          <cell r="B3781" t="str">
            <v>Tratamento de ar compacta fancolete hidrônico tipo piso-teto, vazão de ar nominal 1.215 m³/h, capacidade de refrigeração 25.000 Btu/h - 2,1 TR</v>
          </cell>
          <cell r="C3781" t="str">
            <v>UN</v>
          </cell>
          <cell r="D3781">
            <v>5851.21</v>
          </cell>
          <cell r="E3781">
            <v>815</v>
          </cell>
          <cell r="F3781">
            <v>6666.21</v>
          </cell>
          <cell r="G3781" t="str">
            <v>CDHU 197 (Fev/25)</v>
          </cell>
        </row>
        <row r="3782">
          <cell r="A3782" t="str">
            <v>61.10.220</v>
          </cell>
          <cell r="B3782" t="str">
            <v>Tratamento de ar compacta fancolete hidrônico tipo piso-teto, vazão de ar nominal 1.758 m³/h, capacidade de refrigeração 36.000 Btu/h - 3,0 TR</v>
          </cell>
          <cell r="C3782" t="str">
            <v>UN</v>
          </cell>
          <cell r="D3782">
            <v>6408.1</v>
          </cell>
          <cell r="E3782">
            <v>978</v>
          </cell>
          <cell r="F3782">
            <v>7386.1</v>
          </cell>
          <cell r="G3782" t="str">
            <v>CDHU 197 (Fev/25)</v>
          </cell>
        </row>
        <row r="3783">
          <cell r="A3783" t="str">
            <v>61.10.230</v>
          </cell>
          <cell r="B3783" t="str">
            <v>Tratamento de ar compacta fancolete hidrônico tipo piso-teto, vazão de ar nominal 2.166 m³/h, capacidade de refrigeração 48.000 Btu/h - 4,0 TR</v>
          </cell>
          <cell r="C3783" t="str">
            <v>UN</v>
          </cell>
          <cell r="D3783">
            <v>6591.54</v>
          </cell>
          <cell r="E3783">
            <v>1059.5</v>
          </cell>
          <cell r="F3783">
            <v>7651.04</v>
          </cell>
          <cell r="G3783" t="str">
            <v>CDHU 197 (Fev/25)</v>
          </cell>
        </row>
        <row r="3784">
          <cell r="A3784" t="str">
            <v>61.10.250</v>
          </cell>
          <cell r="B3784" t="str">
            <v>Tratamento de ar compacta fancolete hidrônico tipo cassete, capacidade de refrigeração 20.000 Btu/h - 1,6 TR</v>
          </cell>
          <cell r="C3784" t="str">
            <v>UN</v>
          </cell>
          <cell r="D3784">
            <v>4296.3900000000003</v>
          </cell>
          <cell r="E3784">
            <v>510.43</v>
          </cell>
          <cell r="F3784">
            <v>4806.82</v>
          </cell>
          <cell r="G3784" t="str">
            <v>CDHU 197 (Fev/25)</v>
          </cell>
        </row>
        <row r="3785">
          <cell r="A3785" t="str">
            <v>61.10.260</v>
          </cell>
          <cell r="B3785" t="str">
            <v>Tratamento de ar compacta fancolete hidrônico tipo cassete, capacidade de refrigeração 25.000 Btu/h - 2,1 TR</v>
          </cell>
          <cell r="C3785" t="str">
            <v>UN</v>
          </cell>
          <cell r="D3785">
            <v>4869.3</v>
          </cell>
          <cell r="E3785">
            <v>510.43</v>
          </cell>
          <cell r="F3785">
            <v>5379.73</v>
          </cell>
          <cell r="G3785" t="str">
            <v>CDHU 197 (Fev/25)</v>
          </cell>
        </row>
        <row r="3786">
          <cell r="A3786" t="str">
            <v>61.10.270</v>
          </cell>
          <cell r="B3786" t="str">
            <v>Tratamento de ar compacta fancolete hidrônico tipo cassete, capacidade de refrigeração 32.000 Btu/h - 2,6 TR</v>
          </cell>
          <cell r="C3786" t="str">
            <v>UN</v>
          </cell>
          <cell r="D3786">
            <v>5844.71</v>
          </cell>
          <cell r="E3786">
            <v>510.43</v>
          </cell>
          <cell r="F3786">
            <v>6355.14</v>
          </cell>
          <cell r="G3786" t="str">
            <v>CDHU 197 (Fev/25)</v>
          </cell>
        </row>
        <row r="3787">
          <cell r="A3787" t="str">
            <v>61.10.300</v>
          </cell>
          <cell r="B3787" t="str">
            <v>Duto flexível aluminizado, seção circular de 10cm (4´)</v>
          </cell>
          <cell r="C3787" t="str">
            <v>M</v>
          </cell>
          <cell r="D3787">
            <v>10.4</v>
          </cell>
          <cell r="E3787">
            <v>14.16</v>
          </cell>
          <cell r="F3787">
            <v>24.56</v>
          </cell>
          <cell r="G3787" t="str">
            <v>CDHU 197 (Fev/25)</v>
          </cell>
        </row>
        <row r="3788">
          <cell r="A3788" t="str">
            <v>61.10.310</v>
          </cell>
          <cell r="B3788" t="str">
            <v>Duto flexível aluminizado, seção circular de 15cm (6´)</v>
          </cell>
          <cell r="C3788" t="str">
            <v>M</v>
          </cell>
          <cell r="D3788">
            <v>18.05</v>
          </cell>
          <cell r="E3788">
            <v>14.16</v>
          </cell>
          <cell r="F3788">
            <v>32.21</v>
          </cell>
          <cell r="G3788" t="str">
            <v>CDHU 197 (Fev/25)</v>
          </cell>
        </row>
        <row r="3789">
          <cell r="A3789" t="str">
            <v>61.10.320</v>
          </cell>
          <cell r="B3789" t="str">
            <v>Duto flexível aluminizado, seção circular de 20cm (8´)</v>
          </cell>
          <cell r="C3789" t="str">
            <v>M</v>
          </cell>
          <cell r="D3789">
            <v>17.29</v>
          </cell>
          <cell r="E3789">
            <v>14.16</v>
          </cell>
          <cell r="F3789">
            <v>31.45</v>
          </cell>
          <cell r="G3789" t="str">
            <v>CDHU 197 (Fev/25)</v>
          </cell>
        </row>
        <row r="3790">
          <cell r="A3790" t="str">
            <v>61.10.380</v>
          </cell>
          <cell r="B3790" t="str">
            <v>Duto em painel rígido de lã de vidro acústico, espessura 25 mm</v>
          </cell>
          <cell r="C3790" t="str">
            <v>M2</v>
          </cell>
          <cell r="D3790">
            <v>99.22</v>
          </cell>
          <cell r="E3790">
            <v>101.88</v>
          </cell>
          <cell r="F3790">
            <v>201.1</v>
          </cell>
          <cell r="G3790" t="str">
            <v>CDHU 197 (Fev/25)</v>
          </cell>
        </row>
        <row r="3791">
          <cell r="A3791" t="str">
            <v>61.10.400</v>
          </cell>
          <cell r="B3791" t="str">
            <v>Damper corta fogo (DCF) tipo comporta, com elemento fusível e chave fim de curso.</v>
          </cell>
          <cell r="C3791" t="str">
            <v>M2</v>
          </cell>
          <cell r="D3791">
            <v>6425.66</v>
          </cell>
          <cell r="E3791"/>
          <cell r="F3791">
            <v>6425.66</v>
          </cell>
          <cell r="G3791" t="str">
            <v>CDHU 197 (Fev/25)</v>
          </cell>
        </row>
        <row r="3792">
          <cell r="A3792" t="str">
            <v>61.10.401</v>
          </cell>
          <cell r="B3792" t="str">
            <v>Damper de regulagem manual, tamanho: 0,10 m² a 0,14 m²</v>
          </cell>
          <cell r="C3792" t="str">
            <v>M2</v>
          </cell>
          <cell r="D3792">
            <v>2028.63</v>
          </cell>
          <cell r="E3792">
            <v>132.16</v>
          </cell>
          <cell r="F3792">
            <v>2160.79</v>
          </cell>
          <cell r="G3792" t="str">
            <v>CDHU 197 (Fev/25)</v>
          </cell>
        </row>
        <row r="3793">
          <cell r="A3793" t="str">
            <v>61.10.402</v>
          </cell>
          <cell r="B3793" t="str">
            <v>Damper de regulagem manual, tamanho: 0,15 m² a 0,20 m²</v>
          </cell>
          <cell r="C3793" t="str">
            <v>M2</v>
          </cell>
          <cell r="D3793">
            <v>1707.48</v>
          </cell>
          <cell r="E3793">
            <v>102.12</v>
          </cell>
          <cell r="F3793">
            <v>1809.6</v>
          </cell>
          <cell r="G3793" t="str">
            <v>CDHU 197 (Fev/25)</v>
          </cell>
        </row>
        <row r="3794">
          <cell r="A3794" t="str">
            <v>61.10.403</v>
          </cell>
          <cell r="B3794" t="str">
            <v>Damper de regulagem manual, tamanho: 0,21 m² a 0,40 m²</v>
          </cell>
          <cell r="C3794" t="str">
            <v>M2</v>
          </cell>
          <cell r="D3794">
            <v>1329.45</v>
          </cell>
          <cell r="E3794">
            <v>90.11</v>
          </cell>
          <cell r="F3794">
            <v>1419.56</v>
          </cell>
          <cell r="G3794" t="str">
            <v>CDHU 197 (Fev/25)</v>
          </cell>
        </row>
        <row r="3795">
          <cell r="A3795" t="str">
            <v>61.10.410</v>
          </cell>
          <cell r="B3795" t="str">
            <v>Serviço de instalação de Damper Corta Fogo</v>
          </cell>
          <cell r="C3795" t="str">
            <v>UN</v>
          </cell>
          <cell r="D3795"/>
          <cell r="E3795">
            <v>383.88</v>
          </cell>
          <cell r="F3795">
            <v>383.88</v>
          </cell>
          <cell r="G3795" t="str">
            <v>CDHU 197 (Fev/25)</v>
          </cell>
        </row>
        <row r="3796">
          <cell r="A3796" t="str">
            <v>61.10.430</v>
          </cell>
          <cell r="B3796" t="str">
            <v>Tanque de compensação pressurizado, capacidade (volume mínimo) de 250 litros</v>
          </cell>
          <cell r="C3796" t="str">
            <v>UN</v>
          </cell>
          <cell r="D3796">
            <v>9546.65</v>
          </cell>
          <cell r="E3796">
            <v>1630</v>
          </cell>
          <cell r="F3796">
            <v>11176.65</v>
          </cell>
          <cell r="G3796" t="str">
            <v>CDHU 197 (Fev/25)</v>
          </cell>
        </row>
        <row r="3797">
          <cell r="A3797" t="str">
            <v>61.10.440</v>
          </cell>
          <cell r="B3797" t="str">
            <v>Registro de regulagem de vazão de ar</v>
          </cell>
          <cell r="C3797" t="str">
            <v>UN</v>
          </cell>
          <cell r="D3797">
            <v>185.63</v>
          </cell>
          <cell r="E3797">
            <v>48.05</v>
          </cell>
          <cell r="F3797">
            <v>233.68</v>
          </cell>
          <cell r="G3797" t="str">
            <v>CDHU 197 (Fev/25)</v>
          </cell>
        </row>
        <row r="3798">
          <cell r="A3798" t="str">
            <v>61.10.510</v>
          </cell>
          <cell r="B3798" t="str">
            <v>Difusor de ar de longo alcance tipo Jet-Nozzles, vazão de ar 1.330 m³/h</v>
          </cell>
          <cell r="C3798" t="str">
            <v>UN</v>
          </cell>
          <cell r="D3798">
            <v>1223.81</v>
          </cell>
          <cell r="E3798">
            <v>138.16</v>
          </cell>
          <cell r="F3798">
            <v>1361.97</v>
          </cell>
          <cell r="G3798" t="str">
            <v>CDHU 197 (Fev/25)</v>
          </cell>
        </row>
        <row r="3799">
          <cell r="A3799" t="str">
            <v>61.10.511</v>
          </cell>
          <cell r="B3799" t="str">
            <v>Difusor para insuflamento de ar com plenum, multivias e colarinho</v>
          </cell>
          <cell r="C3799" t="str">
            <v>M2</v>
          </cell>
          <cell r="D3799">
            <v>4364.3100000000004</v>
          </cell>
          <cell r="E3799">
            <v>210.25</v>
          </cell>
          <cell r="F3799">
            <v>4574.5600000000004</v>
          </cell>
          <cell r="G3799" t="str">
            <v>CDHU 197 (Fev/25)</v>
          </cell>
        </row>
        <row r="3800">
          <cell r="A3800" t="str">
            <v>61.10.512</v>
          </cell>
          <cell r="B3800" t="str">
            <v>Difusor para insuflamento de ar com plenum, com 2 aberturas</v>
          </cell>
          <cell r="C3800" t="str">
            <v>M</v>
          </cell>
          <cell r="D3800">
            <v>4936.1000000000004</v>
          </cell>
          <cell r="E3800">
            <v>52.67</v>
          </cell>
          <cell r="F3800">
            <v>4988.7700000000004</v>
          </cell>
          <cell r="G3800" t="str">
            <v>CDHU 197 (Fev/25)</v>
          </cell>
        </row>
        <row r="3801">
          <cell r="A3801" t="str">
            <v>61.10.513</v>
          </cell>
          <cell r="B3801" t="str">
            <v>Difusor de plástico, diâmetro 15 cm</v>
          </cell>
          <cell r="C3801" t="str">
            <v>UN</v>
          </cell>
          <cell r="D3801">
            <v>100.09</v>
          </cell>
          <cell r="E3801">
            <v>48.05</v>
          </cell>
          <cell r="F3801">
            <v>148.13999999999999</v>
          </cell>
          <cell r="G3801" t="str">
            <v>CDHU 197 (Fev/25)</v>
          </cell>
        </row>
        <row r="3802">
          <cell r="A3802" t="str">
            <v>61.10.514</v>
          </cell>
          <cell r="B3802" t="str">
            <v>Difusor de plástico, diâmetro 20 cm</v>
          </cell>
          <cell r="C3802" t="str">
            <v>UN</v>
          </cell>
          <cell r="D3802">
            <v>125.4</v>
          </cell>
          <cell r="E3802">
            <v>48.05</v>
          </cell>
          <cell r="F3802">
            <v>173.45</v>
          </cell>
          <cell r="G3802" t="str">
            <v>CDHU 197 (Fev/25)</v>
          </cell>
        </row>
        <row r="3803">
          <cell r="A3803" t="str">
            <v>61.10.530</v>
          </cell>
          <cell r="B3803" t="str">
            <v>Difusor de insuflação de ar tipo direcional, medindo 30 x 30 cm</v>
          </cell>
          <cell r="C3803" t="str">
            <v>UN</v>
          </cell>
          <cell r="D3803">
            <v>373.69</v>
          </cell>
          <cell r="E3803">
            <v>48.05</v>
          </cell>
          <cell r="F3803">
            <v>421.74</v>
          </cell>
          <cell r="G3803" t="str">
            <v>CDHU 197 (Fev/25)</v>
          </cell>
        </row>
        <row r="3804">
          <cell r="A3804" t="str">
            <v>61.10.550</v>
          </cell>
          <cell r="B3804" t="str">
            <v>Difusor de insuflação de ar tipo direcional, medindo 45 x 15 cm</v>
          </cell>
          <cell r="C3804" t="str">
            <v>UN</v>
          </cell>
          <cell r="D3804">
            <v>292.66000000000003</v>
          </cell>
          <cell r="E3804">
            <v>48.05</v>
          </cell>
          <cell r="F3804">
            <v>340.71</v>
          </cell>
          <cell r="G3804" t="str">
            <v>CDHU 197 (Fev/25)</v>
          </cell>
        </row>
        <row r="3805">
          <cell r="A3805" t="str">
            <v>61.10.564</v>
          </cell>
          <cell r="B3805" t="str">
            <v>Grelha de insuflação de ar em alumínio anodizado, de dupla deflexão, tamanho: até 0,10 m²</v>
          </cell>
          <cell r="C3805" t="str">
            <v>M2</v>
          </cell>
          <cell r="D3805">
            <v>3459.8</v>
          </cell>
          <cell r="E3805">
            <v>294.35000000000002</v>
          </cell>
          <cell r="F3805">
            <v>3754.15</v>
          </cell>
          <cell r="G3805" t="str">
            <v>CDHU 197 (Fev/25)</v>
          </cell>
        </row>
        <row r="3806">
          <cell r="A3806" t="str">
            <v>61.10.565</v>
          </cell>
          <cell r="B3806" t="str">
            <v>Grelha de insuflação de ar em alumínio anodizado, de dupla deflexão, tamanho: acima de 0,10 m² até 0,50 m²</v>
          </cell>
          <cell r="C3806" t="str">
            <v>M2</v>
          </cell>
          <cell r="D3806">
            <v>2215.31</v>
          </cell>
          <cell r="E3806">
            <v>120.14</v>
          </cell>
          <cell r="F3806">
            <v>2335.4499999999998</v>
          </cell>
          <cell r="G3806" t="str">
            <v>CDHU 197 (Fev/25)</v>
          </cell>
        </row>
        <row r="3807">
          <cell r="A3807" t="str">
            <v>61.10.566</v>
          </cell>
          <cell r="B3807" t="str">
            <v>Grelha de insuflação de ar em alumínio anodizado, de dupla deflexão, tamanho: acima de 0,50 m² até 1,00 m²</v>
          </cell>
          <cell r="C3807" t="str">
            <v>M2</v>
          </cell>
          <cell r="D3807">
            <v>1768.76</v>
          </cell>
          <cell r="E3807">
            <v>60.07</v>
          </cell>
          <cell r="F3807">
            <v>1828.83</v>
          </cell>
          <cell r="G3807" t="str">
            <v>CDHU 197 (Fev/25)</v>
          </cell>
        </row>
        <row r="3808">
          <cell r="A3808" t="str">
            <v>61.10.567</v>
          </cell>
          <cell r="B3808" t="str">
            <v>Grelha de porta, tamanho: 0,14 m² a 0,30 m²</v>
          </cell>
          <cell r="C3808" t="str">
            <v>M2</v>
          </cell>
          <cell r="D3808">
            <v>1661.77</v>
          </cell>
          <cell r="E3808">
            <v>132.16</v>
          </cell>
          <cell r="F3808">
            <v>1793.93</v>
          </cell>
          <cell r="G3808" t="str">
            <v>CDHU 197 (Fev/25)</v>
          </cell>
        </row>
        <row r="3809">
          <cell r="A3809" t="str">
            <v>61.10.568</v>
          </cell>
          <cell r="B3809" t="str">
            <v>Grelha de porta, tamanho: 0,07 m² a 0,13 m²</v>
          </cell>
          <cell r="C3809" t="str">
            <v>M2</v>
          </cell>
          <cell r="D3809">
            <v>2208.79</v>
          </cell>
          <cell r="E3809">
            <v>174.21</v>
          </cell>
          <cell r="F3809">
            <v>2383</v>
          </cell>
          <cell r="G3809" t="str">
            <v>CDHU 197 (Fev/25)</v>
          </cell>
        </row>
        <row r="3810">
          <cell r="A3810" t="str">
            <v>61.10.569</v>
          </cell>
          <cell r="B3810" t="str">
            <v>Grelha de porta, tamanho: 0,03 m² a 0,06 m²</v>
          </cell>
          <cell r="C3810" t="str">
            <v>M2</v>
          </cell>
          <cell r="D3810">
            <v>3768.17</v>
          </cell>
          <cell r="E3810">
            <v>288.33</v>
          </cell>
          <cell r="F3810">
            <v>4056.5</v>
          </cell>
          <cell r="G3810" t="str">
            <v>CDHU 197 (Fev/25)</v>
          </cell>
        </row>
        <row r="3811">
          <cell r="A3811" t="str">
            <v>61.10.574</v>
          </cell>
          <cell r="B3811" t="str">
            <v>Grelha de retorno/exaustão com registro, tamanho: 0,03 m² a 0,06 m²</v>
          </cell>
          <cell r="C3811" t="str">
            <v>M2</v>
          </cell>
          <cell r="D3811">
            <v>2555.1799999999998</v>
          </cell>
          <cell r="E3811">
            <v>216.25</v>
          </cell>
          <cell r="F3811">
            <v>2771.43</v>
          </cell>
          <cell r="G3811" t="str">
            <v>CDHU 197 (Fev/25)</v>
          </cell>
        </row>
        <row r="3812">
          <cell r="A3812" t="str">
            <v>61.10.575</v>
          </cell>
          <cell r="B3812" t="str">
            <v>Grelha de retorno/exaustão com registro, tamanho: 0,07 m² a 0,13 m²</v>
          </cell>
          <cell r="C3812" t="str">
            <v>M2</v>
          </cell>
          <cell r="D3812">
            <v>1867.6</v>
          </cell>
          <cell r="E3812">
            <v>150.18</v>
          </cell>
          <cell r="F3812">
            <v>2017.78</v>
          </cell>
          <cell r="G3812" t="str">
            <v>CDHU 197 (Fev/25)</v>
          </cell>
        </row>
        <row r="3813">
          <cell r="A3813" t="str">
            <v>61.10.576</v>
          </cell>
          <cell r="B3813" t="str">
            <v>Grelha de retorno/exaustão com registro, tamanho: 0,14 m² a 0,19 m²</v>
          </cell>
          <cell r="C3813" t="str">
            <v>M2</v>
          </cell>
          <cell r="D3813">
            <v>1508.42</v>
          </cell>
          <cell r="E3813">
            <v>120.14</v>
          </cell>
          <cell r="F3813">
            <v>1628.56</v>
          </cell>
          <cell r="G3813" t="str">
            <v>CDHU 197 (Fev/25)</v>
          </cell>
        </row>
        <row r="3814">
          <cell r="A3814" t="str">
            <v>61.10.577</v>
          </cell>
          <cell r="B3814" t="str">
            <v>Grelha de retorno/exaustão com registro, tamanho: 0,20 m² a 0,40 m²</v>
          </cell>
          <cell r="C3814" t="str">
            <v>M2</v>
          </cell>
          <cell r="D3814">
            <v>1333.99</v>
          </cell>
          <cell r="E3814">
            <v>102.12</v>
          </cell>
          <cell r="F3814">
            <v>1436.11</v>
          </cell>
          <cell r="G3814" t="str">
            <v>CDHU 197 (Fev/25)</v>
          </cell>
        </row>
        <row r="3815">
          <cell r="A3815" t="str">
            <v>61.10.578</v>
          </cell>
          <cell r="B3815" t="str">
            <v>Grelha de retorno/exaustão com registro, tamanho: 0,41 m² a 0,65 m²</v>
          </cell>
          <cell r="C3815" t="str">
            <v>M2</v>
          </cell>
          <cell r="D3815">
            <v>1188.3900000000001</v>
          </cell>
          <cell r="E3815">
            <v>90.11</v>
          </cell>
          <cell r="F3815">
            <v>1278.5</v>
          </cell>
          <cell r="G3815" t="str">
            <v>CDHU 197 (Fev/25)</v>
          </cell>
        </row>
        <row r="3816">
          <cell r="A3816" t="str">
            <v>61.10.581</v>
          </cell>
          <cell r="B3816" t="str">
            <v>Veneziana com tela e filtro G4</v>
          </cell>
          <cell r="C3816" t="str">
            <v>M2</v>
          </cell>
          <cell r="D3816">
            <v>1410.95</v>
          </cell>
          <cell r="E3816">
            <v>120.14</v>
          </cell>
          <cell r="F3816">
            <v>1531.09</v>
          </cell>
          <cell r="G3816" t="str">
            <v>CDHU 197 (Fev/25)</v>
          </cell>
        </row>
        <row r="3817">
          <cell r="A3817" t="str">
            <v>61.10.582</v>
          </cell>
          <cell r="B3817" t="str">
            <v>Veneziana com tela</v>
          </cell>
          <cell r="C3817" t="str">
            <v>M2</v>
          </cell>
          <cell r="D3817">
            <v>1199.58</v>
          </cell>
          <cell r="E3817">
            <v>72.09</v>
          </cell>
          <cell r="F3817">
            <v>1271.67</v>
          </cell>
          <cell r="G3817" t="str">
            <v>CDHU 197 (Fev/25)</v>
          </cell>
        </row>
        <row r="3818">
          <cell r="A3818" t="str">
            <v>61.10.583</v>
          </cell>
          <cell r="B3818" t="str">
            <v>Veneziana com tela, tamanho 38,5 x 33 cm</v>
          </cell>
          <cell r="C3818" t="str">
            <v>UN</v>
          </cell>
          <cell r="D3818">
            <v>205.51</v>
          </cell>
          <cell r="E3818">
            <v>54.07</v>
          </cell>
          <cell r="F3818">
            <v>259.58</v>
          </cell>
          <cell r="G3818" t="str">
            <v>CDHU 197 (Fev/25)</v>
          </cell>
        </row>
        <row r="3819">
          <cell r="A3819" t="str">
            <v>61.10.584</v>
          </cell>
          <cell r="B3819" t="str">
            <v>Veneziana com tela, tamanho 78,5 x 33 cm</v>
          </cell>
          <cell r="C3819" t="str">
            <v>UN</v>
          </cell>
          <cell r="D3819">
            <v>318.31</v>
          </cell>
          <cell r="E3819">
            <v>72.09</v>
          </cell>
          <cell r="F3819">
            <v>390.4</v>
          </cell>
          <cell r="G3819" t="str">
            <v>CDHU 197 (Fev/25)</v>
          </cell>
        </row>
        <row r="3820">
          <cell r="A3820" t="str">
            <v>61.14</v>
          </cell>
          <cell r="B3820" t="str">
            <v>Ventilacao</v>
          </cell>
          <cell r="C3820"/>
          <cell r="D3820"/>
          <cell r="E3820"/>
          <cell r="F3820"/>
          <cell r="G3820">
            <v>5</v>
          </cell>
        </row>
        <row r="3821">
          <cell r="A3821" t="str">
            <v>61.14.005</v>
          </cell>
          <cell r="B3821" t="str">
            <v>Caixa ventiladora com ventilador centrífugo, vazão 4.600 m³/h, pressão 30 mmCA - 220 / 380 V / 60HZ</v>
          </cell>
          <cell r="C3821" t="str">
            <v>UN</v>
          </cell>
          <cell r="D3821">
            <v>5133.8500000000004</v>
          </cell>
          <cell r="E3821">
            <v>360.42</v>
          </cell>
          <cell r="F3821">
            <v>5494.27</v>
          </cell>
          <cell r="G3821" t="str">
            <v>CDHU 197 (Fev/25)</v>
          </cell>
        </row>
        <row r="3822">
          <cell r="A3822" t="str">
            <v>61.14.015</v>
          </cell>
          <cell r="B3822" t="str">
            <v>Caixa ventiladora com ventilador centrífugo, vazão 28.000 m³/h, pressão 30 mmCA - 220 / 380 V / 60HZ</v>
          </cell>
          <cell r="C3822" t="str">
            <v>UN</v>
          </cell>
          <cell r="D3822">
            <v>19962.27</v>
          </cell>
          <cell r="E3822">
            <v>360.42</v>
          </cell>
          <cell r="F3822">
            <v>20322.689999999999</v>
          </cell>
          <cell r="G3822" t="str">
            <v>CDHU 197 (Fev/25)</v>
          </cell>
        </row>
        <row r="3823">
          <cell r="A3823" t="str">
            <v>61.14.050</v>
          </cell>
          <cell r="B3823" t="str">
            <v>Caixa ventiladora com ventilador centrífugo, vazão 8.800 m³/h, pressão 35 mmCA - 220/380 V / 60Hz</v>
          </cell>
          <cell r="C3823" t="str">
            <v>UN</v>
          </cell>
          <cell r="D3823">
            <v>9735.2099999999991</v>
          </cell>
          <cell r="E3823">
            <v>316.02</v>
          </cell>
          <cell r="F3823">
            <v>10051.23</v>
          </cell>
          <cell r="G3823" t="str">
            <v>CDHU 197 (Fev/25)</v>
          </cell>
        </row>
        <row r="3824">
          <cell r="A3824" t="str">
            <v>61.14.051</v>
          </cell>
          <cell r="B3824" t="str">
            <v>Caixa ventiladora com ventilador centrífugo, vazão 10.000 m³/h, pressão 30 mmCA - 220/380 V / 60Hz</v>
          </cell>
          <cell r="C3824" t="str">
            <v>UN</v>
          </cell>
          <cell r="D3824">
            <v>7093.34</v>
          </cell>
          <cell r="E3824">
            <v>316.02</v>
          </cell>
          <cell r="F3824">
            <v>7409.36</v>
          </cell>
          <cell r="G3824" t="str">
            <v>CDHU 197 (Fev/25)</v>
          </cell>
        </row>
        <row r="3825">
          <cell r="A3825" t="str">
            <v>61.14.070</v>
          </cell>
          <cell r="B3825" t="str">
            <v>Caixa ventiladora com ventilador centrífugo, vazão 1.710 m³/h, pressão 35 mmCA - 220/380 V / 60Hz</v>
          </cell>
          <cell r="C3825" t="str">
            <v>UN</v>
          </cell>
          <cell r="D3825">
            <v>3688.45</v>
          </cell>
          <cell r="E3825">
            <v>316.02</v>
          </cell>
          <cell r="F3825">
            <v>4004.47</v>
          </cell>
          <cell r="G3825" t="str">
            <v>CDHU 197 (Fev/25)</v>
          </cell>
        </row>
        <row r="3826">
          <cell r="A3826" t="str">
            <v>61.14.080</v>
          </cell>
          <cell r="B3826" t="str">
            <v>Caixa ventiladora com ventilador centrífugo, vazão 1.190 m³/h, pressão 37 mmCA - 220/380 V / 60Hz</v>
          </cell>
          <cell r="C3826" t="str">
            <v>UN</v>
          </cell>
          <cell r="D3826">
            <v>3902.6</v>
          </cell>
          <cell r="E3826">
            <v>316.02</v>
          </cell>
          <cell r="F3826">
            <v>4218.62</v>
          </cell>
          <cell r="G3826" t="str">
            <v>CDHU 197 (Fev/25)</v>
          </cell>
        </row>
        <row r="3827">
          <cell r="A3827" t="str">
            <v>61.14.100</v>
          </cell>
          <cell r="B3827" t="str">
            <v>Ventilador centrífugo de dupla aspiração "limite-load", vazão 20.000 m³/h, pressão 50 mmCA - 380/660 V / 60 Hz</v>
          </cell>
          <cell r="C3827" t="str">
            <v>UN</v>
          </cell>
          <cell r="D3827">
            <v>14430.6</v>
          </cell>
          <cell r="E3827">
            <v>741</v>
          </cell>
          <cell r="F3827">
            <v>15171.6</v>
          </cell>
          <cell r="G3827" t="str">
            <v>CDHU 197 (Fev/25)</v>
          </cell>
        </row>
        <row r="3828">
          <cell r="A3828" t="str">
            <v>61.15</v>
          </cell>
          <cell r="B3828" t="str">
            <v>Controles para Fan-Coil e CAG</v>
          </cell>
          <cell r="C3828"/>
          <cell r="D3828"/>
          <cell r="E3828"/>
          <cell r="F3828"/>
          <cell r="G3828">
            <v>5</v>
          </cell>
        </row>
        <row r="3829">
          <cell r="A3829" t="str">
            <v>61.15.010</v>
          </cell>
          <cell r="B3829" t="str">
            <v>Fonte de alimentação universal bivolt com saída de 24 V - 1,5 A - 35 W</v>
          </cell>
          <cell r="C3829" t="str">
            <v>UN</v>
          </cell>
          <cell r="D3829">
            <v>152.25</v>
          </cell>
          <cell r="E3829">
            <v>2.63</v>
          </cell>
          <cell r="F3829">
            <v>154.88</v>
          </cell>
          <cell r="G3829" t="str">
            <v>CDHU 197 (Fev/25)</v>
          </cell>
        </row>
        <row r="3830">
          <cell r="A3830" t="str">
            <v>61.15.020</v>
          </cell>
          <cell r="B3830" t="str">
            <v>Tomada simples de sobrepor universal 2P+T - 10 A - 250 V</v>
          </cell>
          <cell r="C3830" t="str">
            <v>UN</v>
          </cell>
          <cell r="D3830">
            <v>9.8699999999999992</v>
          </cell>
          <cell r="E3830">
            <v>15.8</v>
          </cell>
          <cell r="F3830">
            <v>25.67</v>
          </cell>
          <cell r="G3830" t="str">
            <v>CDHU 197 (Fev/25)</v>
          </cell>
        </row>
        <row r="3831">
          <cell r="A3831" t="str">
            <v>61.15.030</v>
          </cell>
          <cell r="B3831" t="str">
            <v>Transformador abaixador, entrada 110/220V, saída 24V+24V, corrente secundário 6A</v>
          </cell>
          <cell r="C3831" t="str">
            <v>UN</v>
          </cell>
          <cell r="D3831">
            <v>227.43</v>
          </cell>
          <cell r="E3831">
            <v>2.63</v>
          </cell>
          <cell r="F3831">
            <v>230.06</v>
          </cell>
          <cell r="G3831" t="str">
            <v>CDHU 197 (Fev/25)</v>
          </cell>
        </row>
        <row r="3832">
          <cell r="A3832" t="str">
            <v>61.15.040</v>
          </cell>
          <cell r="B3832" t="str">
            <v>Atuador Floating de 40Nm, sinal de controle 3 e 2 pontos, tensão de entrada AC/DC 24V, IP 54</v>
          </cell>
          <cell r="C3832" t="str">
            <v>UN</v>
          </cell>
          <cell r="D3832">
            <v>2216.2600000000002</v>
          </cell>
          <cell r="E3832">
            <v>16</v>
          </cell>
          <cell r="F3832">
            <v>2232.2600000000002</v>
          </cell>
          <cell r="G3832" t="str">
            <v>CDHU 197 (Fev/25)</v>
          </cell>
        </row>
        <row r="3833">
          <cell r="A3833" t="str">
            <v>61.15.050</v>
          </cell>
          <cell r="B3833" t="str">
            <v>Válvula motorizada esfera, com duas vias atuador floating, diâmetro 3/4´ a 1 1/2´</v>
          </cell>
          <cell r="C3833" t="str">
            <v>UN</v>
          </cell>
          <cell r="D3833">
            <v>2441.42</v>
          </cell>
          <cell r="E3833">
            <v>24</v>
          </cell>
          <cell r="F3833">
            <v>2465.42</v>
          </cell>
          <cell r="G3833" t="str">
            <v>CDHU 197 (Fev/25)</v>
          </cell>
        </row>
        <row r="3834">
          <cell r="A3834" t="str">
            <v>61.15.060</v>
          </cell>
          <cell r="B3834" t="str">
            <v>Válvula de balanceamento diâmetro 1´ a 2 1/2´</v>
          </cell>
          <cell r="C3834" t="str">
            <v>UN</v>
          </cell>
          <cell r="D3834">
            <v>1083.46</v>
          </cell>
          <cell r="E3834">
            <v>18.64</v>
          </cell>
          <cell r="F3834">
            <v>1102.0999999999999</v>
          </cell>
          <cell r="G3834" t="str">
            <v>CDHU 197 (Fev/25)</v>
          </cell>
        </row>
        <row r="3835">
          <cell r="A3835" t="str">
            <v>61.15.070</v>
          </cell>
          <cell r="B3835" t="str">
            <v>Válvula borboleta na configuração wafer motorizada atuador floating diâmetro 3´ a 4´</v>
          </cell>
          <cell r="C3835" t="str">
            <v>UN</v>
          </cell>
          <cell r="D3835">
            <v>3001.19</v>
          </cell>
          <cell r="E3835">
            <v>24</v>
          </cell>
          <cell r="F3835">
            <v>3025.19</v>
          </cell>
          <cell r="G3835" t="str">
            <v>CDHU 197 (Fev/25)</v>
          </cell>
        </row>
        <row r="3836">
          <cell r="A3836" t="str">
            <v>61.15.080</v>
          </cell>
          <cell r="B3836" t="str">
            <v>Válvula duas vias on/off retorno elétrico diâmetro 1/2´ a 3/4´</v>
          </cell>
          <cell r="C3836" t="str">
            <v>UN</v>
          </cell>
          <cell r="D3836">
            <v>344.4</v>
          </cell>
          <cell r="E3836">
            <v>24</v>
          </cell>
          <cell r="F3836">
            <v>368.4</v>
          </cell>
          <cell r="G3836" t="str">
            <v>CDHU 197 (Fev/25)</v>
          </cell>
        </row>
        <row r="3837">
          <cell r="A3837" t="str">
            <v>61.15.090</v>
          </cell>
          <cell r="B3837" t="str">
            <v>Válvula esfera motorizada de duas vias de atuador proporcional diâmetro 2´ a 2 1/2´</v>
          </cell>
          <cell r="C3837" t="str">
            <v>UN</v>
          </cell>
          <cell r="D3837">
            <v>2493.09</v>
          </cell>
          <cell r="E3837">
            <v>24</v>
          </cell>
          <cell r="F3837">
            <v>2517.09</v>
          </cell>
          <cell r="G3837" t="str">
            <v>CDHU 197 (Fev/25)</v>
          </cell>
        </row>
        <row r="3838">
          <cell r="A3838" t="str">
            <v>61.15.100</v>
          </cell>
          <cell r="B3838" t="str">
            <v>Atuador proporcional de 10 Nm, tensão de entrada AC/DC 24 V - IP 54</v>
          </cell>
          <cell r="C3838" t="str">
            <v>UN</v>
          </cell>
          <cell r="D3838">
            <v>1140.67</v>
          </cell>
          <cell r="E3838">
            <v>16</v>
          </cell>
          <cell r="F3838">
            <v>1156.67</v>
          </cell>
          <cell r="G3838" t="str">
            <v>CDHU 197 (Fev/25)</v>
          </cell>
        </row>
        <row r="3839">
          <cell r="A3839" t="str">
            <v>61.15.110</v>
          </cell>
          <cell r="B3839" t="str">
            <v>Válvula esfera duas vias flangeada, diâmetro 3´</v>
          </cell>
          <cell r="C3839" t="str">
            <v>UN</v>
          </cell>
          <cell r="D3839">
            <v>2537.73</v>
          </cell>
          <cell r="E3839">
            <v>18.64</v>
          </cell>
          <cell r="F3839">
            <v>2556.37</v>
          </cell>
          <cell r="G3839" t="str">
            <v>CDHU 197 (Fev/25)</v>
          </cell>
        </row>
        <row r="3840">
          <cell r="A3840" t="str">
            <v>61.15.120</v>
          </cell>
          <cell r="B3840" t="str">
            <v>Acoplador a relé 24 VCC/VAC - 1 contato reversível</v>
          </cell>
          <cell r="C3840" t="str">
            <v>UN</v>
          </cell>
          <cell r="D3840">
            <v>127.31</v>
          </cell>
          <cell r="E3840">
            <v>7.9</v>
          </cell>
          <cell r="F3840">
            <v>135.21</v>
          </cell>
          <cell r="G3840" t="str">
            <v>CDHU 197 (Fev/25)</v>
          </cell>
        </row>
        <row r="3841">
          <cell r="A3841" t="str">
            <v>61.15.130</v>
          </cell>
          <cell r="B3841" t="str">
            <v>Chave de fluxo para ar</v>
          </cell>
          <cell r="C3841" t="str">
            <v>UN</v>
          </cell>
          <cell r="D3841">
            <v>252.17</v>
          </cell>
          <cell r="E3841">
            <v>79.34</v>
          </cell>
          <cell r="F3841">
            <v>331.51</v>
          </cell>
          <cell r="G3841" t="str">
            <v>CDHU 197 (Fev/25)</v>
          </cell>
        </row>
        <row r="3842">
          <cell r="A3842" t="str">
            <v>61.15.140</v>
          </cell>
          <cell r="B3842" t="str">
            <v>Repetidor de sinal I/I e V/I</v>
          </cell>
          <cell r="C3842" t="str">
            <v>UN</v>
          </cell>
          <cell r="D3842">
            <v>1622.06</v>
          </cell>
          <cell r="E3842">
            <v>54.3</v>
          </cell>
          <cell r="F3842">
            <v>1676.36</v>
          </cell>
          <cell r="G3842" t="str">
            <v>CDHU 197 (Fev/25)</v>
          </cell>
        </row>
        <row r="3843">
          <cell r="A3843" t="str">
            <v>61.15.150</v>
          </cell>
          <cell r="B3843" t="str">
            <v>Relé de corrente ajustável de 0 a 200 A</v>
          </cell>
          <cell r="C3843" t="str">
            <v>UN</v>
          </cell>
          <cell r="D3843">
            <v>348.86</v>
          </cell>
          <cell r="E3843">
            <v>39.5</v>
          </cell>
          <cell r="F3843">
            <v>388.36</v>
          </cell>
          <cell r="G3843" t="str">
            <v>CDHU 197 (Fev/25)</v>
          </cell>
        </row>
        <row r="3844">
          <cell r="A3844" t="str">
            <v>61.15.160</v>
          </cell>
          <cell r="B3844" t="str">
            <v>Sensor de temperatura ambiente PT100</v>
          </cell>
          <cell r="C3844" t="str">
            <v>UN</v>
          </cell>
          <cell r="D3844">
            <v>208.1</v>
          </cell>
          <cell r="E3844">
            <v>79.34</v>
          </cell>
          <cell r="F3844">
            <v>287.44</v>
          </cell>
          <cell r="G3844" t="str">
            <v>CDHU 197 (Fev/25)</v>
          </cell>
        </row>
        <row r="3845">
          <cell r="A3845" t="str">
            <v>61.15.164</v>
          </cell>
          <cell r="B3845" t="str">
            <v>Termostato de segurança com temperatura ajustável de 90°C - 110°C</v>
          </cell>
          <cell r="C3845" t="str">
            <v>UN</v>
          </cell>
          <cell r="D3845">
            <v>64.260000000000005</v>
          </cell>
          <cell r="E3845">
            <v>86.76</v>
          </cell>
          <cell r="F3845">
            <v>151.02000000000001</v>
          </cell>
          <cell r="G3845" t="str">
            <v>CDHU 197 (Fev/25)</v>
          </cell>
        </row>
        <row r="3846">
          <cell r="A3846" t="str">
            <v>61.15.170</v>
          </cell>
          <cell r="B3846" t="str">
            <v>Transmissor de pressão diferencial, operação de 0 a 750 Pa</v>
          </cell>
          <cell r="C3846" t="str">
            <v>UN</v>
          </cell>
          <cell r="D3846">
            <v>1178.79</v>
          </cell>
          <cell r="E3846">
            <v>79.34</v>
          </cell>
          <cell r="F3846">
            <v>1258.1300000000001</v>
          </cell>
          <cell r="G3846" t="str">
            <v>CDHU 197 (Fev/25)</v>
          </cell>
        </row>
        <row r="3847">
          <cell r="A3847" t="str">
            <v>61.15.172</v>
          </cell>
          <cell r="B3847" t="str">
            <v>Transmissor de pressão compacto, escala de pressão 0 a 10 Bar, sinal de saída 4 - 20 mA</v>
          </cell>
          <cell r="C3847" t="str">
            <v>UN</v>
          </cell>
          <cell r="D3847">
            <v>1025.55</v>
          </cell>
          <cell r="E3847">
            <v>79.34</v>
          </cell>
          <cell r="F3847">
            <v>1104.8900000000001</v>
          </cell>
          <cell r="G3847" t="str">
            <v>CDHU 197 (Fev/25)</v>
          </cell>
        </row>
        <row r="3848">
          <cell r="A3848" t="str">
            <v>61.15.174</v>
          </cell>
          <cell r="B3848" t="str">
            <v>Transmissor de temperatura e umidade para dutos, alta precisão, corrente de 0 a 20 mA, alimentação 12Vcc a 30Vcc</v>
          </cell>
          <cell r="C3848" t="str">
            <v>UN</v>
          </cell>
          <cell r="D3848">
            <v>1819.44</v>
          </cell>
          <cell r="E3848">
            <v>79.34</v>
          </cell>
          <cell r="F3848">
            <v>1898.78</v>
          </cell>
          <cell r="G3848" t="str">
            <v>CDHU 197 (Fev/25)</v>
          </cell>
        </row>
        <row r="3849">
          <cell r="A3849" t="str">
            <v>61.15.181</v>
          </cell>
          <cell r="B3849" t="str">
            <v>Controlador lógico programável para 16 entradas/16 saídas</v>
          </cell>
          <cell r="C3849" t="str">
            <v>UN</v>
          </cell>
          <cell r="D3849">
            <v>5356.51</v>
          </cell>
          <cell r="E3849">
            <v>360.38</v>
          </cell>
          <cell r="F3849">
            <v>5716.89</v>
          </cell>
          <cell r="G3849" t="str">
            <v>CDHU 197 (Fev/25)</v>
          </cell>
        </row>
        <row r="3850">
          <cell r="A3850" t="str">
            <v>61.15.191</v>
          </cell>
          <cell r="B3850" t="str">
            <v>Módulo de expansão para 4 canais de saída analógica</v>
          </cell>
          <cell r="C3850" t="str">
            <v>UN</v>
          </cell>
          <cell r="D3850">
            <v>3475.04</v>
          </cell>
          <cell r="E3850">
            <v>211.43</v>
          </cell>
          <cell r="F3850">
            <v>3686.47</v>
          </cell>
          <cell r="G3850" t="str">
            <v>CDHU 197 (Fev/25)</v>
          </cell>
        </row>
        <row r="3851">
          <cell r="A3851" t="str">
            <v>61.15.196</v>
          </cell>
          <cell r="B3851" t="str">
            <v>Módulo de expansão para 8 canais de entrada analógica</v>
          </cell>
          <cell r="C3851" t="str">
            <v>UN</v>
          </cell>
          <cell r="D3851">
            <v>3739.33</v>
          </cell>
          <cell r="E3851">
            <v>211.43</v>
          </cell>
          <cell r="F3851">
            <v>3950.76</v>
          </cell>
          <cell r="G3851" t="str">
            <v>CDHU 197 (Fev/25)</v>
          </cell>
        </row>
        <row r="3852">
          <cell r="A3852" t="str">
            <v>61.15.201</v>
          </cell>
          <cell r="B3852" t="str">
            <v>Módulo de expansão para 8 canais de entrada e saída digitais</v>
          </cell>
          <cell r="C3852" t="str">
            <v>UN</v>
          </cell>
          <cell r="D3852">
            <v>816.25</v>
          </cell>
          <cell r="E3852">
            <v>242.54</v>
          </cell>
          <cell r="F3852">
            <v>1058.79</v>
          </cell>
          <cell r="G3852" t="str">
            <v>CDHU 197 (Fev/25)</v>
          </cell>
        </row>
        <row r="3853">
          <cell r="A3853" t="str">
            <v>61.20</v>
          </cell>
          <cell r="B3853" t="str">
            <v>Reparos, conservacoes e complementos - GRUPO 61</v>
          </cell>
          <cell r="C3853"/>
          <cell r="D3853"/>
          <cell r="E3853"/>
          <cell r="F3853"/>
          <cell r="G3853">
            <v>5</v>
          </cell>
        </row>
        <row r="3854">
          <cell r="A3854" t="str">
            <v>61.20.040</v>
          </cell>
          <cell r="B3854" t="str">
            <v>Cortina de ar com duas velocidades, para vão de 1,20 m</v>
          </cell>
          <cell r="C3854" t="str">
            <v>CJ</v>
          </cell>
          <cell r="D3854">
            <v>1028.5999999999999</v>
          </cell>
          <cell r="E3854">
            <v>13.84</v>
          </cell>
          <cell r="F3854">
            <v>1042.44</v>
          </cell>
          <cell r="G3854" t="str">
            <v>CDHU 197 (Fev/25)</v>
          </cell>
        </row>
        <row r="3855">
          <cell r="A3855" t="str">
            <v>61.20.092</v>
          </cell>
          <cell r="B3855" t="str">
            <v>Cortina de ar com duas velocidades, para vão de 1,50 m</v>
          </cell>
          <cell r="C3855" t="str">
            <v>CJ</v>
          </cell>
          <cell r="D3855">
            <v>1249.53</v>
          </cell>
          <cell r="E3855">
            <v>13.84</v>
          </cell>
          <cell r="F3855">
            <v>1263.3699999999999</v>
          </cell>
          <cell r="G3855" t="str">
            <v>CDHU 197 (Fev/25)</v>
          </cell>
        </row>
        <row r="3856">
          <cell r="A3856" t="str">
            <v>61.20.100</v>
          </cell>
          <cell r="B3856" t="str">
            <v>Ligação típica, (cavalete), para ar condicionado ´fancoil´, diâmetro de 1/2´</v>
          </cell>
          <cell r="C3856" t="str">
            <v>CJ</v>
          </cell>
          <cell r="D3856">
            <v>1342.14</v>
          </cell>
          <cell r="E3856">
            <v>559.45000000000005</v>
          </cell>
          <cell r="F3856">
            <v>1901.59</v>
          </cell>
          <cell r="G3856" t="str">
            <v>CDHU 197 (Fev/25)</v>
          </cell>
        </row>
        <row r="3857">
          <cell r="A3857" t="str">
            <v>61.20.110</v>
          </cell>
          <cell r="B3857" t="str">
            <v>Ligação típica, (cavalete), para ar condicionado ´fancoil´, diâmetro de 3/4´</v>
          </cell>
          <cell r="C3857" t="str">
            <v>CJ</v>
          </cell>
          <cell r="D3857">
            <v>1583.14</v>
          </cell>
          <cell r="E3857">
            <v>596.5</v>
          </cell>
          <cell r="F3857">
            <v>2179.64</v>
          </cell>
          <cell r="G3857" t="str">
            <v>CDHU 197 (Fev/25)</v>
          </cell>
        </row>
        <row r="3858">
          <cell r="A3858" t="str">
            <v>61.20.120</v>
          </cell>
          <cell r="B3858" t="str">
            <v>Ligação típica, (cavalete), para ar condicionado ´fancoil´, diâmetro de 1´</v>
          </cell>
          <cell r="C3858" t="str">
            <v>CJ</v>
          </cell>
          <cell r="D3858">
            <v>1835.25</v>
          </cell>
          <cell r="E3858">
            <v>670.6</v>
          </cell>
          <cell r="F3858">
            <v>2505.85</v>
          </cell>
          <cell r="G3858" t="str">
            <v>CDHU 197 (Fev/25)</v>
          </cell>
        </row>
        <row r="3859">
          <cell r="A3859" t="str">
            <v>61.20.130</v>
          </cell>
          <cell r="B3859" t="str">
            <v>Ligação típica, (cavalete), para ar condicionado ´fancoil´, diâmetro de 1 1/4´</v>
          </cell>
          <cell r="C3859" t="str">
            <v>CJ</v>
          </cell>
          <cell r="D3859">
            <v>2630.69</v>
          </cell>
          <cell r="E3859">
            <v>707.65</v>
          </cell>
          <cell r="F3859">
            <v>3338.34</v>
          </cell>
          <cell r="G3859" t="str">
            <v>CDHU 197 (Fev/25)</v>
          </cell>
        </row>
        <row r="3860">
          <cell r="A3860" t="str">
            <v>61.20.450</v>
          </cell>
          <cell r="B3860" t="str">
            <v>Duto em chapa de aço galvanizado</v>
          </cell>
          <cell r="C3860" t="str">
            <v>KG</v>
          </cell>
          <cell r="D3860">
            <v>20.78</v>
          </cell>
          <cell r="E3860">
            <v>30.51</v>
          </cell>
          <cell r="F3860">
            <v>51.29</v>
          </cell>
          <cell r="G3860" t="str">
            <v>CDHU 197 (Fev/25)</v>
          </cell>
        </row>
        <row r="3861">
          <cell r="A3861" t="str">
            <v>61.20.452</v>
          </cell>
          <cell r="B3861" t="str">
            <v>Chapéu tipo chinês para duto galvanizado de 35cm</v>
          </cell>
          <cell r="C3861" t="str">
            <v>UN</v>
          </cell>
          <cell r="D3861">
            <v>169.82</v>
          </cell>
          <cell r="E3861">
            <v>17.02</v>
          </cell>
          <cell r="F3861">
            <v>186.84</v>
          </cell>
          <cell r="G3861" t="str">
            <v>CDHU 197 (Fev/25)</v>
          </cell>
        </row>
        <row r="3862">
          <cell r="A3862" t="str">
            <v>62</v>
          </cell>
          <cell r="B3862" t="str">
            <v>COZINHA, REFEITORIO, LAVANDERIA INDUSTRIAL E EQUIPAMENTOS</v>
          </cell>
          <cell r="C3862"/>
          <cell r="D3862"/>
          <cell r="E3862"/>
          <cell r="F3862"/>
          <cell r="G3862">
            <v>2</v>
          </cell>
        </row>
        <row r="3863">
          <cell r="A3863" t="str">
            <v>62.04</v>
          </cell>
          <cell r="B3863" t="str">
            <v>Mobiliario e acessorios</v>
          </cell>
          <cell r="C3863"/>
          <cell r="D3863"/>
          <cell r="E3863"/>
          <cell r="F3863"/>
          <cell r="G3863">
            <v>5</v>
          </cell>
        </row>
        <row r="3864">
          <cell r="A3864" t="str">
            <v>62.04.060</v>
          </cell>
          <cell r="B3864" t="str">
            <v>Tanque duplo com pés em aço inoxidável de 1600 x 700 x 850 mm</v>
          </cell>
          <cell r="C3864" t="str">
            <v>UN</v>
          </cell>
          <cell r="D3864">
            <v>6538.82</v>
          </cell>
          <cell r="E3864">
            <v>26.34</v>
          </cell>
          <cell r="F3864">
            <v>6565.16</v>
          </cell>
          <cell r="G3864" t="str">
            <v>CDHU 197 (Fev/25)</v>
          </cell>
        </row>
        <row r="3865">
          <cell r="A3865" t="str">
            <v>62.04.070</v>
          </cell>
          <cell r="B3865" t="str">
            <v>Mesa em aço inoxidável, largura até 700 mm</v>
          </cell>
          <cell r="C3865" t="str">
            <v>M</v>
          </cell>
          <cell r="D3865">
            <v>2690.52</v>
          </cell>
          <cell r="E3865"/>
          <cell r="F3865">
            <v>2690.52</v>
          </cell>
          <cell r="G3865" t="str">
            <v>CDHU 197 (Fev/25)</v>
          </cell>
        </row>
        <row r="3866">
          <cell r="A3866" t="str">
            <v>62.04.090</v>
          </cell>
          <cell r="B3866" t="str">
            <v>Mesa lateral em aço inoxidável com prateleira inferior, largura até 700 mm</v>
          </cell>
          <cell r="C3866" t="str">
            <v>M</v>
          </cell>
          <cell r="D3866">
            <v>3054.38</v>
          </cell>
          <cell r="E3866"/>
          <cell r="F3866">
            <v>3054.38</v>
          </cell>
          <cell r="G3866" t="str">
            <v>CDHU 197 (Fev/25)</v>
          </cell>
        </row>
        <row r="3867">
          <cell r="A3867" t="str">
            <v>62.20</v>
          </cell>
          <cell r="B3867" t="str">
            <v>Reparos, conservacoes e complementos - GRUPO 62</v>
          </cell>
          <cell r="C3867"/>
          <cell r="D3867"/>
          <cell r="E3867"/>
          <cell r="F3867"/>
          <cell r="G3867">
            <v>5</v>
          </cell>
        </row>
        <row r="3868">
          <cell r="A3868" t="str">
            <v>62.20.330</v>
          </cell>
          <cell r="B3868" t="str">
            <v>Coifa em aço inoxidável com filtro e exaustor axial - área até 3,00 m²</v>
          </cell>
          <cell r="C3868" t="str">
            <v>M2</v>
          </cell>
          <cell r="D3868">
            <v>10643.63</v>
          </cell>
          <cell r="E3868"/>
          <cell r="F3868">
            <v>10643.63</v>
          </cell>
          <cell r="G3868" t="str">
            <v>CDHU 197 (Fev/25)</v>
          </cell>
        </row>
        <row r="3869">
          <cell r="A3869" t="str">
            <v>62.20.340</v>
          </cell>
          <cell r="B3869" t="str">
            <v>Coifa em aço inoxidável com filtro e exaustor axial - área de 3,01 até 7,50 m²</v>
          </cell>
          <cell r="C3869" t="str">
            <v>M2</v>
          </cell>
          <cell r="D3869">
            <v>8882.7800000000007</v>
          </cell>
          <cell r="E3869"/>
          <cell r="F3869">
            <v>8882.7800000000007</v>
          </cell>
          <cell r="G3869" t="str">
            <v>CDHU 197 (Fev/25)</v>
          </cell>
        </row>
        <row r="3870">
          <cell r="A3870" t="str">
            <v>62.20.350</v>
          </cell>
          <cell r="B3870" t="str">
            <v>Coifa em aço inoxidável com filtro e exaustor axial - área de 7,51 até 16,00 m²</v>
          </cell>
          <cell r="C3870" t="str">
            <v>M2</v>
          </cell>
          <cell r="D3870">
            <v>4561.62</v>
          </cell>
          <cell r="E3870"/>
          <cell r="F3870">
            <v>4561.62</v>
          </cell>
          <cell r="G3870" t="str">
            <v>CDHU 197 (Fev/25)</v>
          </cell>
        </row>
        <row r="3871">
          <cell r="A3871" t="str">
            <v>65</v>
          </cell>
          <cell r="B3871" t="str">
            <v>RESFRIAMENTO E CONSERVACAO DE MATERIAL PERECIVEL</v>
          </cell>
          <cell r="C3871"/>
          <cell r="D3871"/>
          <cell r="E3871"/>
          <cell r="F3871"/>
          <cell r="G3871">
            <v>2</v>
          </cell>
        </row>
        <row r="3872">
          <cell r="A3872" t="str">
            <v>65.01</v>
          </cell>
          <cell r="B3872" t="str">
            <v>Camara frigorifica para resfriado</v>
          </cell>
          <cell r="C3872"/>
          <cell r="D3872"/>
          <cell r="E3872"/>
          <cell r="F3872"/>
          <cell r="G3872">
            <v>5</v>
          </cell>
        </row>
        <row r="3873">
          <cell r="A3873" t="str">
            <v>65.01.210</v>
          </cell>
          <cell r="B3873" t="str">
            <v>Câmara frigorífica para resfriados</v>
          </cell>
          <cell r="C3873" t="str">
            <v>M2</v>
          </cell>
          <cell r="D3873">
            <v>2148.86</v>
          </cell>
          <cell r="E3873"/>
          <cell r="F3873">
            <v>2148.86</v>
          </cell>
          <cell r="G3873" t="str">
            <v>CDHU 197 (Fev/25)</v>
          </cell>
        </row>
        <row r="3874">
          <cell r="A3874" t="str">
            <v>65.02</v>
          </cell>
          <cell r="B3874" t="str">
            <v>Camara frigorifica para congelado</v>
          </cell>
          <cell r="C3874"/>
          <cell r="D3874"/>
          <cell r="E3874"/>
          <cell r="F3874"/>
          <cell r="G3874">
            <v>5</v>
          </cell>
        </row>
        <row r="3875">
          <cell r="A3875" t="str">
            <v>65.02.100</v>
          </cell>
          <cell r="B3875" t="str">
            <v>Câmara frigorífica para congelados</v>
          </cell>
          <cell r="C3875" t="str">
            <v>M2</v>
          </cell>
          <cell r="D3875">
            <v>2589.89</v>
          </cell>
          <cell r="E3875"/>
          <cell r="F3875">
            <v>2589.89</v>
          </cell>
          <cell r="G3875" t="str">
            <v>CDHU 197 (Fev/25)</v>
          </cell>
        </row>
        <row r="3876">
          <cell r="A3876" t="str">
            <v>66</v>
          </cell>
          <cell r="B3876" t="str">
            <v>SEGURANCA, VIGILANCIA E CONTROLE, EQUIPAMENTO E SISTEMA</v>
          </cell>
          <cell r="C3876"/>
          <cell r="D3876"/>
          <cell r="E3876"/>
          <cell r="F3876"/>
          <cell r="G3876">
            <v>2</v>
          </cell>
        </row>
        <row r="3877">
          <cell r="A3877" t="str">
            <v>66.02</v>
          </cell>
          <cell r="B3877" t="str">
            <v>Controle de acessos e alarme</v>
          </cell>
          <cell r="C3877"/>
          <cell r="D3877"/>
          <cell r="E3877"/>
          <cell r="F3877"/>
          <cell r="G3877">
            <v>5</v>
          </cell>
        </row>
        <row r="3878">
          <cell r="A3878" t="str">
            <v>66.02.060</v>
          </cell>
          <cell r="B3878" t="str">
            <v>Repetidora de sinais de ocorrências, do painel sinóptico da central de alarme</v>
          </cell>
          <cell r="C3878" t="str">
            <v>UN</v>
          </cell>
          <cell r="D3878">
            <v>854.76</v>
          </cell>
          <cell r="E3878">
            <v>15.8</v>
          </cell>
          <cell r="F3878">
            <v>870.56</v>
          </cell>
          <cell r="G3878" t="str">
            <v>CDHU 197 (Fev/25)</v>
          </cell>
        </row>
        <row r="3879">
          <cell r="A3879" t="str">
            <v>66.02.090</v>
          </cell>
          <cell r="B3879" t="str">
            <v>Detector de metais, tipo portal, microprocessado</v>
          </cell>
          <cell r="C3879" t="str">
            <v>UN</v>
          </cell>
          <cell r="D3879">
            <v>14009.06</v>
          </cell>
          <cell r="E3879"/>
          <cell r="F3879">
            <v>14009.06</v>
          </cell>
          <cell r="G3879" t="str">
            <v>CDHU 197 (Fev/25)</v>
          </cell>
        </row>
        <row r="3880">
          <cell r="A3880" t="str">
            <v>66.02.130</v>
          </cell>
          <cell r="B3880" t="str">
            <v>Porteiro eletrônico com um interfone</v>
          </cell>
          <cell r="C3880" t="str">
            <v>CJ</v>
          </cell>
          <cell r="D3880">
            <v>191.88</v>
          </cell>
          <cell r="E3880">
            <v>52.67</v>
          </cell>
          <cell r="F3880">
            <v>244.55</v>
          </cell>
          <cell r="G3880" t="str">
            <v>CDHU 197 (Fev/25)</v>
          </cell>
        </row>
        <row r="3881">
          <cell r="A3881" t="str">
            <v>66.02.239</v>
          </cell>
          <cell r="B3881" t="str">
            <v>Sistema eletrônico de automatização de portão deslizante, para esforços até 800 kg</v>
          </cell>
          <cell r="C3881" t="str">
            <v>CJ</v>
          </cell>
          <cell r="D3881">
            <v>1895.81</v>
          </cell>
          <cell r="E3881"/>
          <cell r="F3881">
            <v>1895.81</v>
          </cell>
          <cell r="G3881" t="str">
            <v>CDHU 197 (Fev/25)</v>
          </cell>
        </row>
        <row r="3882">
          <cell r="A3882" t="str">
            <v>66.02.240</v>
          </cell>
          <cell r="B3882" t="str">
            <v>Sistema eletrônico de automatização de portão deslizante, para esforços maior de 800 kg e até 1400 kg</v>
          </cell>
          <cell r="C3882" t="str">
            <v>CJ</v>
          </cell>
          <cell r="D3882">
            <v>5860.44</v>
          </cell>
          <cell r="E3882"/>
          <cell r="F3882">
            <v>5860.44</v>
          </cell>
          <cell r="G3882" t="str">
            <v>CDHU 197 (Fev/25)</v>
          </cell>
        </row>
        <row r="3883">
          <cell r="A3883" t="str">
            <v>66.02.460</v>
          </cell>
          <cell r="B3883" t="str">
            <v>Vídeo porteiro eletrônico colorido, com um interfone</v>
          </cell>
          <cell r="C3883" t="str">
            <v>CJ</v>
          </cell>
          <cell r="D3883">
            <v>1599.48</v>
          </cell>
          <cell r="E3883">
            <v>131.68</v>
          </cell>
          <cell r="F3883">
            <v>1731.16</v>
          </cell>
          <cell r="G3883" t="str">
            <v>CDHU 197 (Fev/25)</v>
          </cell>
        </row>
        <row r="3884">
          <cell r="A3884" t="str">
            <v>66.02.500</v>
          </cell>
          <cell r="B3884" t="str">
            <v>Central de alarme microprocessada, para até 125 zonas</v>
          </cell>
          <cell r="C3884" t="str">
            <v>UN</v>
          </cell>
          <cell r="D3884">
            <v>2649.7</v>
          </cell>
          <cell r="E3884">
            <v>15.8</v>
          </cell>
          <cell r="F3884">
            <v>2665.5</v>
          </cell>
          <cell r="G3884" t="str">
            <v>CDHU 197 (Fev/25)</v>
          </cell>
        </row>
        <row r="3885">
          <cell r="A3885" t="str">
            <v>66.02.560</v>
          </cell>
          <cell r="B3885" t="str">
            <v>Controlador de acesso com identificação por impressão digital (biometria) e software de gerenciamento</v>
          </cell>
          <cell r="C3885" t="str">
            <v>CJ</v>
          </cell>
          <cell r="D3885">
            <v>3297.64</v>
          </cell>
          <cell r="E3885">
            <v>717.28</v>
          </cell>
          <cell r="F3885">
            <v>4014.92</v>
          </cell>
          <cell r="G3885" t="str">
            <v>CDHU 197 (Fev/25)</v>
          </cell>
        </row>
        <row r="3886">
          <cell r="A3886" t="str">
            <v>66.08</v>
          </cell>
          <cell r="B3886" t="str">
            <v>Equipamentos para sistema de seguranca, vigilancia e controle</v>
          </cell>
          <cell r="C3886"/>
          <cell r="D3886"/>
          <cell r="E3886"/>
          <cell r="F3886"/>
          <cell r="G3886">
            <v>5</v>
          </cell>
        </row>
        <row r="3887">
          <cell r="A3887" t="str">
            <v>66.08.061</v>
          </cell>
          <cell r="B3887" t="str">
            <v>Mesa controladora híbrida para até 32 câmeras IPs, com teclado e joystick, compatível com sistema de CFTV, IP ou analógico</v>
          </cell>
          <cell r="C3887" t="str">
            <v>UN</v>
          </cell>
          <cell r="D3887">
            <v>3939.37</v>
          </cell>
          <cell r="E3887">
            <v>1164.24</v>
          </cell>
          <cell r="F3887">
            <v>5103.6099999999997</v>
          </cell>
          <cell r="G3887" t="str">
            <v>CDHU 197 (Fev/25)</v>
          </cell>
        </row>
        <row r="3888">
          <cell r="A3888" t="str">
            <v>66.08.100</v>
          </cell>
          <cell r="B3888" t="str">
            <v>Rack fechado padrão metálico, 19 x 12 Us x 470 mm</v>
          </cell>
          <cell r="C3888" t="str">
            <v>UN</v>
          </cell>
          <cell r="D3888">
            <v>892.39</v>
          </cell>
          <cell r="E3888">
            <v>363.83</v>
          </cell>
          <cell r="F3888">
            <v>1256.22</v>
          </cell>
          <cell r="G3888" t="str">
            <v>CDHU 197 (Fev/25)</v>
          </cell>
        </row>
        <row r="3889">
          <cell r="A3889" t="str">
            <v>66.08.110</v>
          </cell>
          <cell r="B3889" t="str">
            <v>Rack fechado padrão metálico, 19 x 20 Us x 470 mm</v>
          </cell>
          <cell r="C3889" t="str">
            <v>UN</v>
          </cell>
          <cell r="D3889">
            <v>1282.8</v>
          </cell>
          <cell r="E3889">
            <v>363.83</v>
          </cell>
          <cell r="F3889">
            <v>1646.63</v>
          </cell>
          <cell r="G3889" t="str">
            <v>CDHU 197 (Fev/25)</v>
          </cell>
        </row>
        <row r="3890">
          <cell r="A3890" t="str">
            <v>66.08.111</v>
          </cell>
          <cell r="B3890" t="str">
            <v>Rack fechado de piso padrão metálico, 19 x 24 Us x 570 mm</v>
          </cell>
          <cell r="C3890" t="str">
            <v>UN</v>
          </cell>
          <cell r="D3890">
            <v>1277.1099999999999</v>
          </cell>
          <cell r="E3890">
            <v>363.83</v>
          </cell>
          <cell r="F3890">
            <v>1640.94</v>
          </cell>
          <cell r="G3890" t="str">
            <v>CDHU 197 (Fev/25)</v>
          </cell>
        </row>
        <row r="3891">
          <cell r="A3891" t="str">
            <v>66.08.115</v>
          </cell>
          <cell r="B3891" t="str">
            <v>Rack fechado de piso padrão metálico, 19 x 44 Us x 770 mm</v>
          </cell>
          <cell r="C3891" t="str">
            <v>UN</v>
          </cell>
          <cell r="D3891">
            <v>2746.46</v>
          </cell>
          <cell r="E3891">
            <v>727.65</v>
          </cell>
          <cell r="F3891">
            <v>3474.11</v>
          </cell>
          <cell r="G3891" t="str">
            <v>CDHU 197 (Fev/25)</v>
          </cell>
        </row>
        <row r="3892">
          <cell r="A3892" t="str">
            <v>66.08.131</v>
          </cell>
          <cell r="B3892" t="str">
            <v>Monitor LCD ou LED colorido, tela plana de 21,5´</v>
          </cell>
          <cell r="C3892" t="str">
            <v>UN</v>
          </cell>
          <cell r="D3892">
            <v>686.42</v>
          </cell>
          <cell r="E3892">
            <v>11.6</v>
          </cell>
          <cell r="F3892">
            <v>698.02</v>
          </cell>
          <cell r="G3892" t="str">
            <v>CDHU 197 (Fev/25)</v>
          </cell>
        </row>
        <row r="3893">
          <cell r="A3893" t="str">
            <v>66.08.258</v>
          </cell>
          <cell r="B3893" t="str">
            <v>Ponto de acesso de dados (Access Point), uso interno, compatível com PoE 802.3af</v>
          </cell>
          <cell r="C3893" t="str">
            <v>UN</v>
          </cell>
          <cell r="D3893">
            <v>987.7</v>
          </cell>
          <cell r="E3893">
            <v>210.68</v>
          </cell>
          <cell r="F3893">
            <v>1198.3800000000001</v>
          </cell>
          <cell r="G3893" t="str">
            <v>CDHU 197 (Fev/25)</v>
          </cell>
        </row>
        <row r="3894">
          <cell r="A3894" t="str">
            <v>66.08.260</v>
          </cell>
          <cell r="B3894" t="str">
            <v>Modulador de canais VHF / UHF / CATV / CFTV</v>
          </cell>
          <cell r="C3894" t="str">
            <v>UN</v>
          </cell>
          <cell r="D3894">
            <v>225.3</v>
          </cell>
          <cell r="E3894">
            <v>52.67</v>
          </cell>
          <cell r="F3894">
            <v>277.97000000000003</v>
          </cell>
          <cell r="G3894" t="str">
            <v>CDHU 197 (Fev/25)</v>
          </cell>
        </row>
        <row r="3895">
          <cell r="A3895" t="str">
            <v>66.08.270</v>
          </cell>
          <cell r="B3895" t="str">
            <v>Amplificador de linha VHF / UHF com conector de F-50 dB</v>
          </cell>
          <cell r="C3895" t="str">
            <v>UN</v>
          </cell>
          <cell r="D3895">
            <v>508.61</v>
          </cell>
          <cell r="E3895">
            <v>15.8</v>
          </cell>
          <cell r="F3895">
            <v>524.41</v>
          </cell>
          <cell r="G3895" t="str">
            <v>CDHU 197 (Fev/25)</v>
          </cell>
        </row>
        <row r="3896">
          <cell r="A3896" t="str">
            <v>66.08.324</v>
          </cell>
          <cell r="B3896" t="str">
            <v>Câmera fixa colorida compacta com domo, para áreas internas e externas - 1,3 MP</v>
          </cell>
          <cell r="C3896" t="str">
            <v>UN</v>
          </cell>
          <cell r="D3896">
            <v>1123.81</v>
          </cell>
          <cell r="E3896">
            <v>213.7</v>
          </cell>
          <cell r="F3896">
            <v>1337.51</v>
          </cell>
          <cell r="G3896" t="str">
            <v>CDHU 197 (Fev/25)</v>
          </cell>
        </row>
        <row r="3897">
          <cell r="A3897" t="str">
            <v>66.08.326</v>
          </cell>
          <cell r="B3897" t="str">
            <v>Câmera fixa colorida tipo bullet, para áreas internas e externas - 1,3 MP</v>
          </cell>
          <cell r="C3897" t="str">
            <v>UN</v>
          </cell>
          <cell r="D3897">
            <v>4246.1899999999996</v>
          </cell>
          <cell r="E3897">
            <v>213.7</v>
          </cell>
          <cell r="F3897">
            <v>4459.8900000000003</v>
          </cell>
          <cell r="G3897" t="str">
            <v>CDHU 197 (Fev/25)</v>
          </cell>
        </row>
        <row r="3898">
          <cell r="A3898" t="str">
            <v>66.08.328</v>
          </cell>
          <cell r="B3898" t="str">
            <v>Câmera fixa colorida com domo, para áreas internas e externas - 5 MP</v>
          </cell>
          <cell r="C3898" t="str">
            <v>UN</v>
          </cell>
          <cell r="D3898">
            <v>12145.69</v>
          </cell>
          <cell r="E3898">
            <v>213.7</v>
          </cell>
          <cell r="F3898">
            <v>12359.39</v>
          </cell>
          <cell r="G3898" t="str">
            <v>CDHU 197 (Fev/25)</v>
          </cell>
        </row>
        <row r="3899">
          <cell r="A3899" t="str">
            <v>66.08.340</v>
          </cell>
          <cell r="B3899" t="str">
            <v>Unidade de disco rígido (HD) externo de 5 TB</v>
          </cell>
          <cell r="C3899" t="str">
            <v>UN</v>
          </cell>
          <cell r="D3899">
            <v>1188.8499999999999</v>
          </cell>
          <cell r="E3899">
            <v>3.87</v>
          </cell>
          <cell r="F3899">
            <v>1192.72</v>
          </cell>
          <cell r="G3899" t="str">
            <v>CDHU 197 (Fev/25)</v>
          </cell>
        </row>
        <row r="3900">
          <cell r="A3900" t="str">
            <v>66.08.400</v>
          </cell>
          <cell r="B3900" t="str">
            <v>Estação de monitoramento "WorkStation" para até 3 monitores - memória RAM de 8 GB</v>
          </cell>
          <cell r="C3900" t="str">
            <v>CJ</v>
          </cell>
          <cell r="D3900">
            <v>12433.44</v>
          </cell>
          <cell r="E3900">
            <v>276.32</v>
          </cell>
          <cell r="F3900">
            <v>12709.76</v>
          </cell>
          <cell r="G3900" t="str">
            <v>CDHU 197 (Fev/25)</v>
          </cell>
        </row>
        <row r="3901">
          <cell r="A3901" t="str">
            <v>66.08.401</v>
          </cell>
          <cell r="B3901" t="str">
            <v>Estação de monitoramento "WorkStation" para até 3 monitores - memória RAM de 16 GB</v>
          </cell>
          <cell r="C3901" t="str">
            <v>CJ</v>
          </cell>
          <cell r="D3901">
            <v>18794.78</v>
          </cell>
          <cell r="E3901">
            <v>276.32</v>
          </cell>
          <cell r="F3901">
            <v>19071.099999999999</v>
          </cell>
          <cell r="G3901" t="str">
            <v>CDHU 197 (Fev/25)</v>
          </cell>
        </row>
        <row r="3902">
          <cell r="A3902" t="str">
            <v>66.08.600</v>
          </cell>
          <cell r="B3902" t="str">
            <v>Unidade gerenciadora digital de vídeo em rede (NVR) de até 8 câmeras IP, armazenamento de 6 TB, 1 interface de rede Fast Ethernet</v>
          </cell>
          <cell r="C3902" t="str">
            <v>UN</v>
          </cell>
          <cell r="D3902">
            <v>1765.7</v>
          </cell>
          <cell r="E3902">
            <v>184.21</v>
          </cell>
          <cell r="F3902">
            <v>1949.91</v>
          </cell>
          <cell r="G3902" t="str">
            <v>CDHU 197 (Fev/25)</v>
          </cell>
        </row>
        <row r="3903">
          <cell r="A3903" t="str">
            <v>66.08.610</v>
          </cell>
          <cell r="B3903" t="str">
            <v>Unidade gerenciadora digital de vídeo em rede (NVR) de até 16 câmeras IP, armazenamento de 12 TB, 1 interface de rede Gigabit Ethernet e 4 entradas de alarme</v>
          </cell>
          <cell r="C3903" t="str">
            <v>UN</v>
          </cell>
          <cell r="D3903">
            <v>2195.8000000000002</v>
          </cell>
          <cell r="E3903">
            <v>276.32</v>
          </cell>
          <cell r="F3903">
            <v>2472.12</v>
          </cell>
          <cell r="G3903" t="str">
            <v>CDHU 197 (Fev/25)</v>
          </cell>
        </row>
        <row r="3904">
          <cell r="A3904" t="str">
            <v>66.08.620</v>
          </cell>
          <cell r="B3904" t="str">
            <v>Unidade gerenciadora digital vídeo em rede (NVR) de até 32 câmeras IP, armazenamento de 48 TB, 2 interface de rede Gigabit Ethernet e 16 entradas de alarme</v>
          </cell>
          <cell r="C3904" t="str">
            <v>UN</v>
          </cell>
          <cell r="D3904">
            <v>5553.88</v>
          </cell>
          <cell r="E3904">
            <v>363.83</v>
          </cell>
          <cell r="F3904">
            <v>5917.71</v>
          </cell>
          <cell r="G3904" t="str">
            <v>CDHU 197 (Fev/25)</v>
          </cell>
        </row>
        <row r="3905">
          <cell r="A3905" t="str">
            <v>66.20</v>
          </cell>
          <cell r="B3905" t="str">
            <v>Reparos, conservacoes e complementos - GRUPO 66</v>
          </cell>
          <cell r="C3905"/>
          <cell r="D3905"/>
          <cell r="E3905"/>
          <cell r="F3905"/>
          <cell r="G3905">
            <v>5</v>
          </cell>
        </row>
        <row r="3906">
          <cell r="A3906" t="str">
            <v>66.20.150</v>
          </cell>
          <cell r="B3906" t="str">
            <v>Guia organizadora de cabos para rack, 19´ 1 U</v>
          </cell>
          <cell r="C3906" t="str">
            <v>UN</v>
          </cell>
          <cell r="D3906">
            <v>23.51</v>
          </cell>
          <cell r="E3906">
            <v>14.56</v>
          </cell>
          <cell r="F3906">
            <v>38.07</v>
          </cell>
          <cell r="G3906" t="str">
            <v>CDHU 197 (Fev/25)</v>
          </cell>
        </row>
        <row r="3907">
          <cell r="A3907" t="str">
            <v>66.20.170</v>
          </cell>
          <cell r="B3907" t="str">
            <v>Guia organizadora de cabos para rack, 19´ 2 U</v>
          </cell>
          <cell r="C3907" t="str">
            <v>UN</v>
          </cell>
          <cell r="D3907">
            <v>40.56</v>
          </cell>
          <cell r="E3907">
            <v>14.56</v>
          </cell>
          <cell r="F3907">
            <v>55.12</v>
          </cell>
          <cell r="G3907" t="str">
            <v>CDHU 197 (Fev/25)</v>
          </cell>
        </row>
        <row r="3908">
          <cell r="A3908" t="str">
            <v>66.20.202</v>
          </cell>
          <cell r="B3908" t="str">
            <v>Instalação de câmera fixa para CFTV</v>
          </cell>
          <cell r="C3908" t="str">
            <v>UN</v>
          </cell>
          <cell r="D3908"/>
          <cell r="E3908">
            <v>213.7</v>
          </cell>
          <cell r="F3908">
            <v>213.7</v>
          </cell>
          <cell r="G3908" t="str">
            <v>CDHU 197 (Fev/25)</v>
          </cell>
        </row>
        <row r="3909">
          <cell r="A3909" t="str">
            <v>66.20.212</v>
          </cell>
          <cell r="B3909" t="str">
            <v>Instalação de câmera móvel para CFTV</v>
          </cell>
          <cell r="C3909" t="str">
            <v>UN</v>
          </cell>
          <cell r="D3909"/>
          <cell r="E3909">
            <v>213.7</v>
          </cell>
          <cell r="F3909">
            <v>213.7</v>
          </cell>
          <cell r="G3909" t="str">
            <v>CDHU 197 (Fev/25)</v>
          </cell>
        </row>
        <row r="3910">
          <cell r="A3910" t="str">
            <v>66.20.221</v>
          </cell>
          <cell r="B3910" t="str">
            <v>Switch Gigabit para servidor central com 24 portas frontais e 4 portas SFP, capacidade 10 / 100 / 1000 Mbps</v>
          </cell>
          <cell r="C3910" t="str">
            <v>UN</v>
          </cell>
          <cell r="D3910">
            <v>15465.24</v>
          </cell>
          <cell r="E3910">
            <v>19.34</v>
          </cell>
          <cell r="F3910">
            <v>15484.58</v>
          </cell>
          <cell r="G3910" t="str">
            <v>CDHU 197 (Fev/25)</v>
          </cell>
        </row>
        <row r="3911">
          <cell r="A3911" t="str">
            <v>66.20.225</v>
          </cell>
          <cell r="B3911" t="str">
            <v>Switch Gigabit 24 portas com capacidade de 10/100/1000/Mbps</v>
          </cell>
          <cell r="C3911" t="str">
            <v>UN</v>
          </cell>
          <cell r="D3911">
            <v>2245.46</v>
          </cell>
          <cell r="E3911">
            <v>19.34</v>
          </cell>
          <cell r="F3911">
            <v>2264.8000000000002</v>
          </cell>
          <cell r="G3911" t="str">
            <v>CDHU 197 (Fev/25)</v>
          </cell>
        </row>
        <row r="3912">
          <cell r="A3912" t="str">
            <v>67</v>
          </cell>
          <cell r="B3912" t="str">
            <v>CAPTACAO, ADUCAO E TRATAMENTO DE AGUA E ESGOTO, EQUIPAMENTOS E SISTEMA</v>
          </cell>
          <cell r="C3912"/>
          <cell r="D3912"/>
          <cell r="E3912"/>
          <cell r="F3912"/>
          <cell r="G3912">
            <v>2</v>
          </cell>
        </row>
        <row r="3913">
          <cell r="A3913" t="str">
            <v>67.02</v>
          </cell>
          <cell r="B3913" t="str">
            <v>Tratamento</v>
          </cell>
          <cell r="C3913"/>
          <cell r="D3913"/>
          <cell r="E3913"/>
          <cell r="F3913"/>
          <cell r="G3913">
            <v>5</v>
          </cell>
        </row>
        <row r="3914">
          <cell r="A3914" t="str">
            <v>67.02.160</v>
          </cell>
          <cell r="B3914" t="str">
            <v>Medidor de vazão tipo calha Parshall com garganta W= 3´</v>
          </cell>
          <cell r="C3914" t="str">
            <v>UN</v>
          </cell>
          <cell r="D3914">
            <v>2538.9499999999998</v>
          </cell>
          <cell r="E3914">
            <v>95.04</v>
          </cell>
          <cell r="F3914">
            <v>2633.99</v>
          </cell>
          <cell r="G3914" t="str">
            <v>CDHU 197 (Fev/25)</v>
          </cell>
        </row>
        <row r="3915">
          <cell r="A3915" t="str">
            <v>67.02.210</v>
          </cell>
          <cell r="B3915" t="str">
            <v>Tela galvanizada revestida em poliamida, malha de 10 mm</v>
          </cell>
          <cell r="C3915" t="str">
            <v>M2</v>
          </cell>
          <cell r="D3915">
            <v>1108.56</v>
          </cell>
          <cell r="E3915">
            <v>10.72</v>
          </cell>
          <cell r="F3915">
            <v>1119.28</v>
          </cell>
          <cell r="G3915" t="str">
            <v>CDHU 197 (Fev/25)</v>
          </cell>
        </row>
        <row r="3916">
          <cell r="A3916" t="str">
            <v>67.02.240</v>
          </cell>
          <cell r="B3916" t="str">
            <v>Grade média em aço carbono, espaçamento de 2 cm com barras chatas de 1´ x 3/8´</v>
          </cell>
          <cell r="C3916" t="str">
            <v>M2</v>
          </cell>
          <cell r="D3916">
            <v>3040.29</v>
          </cell>
          <cell r="E3916">
            <v>10.72</v>
          </cell>
          <cell r="F3916">
            <v>3051.01</v>
          </cell>
          <cell r="G3916" t="str">
            <v>CDHU 197 (Fev/25)</v>
          </cell>
        </row>
        <row r="3917">
          <cell r="A3917" t="str">
            <v>67.02.280</v>
          </cell>
          <cell r="B3917" t="str">
            <v>Cesto em chapa de aço inoxidável com espessura de 1,5 mm e furos de 1/2´</v>
          </cell>
          <cell r="C3917" t="str">
            <v>UN</v>
          </cell>
          <cell r="D3917">
            <v>1027.69</v>
          </cell>
          <cell r="E3917">
            <v>5.36</v>
          </cell>
          <cell r="F3917">
            <v>1033.05</v>
          </cell>
          <cell r="G3917" t="str">
            <v>CDHU 197 (Fev/25)</v>
          </cell>
        </row>
        <row r="3918">
          <cell r="A3918" t="str">
            <v>67.02.301</v>
          </cell>
          <cell r="B3918" t="str">
            <v>Peneira estática em poliéster reforçado de fibra de vidro (PRFV) com tela de aço inoxidável AISI 304, malha de 1,5 mm, vazão de 50 l/s</v>
          </cell>
          <cell r="C3918" t="str">
            <v>UN</v>
          </cell>
          <cell r="D3918">
            <v>23469.77</v>
          </cell>
          <cell r="E3918">
            <v>190.57</v>
          </cell>
          <cell r="F3918">
            <v>23660.34</v>
          </cell>
          <cell r="G3918" t="str">
            <v>CDHU 197 (Fev/25)</v>
          </cell>
        </row>
        <row r="3919">
          <cell r="A3919" t="str">
            <v>67.02.320</v>
          </cell>
          <cell r="B3919" t="str">
            <v>Comporta em fibra de vidro (stop log) - espessura de 10 mm</v>
          </cell>
          <cell r="C3919" t="str">
            <v>M2</v>
          </cell>
          <cell r="D3919">
            <v>5633.72</v>
          </cell>
          <cell r="E3919">
            <v>34.479999999999997</v>
          </cell>
          <cell r="F3919">
            <v>5668.2</v>
          </cell>
          <cell r="G3919" t="str">
            <v>CDHU 197 (Fev/25)</v>
          </cell>
        </row>
        <row r="3920">
          <cell r="A3920" t="str">
            <v>67.02.330</v>
          </cell>
          <cell r="B3920" t="str">
            <v>Sistema de tratamento de águas cinzas e aproveitamento de águas pluviais, para reuso em fins não potáveis, vazão de 2 m³/h</v>
          </cell>
          <cell r="C3920" t="str">
            <v>UN</v>
          </cell>
          <cell r="D3920">
            <v>111691.06</v>
          </cell>
          <cell r="E3920"/>
          <cell r="F3920">
            <v>111691.06</v>
          </cell>
          <cell r="G3920" t="str">
            <v>CDHU 197 (Fev/25)</v>
          </cell>
        </row>
        <row r="3921">
          <cell r="A3921" t="str">
            <v>67.02.400</v>
          </cell>
          <cell r="B3921" t="str">
            <v>Tanque em fibra de vidro (PRFV) com quebra ondas, capacidade de 25.000 l e misturador interno vertical em aço inoxidável</v>
          </cell>
          <cell r="C3921" t="str">
            <v>UN</v>
          </cell>
          <cell r="D3921">
            <v>58676.46</v>
          </cell>
          <cell r="E3921">
            <v>308.02</v>
          </cell>
          <cell r="F3921">
            <v>58984.480000000003</v>
          </cell>
          <cell r="G3921" t="str">
            <v>CDHU 197 (Fev/25)</v>
          </cell>
        </row>
        <row r="3922">
          <cell r="A3922" t="str">
            <v>67.02.410</v>
          </cell>
          <cell r="B3922" t="str">
            <v>Sistema de tratamento de efluente por reator anaeróbio (UASB) e filtro aeróbio (FAS), para obras de segurança com vazão máxima horária 12 l/s</v>
          </cell>
          <cell r="C3922" t="str">
            <v>CJ</v>
          </cell>
          <cell r="D3922">
            <v>503651.11</v>
          </cell>
          <cell r="E3922"/>
          <cell r="F3922">
            <v>503651.11</v>
          </cell>
          <cell r="G3922" t="str">
            <v>CDHU 197 (Fev/25)</v>
          </cell>
        </row>
        <row r="3923">
          <cell r="A3923" t="str">
            <v>67.02.502</v>
          </cell>
          <cell r="B3923" t="str">
            <v>Elaboração de projeto de sistema de estação compacta de tratamento de esgoto para vazão máxima horária 12 l/s e atendimento classe II, assessoria, documentação e aprovação na CETESB</v>
          </cell>
          <cell r="C3923" t="str">
            <v>CJ</v>
          </cell>
          <cell r="D3923">
            <v>6392.13</v>
          </cell>
          <cell r="E3923">
            <v>66413.600000000006</v>
          </cell>
          <cell r="F3923">
            <v>72805.73</v>
          </cell>
          <cell r="G3923" t="str">
            <v>CDHU 197 (Fev/25)</v>
          </cell>
        </row>
        <row r="3924">
          <cell r="A3924" t="str">
            <v>67.02.503</v>
          </cell>
          <cell r="B3924" t="str">
            <v>Elaboração de projeto de sistema de estação compacta de tratamento de esgoto para vazão máxima horária 12 l/s, atendimento classe II, tratamento de nitrogênio e fósforo, assessoria, documentação e aprovação na CETESB</v>
          </cell>
          <cell r="C3924" t="str">
            <v>CJ</v>
          </cell>
          <cell r="D3924">
            <v>8847.5300000000007</v>
          </cell>
          <cell r="E3924">
            <v>80165.88</v>
          </cell>
          <cell r="F3924">
            <v>89013.41</v>
          </cell>
          <cell r="G3924" t="str">
            <v>CDHU 197 (Fev/25)</v>
          </cell>
        </row>
        <row r="3925">
          <cell r="A3925" t="str">
            <v>68</v>
          </cell>
          <cell r="B3925" t="str">
            <v>ELETRIFICACAO, EQUIPAMENTOS E SISTEMA</v>
          </cell>
          <cell r="C3925"/>
          <cell r="D3925"/>
          <cell r="E3925"/>
          <cell r="F3925"/>
          <cell r="G3925">
            <v>2</v>
          </cell>
        </row>
        <row r="3926">
          <cell r="A3926" t="str">
            <v>68.01</v>
          </cell>
          <cell r="B3926" t="str">
            <v>Posteamento</v>
          </cell>
          <cell r="C3926"/>
          <cell r="D3926"/>
          <cell r="E3926"/>
          <cell r="F3926"/>
          <cell r="G3926">
            <v>5</v>
          </cell>
        </row>
        <row r="3927">
          <cell r="A3927" t="str">
            <v>68.01.600</v>
          </cell>
          <cell r="B3927" t="str">
            <v>Poste de concreto circular, 200 kg, H = 7,00 m</v>
          </cell>
          <cell r="C3927" t="str">
            <v>UN</v>
          </cell>
          <cell r="D3927">
            <v>1370.57</v>
          </cell>
          <cell r="E3927">
            <v>321.8</v>
          </cell>
          <cell r="F3927">
            <v>1692.37</v>
          </cell>
          <cell r="G3927" t="str">
            <v>CDHU 197 (Fev/25)</v>
          </cell>
        </row>
        <row r="3928">
          <cell r="A3928" t="str">
            <v>68.01.620</v>
          </cell>
          <cell r="B3928" t="str">
            <v>Poste de concreto circular, 200 kg, H = 9,00 m</v>
          </cell>
          <cell r="C3928" t="str">
            <v>UN</v>
          </cell>
          <cell r="D3928">
            <v>1445.69</v>
          </cell>
          <cell r="E3928">
            <v>321.8</v>
          </cell>
          <cell r="F3928">
            <v>1767.49</v>
          </cell>
          <cell r="G3928" t="str">
            <v>CDHU 197 (Fev/25)</v>
          </cell>
        </row>
        <row r="3929">
          <cell r="A3929" t="str">
            <v>68.01.630</v>
          </cell>
          <cell r="B3929" t="str">
            <v>Poste de concreto circular, 200 kg, H = 10,00 m</v>
          </cell>
          <cell r="C3929" t="str">
            <v>UN</v>
          </cell>
          <cell r="D3929">
            <v>2045.68</v>
          </cell>
          <cell r="E3929">
            <v>321.8</v>
          </cell>
          <cell r="F3929">
            <v>2367.48</v>
          </cell>
          <cell r="G3929" t="str">
            <v>CDHU 197 (Fev/25)</v>
          </cell>
        </row>
        <row r="3930">
          <cell r="A3930" t="str">
            <v>68.01.640</v>
          </cell>
          <cell r="B3930" t="str">
            <v>Poste de concreto circular, 200 kg, H = 11,00 m</v>
          </cell>
          <cell r="C3930" t="str">
            <v>UN</v>
          </cell>
          <cell r="D3930">
            <v>2013.62</v>
          </cell>
          <cell r="E3930">
            <v>321.8</v>
          </cell>
          <cell r="F3930">
            <v>2335.42</v>
          </cell>
          <cell r="G3930" t="str">
            <v>CDHU 197 (Fev/25)</v>
          </cell>
        </row>
        <row r="3931">
          <cell r="A3931" t="str">
            <v>68.01.650</v>
          </cell>
          <cell r="B3931" t="str">
            <v>Poste de concreto circular, 200 kg, H = 12,00 m</v>
          </cell>
          <cell r="C3931" t="str">
            <v>UN</v>
          </cell>
          <cell r="D3931">
            <v>2310.6</v>
          </cell>
          <cell r="E3931">
            <v>321.8</v>
          </cell>
          <cell r="F3931">
            <v>2632.4</v>
          </cell>
          <cell r="G3931" t="str">
            <v>CDHU 197 (Fev/25)</v>
          </cell>
        </row>
        <row r="3932">
          <cell r="A3932" t="str">
            <v>68.01.670</v>
          </cell>
          <cell r="B3932" t="str">
            <v>Poste de concreto circular, 300 kg, H = 9,00 m</v>
          </cell>
          <cell r="C3932" t="str">
            <v>UN</v>
          </cell>
          <cell r="D3932">
            <v>1474.92</v>
          </cell>
          <cell r="E3932">
            <v>321.8</v>
          </cell>
          <cell r="F3932">
            <v>1796.72</v>
          </cell>
          <cell r="G3932" t="str">
            <v>CDHU 197 (Fev/25)</v>
          </cell>
        </row>
        <row r="3933">
          <cell r="A3933" t="str">
            <v>68.01.730</v>
          </cell>
          <cell r="B3933" t="str">
            <v>Poste de concreto circular, 400 kg, H = 9,00 m</v>
          </cell>
          <cell r="C3933" t="str">
            <v>UN</v>
          </cell>
          <cell r="D3933">
            <v>1649.78</v>
          </cell>
          <cell r="E3933">
            <v>321.8</v>
          </cell>
          <cell r="F3933">
            <v>1971.58</v>
          </cell>
          <cell r="G3933" t="str">
            <v>CDHU 197 (Fev/25)</v>
          </cell>
        </row>
        <row r="3934">
          <cell r="A3934" t="str">
            <v>68.01.740</v>
          </cell>
          <cell r="B3934" t="str">
            <v>Poste de concreto circular, 400 kg, H = 10,00 m</v>
          </cell>
          <cell r="C3934" t="str">
            <v>UN</v>
          </cell>
          <cell r="D3934">
            <v>2455.5</v>
          </cell>
          <cell r="E3934">
            <v>321.8</v>
          </cell>
          <cell r="F3934">
            <v>2777.3</v>
          </cell>
          <cell r="G3934" t="str">
            <v>CDHU 197 (Fev/25)</v>
          </cell>
        </row>
        <row r="3935">
          <cell r="A3935" t="str">
            <v>68.01.750</v>
          </cell>
          <cell r="B3935" t="str">
            <v>Poste de concreto circular, 400 kg, H = 11,00 m</v>
          </cell>
          <cell r="C3935" t="str">
            <v>UN</v>
          </cell>
          <cell r="D3935">
            <v>2616.52</v>
          </cell>
          <cell r="E3935">
            <v>321.8</v>
          </cell>
          <cell r="F3935">
            <v>2938.32</v>
          </cell>
          <cell r="G3935" t="str">
            <v>CDHU 197 (Fev/25)</v>
          </cell>
        </row>
        <row r="3936">
          <cell r="A3936" t="str">
            <v>68.01.760</v>
          </cell>
          <cell r="B3936" t="str">
            <v>Poste de concreto circular, 400 kg, H = 12,00 m</v>
          </cell>
          <cell r="C3936" t="str">
            <v>UN</v>
          </cell>
          <cell r="D3936">
            <v>2844.81</v>
          </cell>
          <cell r="E3936">
            <v>321.8</v>
          </cell>
          <cell r="F3936">
            <v>3166.61</v>
          </cell>
          <cell r="G3936" t="str">
            <v>CDHU 197 (Fev/25)</v>
          </cell>
        </row>
        <row r="3937">
          <cell r="A3937" t="str">
            <v>68.01.800</v>
          </cell>
          <cell r="B3937" t="str">
            <v>Poste de concreto circular, 600 kg, H = 11,00 m</v>
          </cell>
          <cell r="C3937" t="str">
            <v>UN</v>
          </cell>
          <cell r="D3937">
            <v>3105.81</v>
          </cell>
          <cell r="E3937">
            <v>321.8</v>
          </cell>
          <cell r="F3937">
            <v>3427.61</v>
          </cell>
          <cell r="G3937" t="str">
            <v>CDHU 197 (Fev/25)</v>
          </cell>
        </row>
        <row r="3938">
          <cell r="A3938" t="str">
            <v>68.01.810</v>
          </cell>
          <cell r="B3938" t="str">
            <v>Poste de concreto circular, 600 kg, H = 12,00 m</v>
          </cell>
          <cell r="C3938" t="str">
            <v>UN</v>
          </cell>
          <cell r="D3938">
            <v>3287.81</v>
          </cell>
          <cell r="E3938">
            <v>321.8</v>
          </cell>
          <cell r="F3938">
            <v>3609.61</v>
          </cell>
          <cell r="G3938" t="str">
            <v>CDHU 197 (Fev/25)</v>
          </cell>
        </row>
        <row r="3939">
          <cell r="A3939" t="str">
            <v>68.01.850</v>
          </cell>
          <cell r="B3939" t="str">
            <v>Poste de concreto circular, 1000 kg, H = 12,00 m</v>
          </cell>
          <cell r="C3939" t="str">
            <v>UN</v>
          </cell>
          <cell r="D3939">
            <v>5508.9</v>
          </cell>
          <cell r="E3939">
            <v>321.8</v>
          </cell>
          <cell r="F3939">
            <v>5830.7</v>
          </cell>
          <cell r="G3939" t="str">
            <v>CDHU 197 (Fev/25)</v>
          </cell>
        </row>
        <row r="3940">
          <cell r="A3940" t="str">
            <v>68.02</v>
          </cell>
          <cell r="B3940" t="str">
            <v>Estrutura especifica</v>
          </cell>
          <cell r="C3940"/>
          <cell r="D3940"/>
          <cell r="E3940"/>
          <cell r="F3940"/>
          <cell r="G3940">
            <v>5</v>
          </cell>
        </row>
        <row r="3941">
          <cell r="A3941" t="str">
            <v>68.02.010</v>
          </cell>
          <cell r="B3941" t="str">
            <v>Estai</v>
          </cell>
          <cell r="C3941" t="str">
            <v>UN</v>
          </cell>
          <cell r="D3941">
            <v>645.66999999999996</v>
          </cell>
          <cell r="E3941">
            <v>209.01</v>
          </cell>
          <cell r="F3941">
            <v>854.68</v>
          </cell>
          <cell r="G3941" t="str">
            <v>CDHU 197 (Fev/25)</v>
          </cell>
        </row>
        <row r="3942">
          <cell r="A3942" t="str">
            <v>68.02.020</v>
          </cell>
          <cell r="B3942" t="str">
            <v>Estrutura tipo M1</v>
          </cell>
          <cell r="C3942" t="str">
            <v>UN</v>
          </cell>
          <cell r="D3942">
            <v>593.05999999999995</v>
          </cell>
          <cell r="E3942">
            <v>225.33</v>
          </cell>
          <cell r="F3942">
            <v>818.39</v>
          </cell>
          <cell r="G3942" t="str">
            <v>CDHU 197 (Fev/25)</v>
          </cell>
        </row>
        <row r="3943">
          <cell r="A3943" t="str">
            <v>68.02.030</v>
          </cell>
          <cell r="B3943" t="str">
            <v>Estrutura tipo M2</v>
          </cell>
          <cell r="C3943" t="str">
            <v>UN</v>
          </cell>
          <cell r="D3943">
            <v>1259.19</v>
          </cell>
          <cell r="E3943">
            <v>225.33</v>
          </cell>
          <cell r="F3943">
            <v>1484.52</v>
          </cell>
          <cell r="G3943" t="str">
            <v>CDHU 197 (Fev/25)</v>
          </cell>
        </row>
        <row r="3944">
          <cell r="A3944" t="str">
            <v>68.02.040</v>
          </cell>
          <cell r="B3944" t="str">
            <v>Estrutura tipo N3</v>
          </cell>
          <cell r="C3944" t="str">
            <v>UN</v>
          </cell>
          <cell r="D3944">
            <v>1502.7</v>
          </cell>
          <cell r="E3944">
            <v>338</v>
          </cell>
          <cell r="F3944">
            <v>1840.7</v>
          </cell>
          <cell r="G3944" t="str">
            <v>CDHU 197 (Fev/25)</v>
          </cell>
        </row>
        <row r="3945">
          <cell r="A3945" t="str">
            <v>68.02.050</v>
          </cell>
          <cell r="B3945" t="str">
            <v>Estrutura tipo M1 - N3</v>
          </cell>
          <cell r="C3945" t="str">
            <v>UN</v>
          </cell>
          <cell r="D3945">
            <v>1757.9</v>
          </cell>
          <cell r="E3945">
            <v>450.66</v>
          </cell>
          <cell r="F3945">
            <v>2208.56</v>
          </cell>
          <cell r="G3945" t="str">
            <v>CDHU 197 (Fev/25)</v>
          </cell>
        </row>
        <row r="3946">
          <cell r="A3946" t="str">
            <v>68.02.060</v>
          </cell>
          <cell r="B3946" t="str">
            <v>Estrutura tipo M4</v>
          </cell>
          <cell r="C3946" t="str">
            <v>UN</v>
          </cell>
          <cell r="D3946">
            <v>2712.74</v>
          </cell>
          <cell r="E3946">
            <v>338</v>
          </cell>
          <cell r="F3946">
            <v>3050.74</v>
          </cell>
          <cell r="G3946" t="str">
            <v>CDHU 197 (Fev/25)</v>
          </cell>
        </row>
        <row r="3947">
          <cell r="A3947" t="str">
            <v>68.02.070</v>
          </cell>
          <cell r="B3947" t="str">
            <v>Estrutura tipo N2</v>
          </cell>
          <cell r="C3947" t="str">
            <v>UN</v>
          </cell>
          <cell r="D3947">
            <v>1440.55</v>
          </cell>
          <cell r="E3947">
            <v>338</v>
          </cell>
          <cell r="F3947">
            <v>1778.55</v>
          </cell>
          <cell r="G3947" t="str">
            <v>CDHU 197 (Fev/25)</v>
          </cell>
        </row>
        <row r="3948">
          <cell r="A3948" t="str">
            <v>68.02.090</v>
          </cell>
          <cell r="B3948" t="str">
            <v>Estrutura tipo N4</v>
          </cell>
          <cell r="C3948" t="str">
            <v>UN</v>
          </cell>
          <cell r="D3948">
            <v>2696.78</v>
          </cell>
          <cell r="E3948">
            <v>450.66</v>
          </cell>
          <cell r="F3948">
            <v>3147.44</v>
          </cell>
          <cell r="G3948" t="str">
            <v>CDHU 197 (Fev/25)</v>
          </cell>
        </row>
        <row r="3949">
          <cell r="A3949" t="str">
            <v>68.02.100</v>
          </cell>
          <cell r="B3949" t="str">
            <v>Armação secundária tipo 1C - 2R</v>
          </cell>
          <cell r="C3949" t="str">
            <v>UN</v>
          </cell>
          <cell r="D3949">
            <v>147.85</v>
          </cell>
          <cell r="E3949">
            <v>150.22</v>
          </cell>
          <cell r="F3949">
            <v>298.07</v>
          </cell>
          <cell r="G3949" t="str">
            <v>CDHU 197 (Fev/25)</v>
          </cell>
        </row>
        <row r="3950">
          <cell r="A3950" t="str">
            <v>68.02.110</v>
          </cell>
          <cell r="B3950" t="str">
            <v>Armação secundária tipo 1C - 3R</v>
          </cell>
          <cell r="C3950" t="str">
            <v>UN</v>
          </cell>
          <cell r="D3950">
            <v>157.84</v>
          </cell>
          <cell r="E3950">
            <v>150.22</v>
          </cell>
          <cell r="F3950">
            <v>308.06</v>
          </cell>
          <cell r="G3950" t="str">
            <v>CDHU 197 (Fev/25)</v>
          </cell>
        </row>
        <row r="3951">
          <cell r="A3951" t="str">
            <v>68.02.120</v>
          </cell>
          <cell r="B3951" t="str">
            <v>Armação secundária tipo 2C - 3R</v>
          </cell>
          <cell r="C3951" t="str">
            <v>UN</v>
          </cell>
          <cell r="D3951">
            <v>269.79000000000002</v>
          </cell>
          <cell r="E3951">
            <v>187.78</v>
          </cell>
          <cell r="F3951">
            <v>457.57</v>
          </cell>
          <cell r="G3951" t="str">
            <v>CDHU 197 (Fev/25)</v>
          </cell>
        </row>
        <row r="3952">
          <cell r="A3952" t="str">
            <v>68.02.140</v>
          </cell>
          <cell r="B3952" t="str">
            <v>Armação secundária tipo 4C - 6R</v>
          </cell>
          <cell r="C3952" t="str">
            <v>UN</v>
          </cell>
          <cell r="D3952">
            <v>539.58000000000004</v>
          </cell>
          <cell r="E3952">
            <v>225.33</v>
          </cell>
          <cell r="F3952">
            <v>764.91</v>
          </cell>
          <cell r="G3952" t="str">
            <v>CDHU 197 (Fev/25)</v>
          </cell>
        </row>
        <row r="3953">
          <cell r="A3953" t="str">
            <v>68.20</v>
          </cell>
          <cell r="B3953" t="str">
            <v>Reparos, conservacoes e complementos - GRUPO 68</v>
          </cell>
          <cell r="C3953"/>
          <cell r="D3953"/>
          <cell r="E3953"/>
          <cell r="F3953"/>
          <cell r="G3953">
            <v>5</v>
          </cell>
        </row>
        <row r="3954">
          <cell r="A3954" t="str">
            <v>68.20.010</v>
          </cell>
          <cell r="B3954" t="str">
            <v>Recolocação de poste de madeira</v>
          </cell>
          <cell r="C3954" t="str">
            <v>UN</v>
          </cell>
          <cell r="D3954">
            <v>247.28</v>
          </cell>
          <cell r="E3954">
            <v>254</v>
          </cell>
          <cell r="F3954">
            <v>501.28</v>
          </cell>
          <cell r="G3954" t="str">
            <v>CDHU 197 (Fev/25)</v>
          </cell>
        </row>
        <row r="3955">
          <cell r="A3955" t="str">
            <v>68.20.040</v>
          </cell>
          <cell r="B3955" t="str">
            <v>Braçadeira circular em aço carbono galvanizado, diâmetro nominal de 140 até 300 mm</v>
          </cell>
          <cell r="C3955" t="str">
            <v>UN</v>
          </cell>
          <cell r="D3955">
            <v>76.319999999999993</v>
          </cell>
          <cell r="E3955">
            <v>18.53</v>
          </cell>
          <cell r="F3955">
            <v>94.85</v>
          </cell>
          <cell r="G3955" t="str">
            <v>CDHU 197 (Fev/25)</v>
          </cell>
        </row>
        <row r="3956">
          <cell r="A3956" t="str">
            <v>68.20.050</v>
          </cell>
          <cell r="B3956" t="str">
            <v>Cruzeta em aço carbono galvanizado perfil ´L´ 75 x 75 x 8 mm, comprimento 2500 mm</v>
          </cell>
          <cell r="C3956" t="str">
            <v>UN</v>
          </cell>
          <cell r="D3956">
            <v>808.91</v>
          </cell>
          <cell r="E3956">
            <v>37.049999999999997</v>
          </cell>
          <cell r="F3956">
            <v>845.96</v>
          </cell>
          <cell r="G3956" t="str">
            <v>CDHU 197 (Fev/25)</v>
          </cell>
        </row>
        <row r="3957">
          <cell r="A3957" t="str">
            <v>68.20.120</v>
          </cell>
          <cell r="B3957" t="str">
            <v>Bengala em PVC para ramal de entrada, diâmetro de 32 mm</v>
          </cell>
          <cell r="C3957" t="str">
            <v>UN</v>
          </cell>
          <cell r="D3957">
            <v>35.69</v>
          </cell>
          <cell r="E3957">
            <v>36.869999999999997</v>
          </cell>
          <cell r="F3957">
            <v>72.56</v>
          </cell>
          <cell r="G3957" t="str">
            <v>CDHU 197 (Fev/25)</v>
          </cell>
        </row>
        <row r="3958">
          <cell r="A3958" t="str">
            <v>69</v>
          </cell>
          <cell r="B3958" t="str">
            <v>TELEFONIA, LOGICA E TRANSMISSAO DE DADOS, EQUIPAMENTOS E SISTEMA</v>
          </cell>
          <cell r="C3958"/>
          <cell r="D3958"/>
          <cell r="E3958"/>
          <cell r="F3958"/>
          <cell r="G3958">
            <v>2</v>
          </cell>
        </row>
        <row r="3959">
          <cell r="A3959" t="str">
            <v>69.03</v>
          </cell>
          <cell r="B3959" t="str">
            <v>Distribuicao e comando, caixas e equipamentos especificos</v>
          </cell>
          <cell r="C3959"/>
          <cell r="D3959"/>
          <cell r="E3959"/>
          <cell r="F3959"/>
          <cell r="G3959">
            <v>5</v>
          </cell>
        </row>
        <row r="3960">
          <cell r="A3960" t="str">
            <v>69.03.090</v>
          </cell>
          <cell r="B3960" t="str">
            <v>Aparelho telefônico multifrequencial, com teclas ´FLASH´, ´HOOK´, ´PAUSE´, ´LND´, ´MODE´</v>
          </cell>
          <cell r="C3960" t="str">
            <v>UN</v>
          </cell>
          <cell r="D3960">
            <v>78.599999999999994</v>
          </cell>
          <cell r="E3960"/>
          <cell r="F3960">
            <v>78.599999999999994</v>
          </cell>
          <cell r="G3960" t="str">
            <v>CDHU 197 (Fev/25)</v>
          </cell>
        </row>
        <row r="3961">
          <cell r="A3961" t="str">
            <v>69.03.130</v>
          </cell>
          <cell r="B3961" t="str">
            <v>Caixa subterrânea de entrada de telefonia, tipo R1 (550 x 350 x 550) mm, padrão TELEBRÁS, com tampa</v>
          </cell>
          <cell r="C3961" t="str">
            <v>UN</v>
          </cell>
          <cell r="D3961">
            <v>460.15</v>
          </cell>
          <cell r="E3961">
            <v>153.32</v>
          </cell>
          <cell r="F3961">
            <v>613.47</v>
          </cell>
          <cell r="G3961" t="str">
            <v>CDHU 197 (Fev/25)</v>
          </cell>
        </row>
        <row r="3962">
          <cell r="A3962" t="str">
            <v>69.03.140</v>
          </cell>
          <cell r="B3962" t="str">
            <v>Caixa subterrânea de entrada de telefonia, tipo R2 (1050 x 550 x 800) mm, padrão TELEBRÁS, com tampa</v>
          </cell>
          <cell r="C3962" t="str">
            <v>UN</v>
          </cell>
          <cell r="D3962">
            <v>1098.45</v>
          </cell>
          <cell r="E3962">
            <v>387.6</v>
          </cell>
          <cell r="F3962">
            <v>1486.05</v>
          </cell>
          <cell r="G3962" t="str">
            <v>CDHU 197 (Fev/25)</v>
          </cell>
        </row>
        <row r="3963">
          <cell r="A3963" t="str">
            <v>69.03.301</v>
          </cell>
          <cell r="B3963" t="str">
            <v>Central de Pabx para 2 linhas e 8 ramais</v>
          </cell>
          <cell r="C3963" t="str">
            <v>UN</v>
          </cell>
          <cell r="D3963">
            <v>1839.13</v>
          </cell>
          <cell r="E3963">
            <v>7.41</v>
          </cell>
          <cell r="F3963">
            <v>1846.54</v>
          </cell>
          <cell r="G3963" t="str">
            <v>CDHU 197 (Fev/25)</v>
          </cell>
        </row>
        <row r="3964">
          <cell r="A3964" t="str">
            <v>69.03.310</v>
          </cell>
          <cell r="B3964" t="str">
            <v>Caixa de tomada em poliamida e tampa para piso elevado, com 4 alojamentos para elétrica e até 8 alojamentos para telefonia e dados</v>
          </cell>
          <cell r="C3964" t="str">
            <v>UN</v>
          </cell>
          <cell r="D3964">
            <v>161.65</v>
          </cell>
          <cell r="E3964">
            <v>21.07</v>
          </cell>
          <cell r="F3964">
            <v>182.72</v>
          </cell>
          <cell r="G3964" t="str">
            <v>CDHU 197 (Fev/25)</v>
          </cell>
        </row>
        <row r="3965">
          <cell r="A3965" t="str">
            <v>69.03.340</v>
          </cell>
          <cell r="B3965" t="str">
            <v>Conector RJ-45 fêmea - categoria 6</v>
          </cell>
          <cell r="C3965" t="str">
            <v>UN</v>
          </cell>
          <cell r="D3965">
            <v>36.86</v>
          </cell>
          <cell r="E3965">
            <v>7.9</v>
          </cell>
          <cell r="F3965">
            <v>44.76</v>
          </cell>
          <cell r="G3965" t="str">
            <v>CDHU 197 (Fev/25)</v>
          </cell>
        </row>
        <row r="3966">
          <cell r="A3966" t="str">
            <v>69.03.360</v>
          </cell>
          <cell r="B3966" t="str">
            <v>Conector RJ-45 fêmea - categoria 6A</v>
          </cell>
          <cell r="C3966" t="str">
            <v>UN</v>
          </cell>
          <cell r="D3966">
            <v>154.1</v>
          </cell>
          <cell r="E3966">
            <v>7.9</v>
          </cell>
          <cell r="F3966">
            <v>162</v>
          </cell>
          <cell r="G3966" t="str">
            <v>CDHU 197 (Fev/25)</v>
          </cell>
        </row>
        <row r="3967">
          <cell r="A3967" t="str">
            <v>69.03.400</v>
          </cell>
          <cell r="B3967" t="str">
            <v>Central PABX híbrida de telefonia para 8 linhas tronco e 24 a 32 ramais digital e analógico</v>
          </cell>
          <cell r="C3967" t="str">
            <v>CJ</v>
          </cell>
          <cell r="D3967">
            <v>7502.05</v>
          </cell>
          <cell r="E3967"/>
          <cell r="F3967">
            <v>7502.05</v>
          </cell>
          <cell r="G3967" t="str">
            <v>CDHU 197 (Fev/25)</v>
          </cell>
        </row>
        <row r="3968">
          <cell r="A3968" t="str">
            <v>69.03.410</v>
          </cell>
          <cell r="B3968" t="str">
            <v>Central PABX híbrida de telefonia para 8 linhas tronco e 128 ramais digital e analógico</v>
          </cell>
          <cell r="C3968" t="str">
            <v>CJ</v>
          </cell>
          <cell r="D3968">
            <v>34876.559999999998</v>
          </cell>
          <cell r="E3968"/>
          <cell r="F3968">
            <v>34876.559999999998</v>
          </cell>
          <cell r="G3968" t="str">
            <v>CDHU 197 (Fev/25)</v>
          </cell>
        </row>
        <row r="3969">
          <cell r="A3969" t="str">
            <v>69.03.420</v>
          </cell>
          <cell r="B3969" t="str">
            <v>Central PABX híbrida de telefonia para 8 linhas tronco e 128 ramais analógico e digital, com recursos PBX Networking</v>
          </cell>
          <cell r="C3969" t="str">
            <v>CJ</v>
          </cell>
          <cell r="D3969">
            <v>54008.480000000003</v>
          </cell>
          <cell r="E3969"/>
          <cell r="F3969">
            <v>54008.480000000003</v>
          </cell>
          <cell r="G3969" t="str">
            <v>CDHU 197 (Fev/25)</v>
          </cell>
        </row>
        <row r="3970">
          <cell r="A3970" t="str">
            <v>69.05</v>
          </cell>
          <cell r="B3970" t="str">
            <v>Estabilizacao de tensao</v>
          </cell>
          <cell r="C3970"/>
          <cell r="D3970"/>
          <cell r="E3970"/>
          <cell r="F3970"/>
          <cell r="G3970">
            <v>5</v>
          </cell>
        </row>
        <row r="3971">
          <cell r="A3971" t="str">
            <v>69.05.010</v>
          </cell>
          <cell r="B3971" t="str">
            <v>Estabilizador eletrônico de tensão, monofásico, com potência de 5 kVA</v>
          </cell>
          <cell r="C3971" t="str">
            <v>UN</v>
          </cell>
          <cell r="D3971">
            <v>9833.8700000000008</v>
          </cell>
          <cell r="E3971">
            <v>79.010000000000005</v>
          </cell>
          <cell r="F3971">
            <v>9912.8799999999992</v>
          </cell>
          <cell r="G3971" t="str">
            <v>CDHU 197 (Fev/25)</v>
          </cell>
        </row>
        <row r="3972">
          <cell r="A3972" t="str">
            <v>69.05.040</v>
          </cell>
          <cell r="B3972" t="str">
            <v>Estabilizador eletrônico de tensão, monofásico, com potência de 10 kVA</v>
          </cell>
          <cell r="C3972" t="str">
            <v>UN</v>
          </cell>
          <cell r="D3972">
            <v>15777.89</v>
          </cell>
          <cell r="E3972">
            <v>79.010000000000005</v>
          </cell>
          <cell r="F3972">
            <v>15856.9</v>
          </cell>
          <cell r="G3972" t="str">
            <v>CDHU 197 (Fev/25)</v>
          </cell>
        </row>
        <row r="3973">
          <cell r="A3973" t="str">
            <v>69.05.230</v>
          </cell>
          <cell r="B3973" t="str">
            <v>Estabilizador eletrônico de tensão, trifásico, com potência de 40 kVA</v>
          </cell>
          <cell r="C3973" t="str">
            <v>UN</v>
          </cell>
          <cell r="D3973">
            <v>44372.4</v>
          </cell>
          <cell r="E3973">
            <v>79.010000000000005</v>
          </cell>
          <cell r="F3973">
            <v>44451.41</v>
          </cell>
          <cell r="G3973" t="str">
            <v>CDHU 197 (Fev/25)</v>
          </cell>
        </row>
        <row r="3974">
          <cell r="A3974" t="str">
            <v>69.06</v>
          </cell>
          <cell r="B3974" t="str">
            <v>Sistemas ininterruptos de energia</v>
          </cell>
          <cell r="C3974"/>
          <cell r="D3974"/>
          <cell r="E3974"/>
          <cell r="F3974"/>
          <cell r="G3974">
            <v>5</v>
          </cell>
        </row>
        <row r="3975">
          <cell r="A3975" t="str">
            <v>69.06.020</v>
          </cell>
          <cell r="B3975" t="str">
            <v>Sistema ininterrupto de energia, trifásico on line de 10 kVA (220 V/220 V), com autonomia de 15 minutos</v>
          </cell>
          <cell r="C3975" t="str">
            <v>UN</v>
          </cell>
          <cell r="D3975">
            <v>39075.120000000003</v>
          </cell>
          <cell r="E3975">
            <v>148.19999999999999</v>
          </cell>
          <cell r="F3975">
            <v>39223.32</v>
          </cell>
          <cell r="G3975" t="str">
            <v>CDHU 197 (Fev/25)</v>
          </cell>
        </row>
        <row r="3976">
          <cell r="A3976" t="str">
            <v>69.06.030</v>
          </cell>
          <cell r="B3976" t="str">
            <v>Sistema ininterrupto de energia, trifásico on line de 20 kVA (220 V/208 V-108 V), com autonomia 15 minutos</v>
          </cell>
          <cell r="C3976" t="str">
            <v>UN</v>
          </cell>
          <cell r="D3976">
            <v>47983.39</v>
          </cell>
          <cell r="E3976">
            <v>148.19999999999999</v>
          </cell>
          <cell r="F3976">
            <v>48131.59</v>
          </cell>
          <cell r="G3976" t="str">
            <v>CDHU 197 (Fev/25)</v>
          </cell>
        </row>
        <row r="3977">
          <cell r="A3977" t="str">
            <v>69.06.040</v>
          </cell>
          <cell r="B3977" t="str">
            <v>Sistema ininterrupto de energia, trifásico on line senoidal de 15 kVA (208 V/110 V), com autonomia de 15 minutos</v>
          </cell>
          <cell r="C3977" t="str">
            <v>UN</v>
          </cell>
          <cell r="D3977">
            <v>45709.63</v>
          </cell>
          <cell r="E3977">
            <v>148.19999999999999</v>
          </cell>
          <cell r="F3977">
            <v>45857.83</v>
          </cell>
          <cell r="G3977" t="str">
            <v>CDHU 197 (Fev/25)</v>
          </cell>
        </row>
        <row r="3978">
          <cell r="A3978" t="str">
            <v>69.06.050</v>
          </cell>
          <cell r="B3978" t="str">
            <v>Sistema ininterrupto de energia, monofásico, com potência de 2 kVA</v>
          </cell>
          <cell r="C3978" t="str">
            <v>UN</v>
          </cell>
          <cell r="D3978">
            <v>4127.51</v>
          </cell>
          <cell r="E3978">
            <v>105.34</v>
          </cell>
          <cell r="F3978">
            <v>4232.8500000000004</v>
          </cell>
          <cell r="G3978" t="str">
            <v>CDHU 197 (Fev/25)</v>
          </cell>
        </row>
        <row r="3979">
          <cell r="A3979" t="str">
            <v>69.06.080</v>
          </cell>
          <cell r="B3979" t="str">
            <v>Sistema ininterrupto de energia, monofásico on line senoidal de 5 kVA (220 V/110 V), com autonomia de 15 minutos</v>
          </cell>
          <cell r="C3979" t="str">
            <v>UN</v>
          </cell>
          <cell r="D3979">
            <v>16190.13</v>
          </cell>
          <cell r="E3979">
            <v>148.19999999999999</v>
          </cell>
          <cell r="F3979">
            <v>16338.33</v>
          </cell>
          <cell r="G3979" t="str">
            <v>CDHU 197 (Fev/25)</v>
          </cell>
        </row>
        <row r="3980">
          <cell r="A3980" t="str">
            <v>69.06.100</v>
          </cell>
          <cell r="B3980" t="str">
            <v>Sistema ininterrupto de energia, monofásico, com potência entre 5 a 7,5 kVA</v>
          </cell>
          <cell r="C3980" t="str">
            <v>UN</v>
          </cell>
          <cell r="D3980">
            <v>24700.47</v>
          </cell>
          <cell r="E3980">
            <v>105.34</v>
          </cell>
          <cell r="F3980">
            <v>24805.81</v>
          </cell>
          <cell r="G3980" t="str">
            <v>CDHU 197 (Fev/25)</v>
          </cell>
        </row>
        <row r="3981">
          <cell r="A3981" t="str">
            <v>69.06.110</v>
          </cell>
          <cell r="B3981" t="str">
            <v>Sistema ininterrupto de energia, monofásico de 600 VA (127 V/127 V), com autonomia de 10 a 15 minutos</v>
          </cell>
          <cell r="C3981" t="str">
            <v>UN</v>
          </cell>
          <cell r="D3981">
            <v>1018.46</v>
          </cell>
          <cell r="E3981">
            <v>52.67</v>
          </cell>
          <cell r="F3981">
            <v>1071.1300000000001</v>
          </cell>
          <cell r="G3981" t="str">
            <v>CDHU 197 (Fev/25)</v>
          </cell>
        </row>
        <row r="3982">
          <cell r="A3982" t="str">
            <v>69.06.120</v>
          </cell>
          <cell r="B3982" t="str">
            <v>Sistema ininterrupto de energia, trifásico on line senoidal de 10 kVA (220 V/110 V), com autonomia de 2 horas</v>
          </cell>
          <cell r="C3982" t="str">
            <v>UN</v>
          </cell>
          <cell r="D3982">
            <v>39742.620000000003</v>
          </cell>
          <cell r="E3982">
            <v>148.19999999999999</v>
          </cell>
          <cell r="F3982">
            <v>39890.82</v>
          </cell>
          <cell r="G3982" t="str">
            <v>CDHU 197 (Fev/25)</v>
          </cell>
        </row>
        <row r="3983">
          <cell r="A3983" t="str">
            <v>69.06.200</v>
          </cell>
          <cell r="B3983" t="str">
            <v>Sistema ininterrupto de energia, trifásico on line de 20 kVA (220/127 V), com autonomia de 15 minutos</v>
          </cell>
          <cell r="C3983" t="str">
            <v>UN</v>
          </cell>
          <cell r="D3983">
            <v>58324.56</v>
          </cell>
          <cell r="E3983">
            <v>148.19999999999999</v>
          </cell>
          <cell r="F3983">
            <v>58472.76</v>
          </cell>
          <cell r="G3983" t="str">
            <v>CDHU 197 (Fev/25)</v>
          </cell>
        </row>
        <row r="3984">
          <cell r="A3984" t="str">
            <v>69.06.210</v>
          </cell>
          <cell r="B3984" t="str">
            <v>Sistema ininterrupto de energia, trifásico on line de 60 kVA (220/127 V), com autonomia de 15 minutos</v>
          </cell>
          <cell r="C3984" t="str">
            <v>UN</v>
          </cell>
          <cell r="D3984">
            <v>117328.92</v>
          </cell>
          <cell r="E3984">
            <v>148.19999999999999</v>
          </cell>
          <cell r="F3984">
            <v>117477.12</v>
          </cell>
          <cell r="G3984" t="str">
            <v>CDHU 197 (Fev/25)</v>
          </cell>
        </row>
        <row r="3985">
          <cell r="A3985" t="str">
            <v>69.06.220</v>
          </cell>
          <cell r="B3985" t="str">
            <v>Sistema ininterrupto de energia, trifásico on line de 80 kVA (220/127 V), com autonomia de 15 minutos</v>
          </cell>
          <cell r="C3985" t="str">
            <v>UN</v>
          </cell>
          <cell r="D3985">
            <v>141590.5</v>
          </cell>
          <cell r="E3985">
            <v>148.19999999999999</v>
          </cell>
          <cell r="F3985">
            <v>141738.70000000001</v>
          </cell>
          <cell r="G3985" t="str">
            <v>CDHU 197 (Fev/25)</v>
          </cell>
        </row>
        <row r="3986">
          <cell r="A3986" t="str">
            <v>69.06.240</v>
          </cell>
          <cell r="B3986" t="str">
            <v>Sistema ininterrupto de energia, trifásico on line de 20 kVA (380/220 V), com autonomia de 15 minutos</v>
          </cell>
          <cell r="C3986" t="str">
            <v>UN</v>
          </cell>
          <cell r="D3986">
            <v>50583.91</v>
          </cell>
          <cell r="E3986">
            <v>148.19999999999999</v>
          </cell>
          <cell r="F3986">
            <v>50732.11</v>
          </cell>
          <cell r="G3986" t="str">
            <v>CDHU 197 (Fev/25)</v>
          </cell>
        </row>
        <row r="3987">
          <cell r="A3987" t="str">
            <v>69.06.280</v>
          </cell>
          <cell r="B3987" t="str">
            <v>Sistema ininterrupto de energia, trifásico on line senoidal de 5 kVA (220/110 V), com autonomia de 15 minutos</v>
          </cell>
          <cell r="C3987" t="str">
            <v>UN</v>
          </cell>
          <cell r="D3987">
            <v>27663.38</v>
          </cell>
          <cell r="E3987">
            <v>148.19999999999999</v>
          </cell>
          <cell r="F3987">
            <v>27811.58</v>
          </cell>
          <cell r="G3987" t="str">
            <v>CDHU 197 (Fev/25)</v>
          </cell>
        </row>
        <row r="3988">
          <cell r="A3988" t="str">
            <v>69.06.290</v>
          </cell>
          <cell r="B3988" t="str">
            <v>Sistema ininterrupto de energia, trifásico on line senoidal de 10 kVA (220/110 V), com autonomia de 10 a 15 minutos</v>
          </cell>
          <cell r="C3988" t="str">
            <v>UN</v>
          </cell>
          <cell r="D3988">
            <v>37644.79</v>
          </cell>
          <cell r="E3988">
            <v>148.19999999999999</v>
          </cell>
          <cell r="F3988">
            <v>37792.99</v>
          </cell>
          <cell r="G3988" t="str">
            <v>CDHU 197 (Fev/25)</v>
          </cell>
        </row>
        <row r="3989">
          <cell r="A3989" t="str">
            <v>69.06.300</v>
          </cell>
          <cell r="B3989" t="str">
            <v>Sistema ininterrupto de energia, trifásico on line senoidal de 50 kVA (220/110 V), com autonomia de 15 minutos</v>
          </cell>
          <cell r="C3989" t="str">
            <v>UN</v>
          </cell>
          <cell r="D3989">
            <v>64262.05</v>
          </cell>
          <cell r="E3989">
            <v>148.19999999999999</v>
          </cell>
          <cell r="F3989">
            <v>64410.25</v>
          </cell>
          <cell r="G3989" t="str">
            <v>CDHU 197 (Fev/25)</v>
          </cell>
        </row>
        <row r="3990">
          <cell r="A3990" t="str">
            <v>69.06.320</v>
          </cell>
          <cell r="B3990" t="str">
            <v>Sistema ininterrupto de energia, trifásico on line senoidal de 7,5 kVA (220/110 V), com autonomia de 15 minutos</v>
          </cell>
          <cell r="C3990" t="str">
            <v>UN</v>
          </cell>
          <cell r="D3990">
            <v>43030.7</v>
          </cell>
          <cell r="E3990">
            <v>148.19999999999999</v>
          </cell>
          <cell r="F3990">
            <v>43178.9</v>
          </cell>
          <cell r="G3990" t="str">
            <v>CDHU 197 (Fev/25)</v>
          </cell>
        </row>
        <row r="3991">
          <cell r="A3991" t="str">
            <v>69.06.390</v>
          </cell>
          <cell r="B3991" t="str">
            <v>Sistema ininterrupto de energia, trifásico on line senoidal de 40 kVA (380/220 V), com autonomia de 15 minutos</v>
          </cell>
          <cell r="C3991" t="str">
            <v>UN</v>
          </cell>
          <cell r="D3991">
            <v>96674.25</v>
          </cell>
          <cell r="E3991">
            <v>148.19999999999999</v>
          </cell>
          <cell r="F3991">
            <v>96822.45</v>
          </cell>
          <cell r="G3991" t="str">
            <v>CDHU 197 (Fev/25)</v>
          </cell>
        </row>
        <row r="3992">
          <cell r="A3992" t="str">
            <v>69.08</v>
          </cell>
          <cell r="B3992" t="str">
            <v>Equipamentos para informatica</v>
          </cell>
          <cell r="C3992"/>
          <cell r="D3992"/>
          <cell r="E3992"/>
          <cell r="F3992"/>
          <cell r="G3992">
            <v>5</v>
          </cell>
        </row>
        <row r="3993">
          <cell r="A3993" t="str">
            <v>69.08.012</v>
          </cell>
          <cell r="B3993" t="str">
            <v>Distribuidor interno óptico 1U de até 24 fibras - completo</v>
          </cell>
          <cell r="C3993" t="str">
            <v>UN</v>
          </cell>
          <cell r="D3993">
            <v>661.59</v>
          </cell>
          <cell r="E3993">
            <v>60.11</v>
          </cell>
          <cell r="F3993">
            <v>721.7</v>
          </cell>
          <cell r="G3993" t="str">
            <v>CDHU 197 (Fev/25)</v>
          </cell>
        </row>
        <row r="3994">
          <cell r="A3994" t="str">
            <v>69.09</v>
          </cell>
          <cell r="B3994" t="str">
            <v>Sistema de rede</v>
          </cell>
          <cell r="C3994"/>
          <cell r="D3994"/>
          <cell r="E3994"/>
          <cell r="F3994"/>
          <cell r="G3994">
            <v>5</v>
          </cell>
        </row>
        <row r="3995">
          <cell r="A3995" t="str">
            <v>69.09.250</v>
          </cell>
          <cell r="B3995" t="str">
            <v>Patch cords de 1,50 ou 3,00 m - RJ-45 / RJ-45 - categoria 6A</v>
          </cell>
          <cell r="C3995" t="str">
            <v>UN</v>
          </cell>
          <cell r="D3995">
            <v>39.17</v>
          </cell>
          <cell r="E3995">
            <v>10.54</v>
          </cell>
          <cell r="F3995">
            <v>49.71</v>
          </cell>
          <cell r="G3995" t="str">
            <v>CDHU 197 (Fev/25)</v>
          </cell>
        </row>
        <row r="3996">
          <cell r="A3996" t="str">
            <v>69.09.260</v>
          </cell>
          <cell r="B3996" t="str">
            <v>Patch panel de 24 portas - categoria 6</v>
          </cell>
          <cell r="C3996" t="str">
            <v>UN</v>
          </cell>
          <cell r="D3996">
            <v>734.37</v>
          </cell>
          <cell r="E3996">
            <v>42.13</v>
          </cell>
          <cell r="F3996">
            <v>776.5</v>
          </cell>
          <cell r="G3996" t="str">
            <v>CDHU 197 (Fev/25)</v>
          </cell>
        </row>
        <row r="3997">
          <cell r="A3997" t="str">
            <v>69.09.300</v>
          </cell>
          <cell r="B3997" t="str">
            <v>Voice panel de 50 portas - categoria 3</v>
          </cell>
          <cell r="C3997" t="str">
            <v>UN</v>
          </cell>
          <cell r="D3997">
            <v>609.14</v>
          </cell>
          <cell r="E3997">
            <v>42.13</v>
          </cell>
          <cell r="F3997">
            <v>651.27</v>
          </cell>
          <cell r="G3997" t="str">
            <v>CDHU 197 (Fev/25)</v>
          </cell>
        </row>
        <row r="3998">
          <cell r="A3998" t="str">
            <v>69.09.360</v>
          </cell>
          <cell r="B3998" t="str">
            <v>Patch cords de 2,00 ou 3,00 m - RJ-45 / RJ-45 - categoria 6A</v>
          </cell>
          <cell r="C3998" t="str">
            <v>UN</v>
          </cell>
          <cell r="D3998">
            <v>118.76</v>
          </cell>
          <cell r="E3998">
            <v>10.54</v>
          </cell>
          <cell r="F3998">
            <v>129.30000000000001</v>
          </cell>
          <cell r="G3998" t="str">
            <v>CDHU 197 (Fev/25)</v>
          </cell>
        </row>
        <row r="3999">
          <cell r="A3999" t="str">
            <v>69.09.370</v>
          </cell>
          <cell r="B3999" t="str">
            <v>Transceptor Gigabit SX - LC conectável de formato pequeno (SFP)</v>
          </cell>
          <cell r="C3999" t="str">
            <v>UN</v>
          </cell>
          <cell r="D3999">
            <v>1028.6400000000001</v>
          </cell>
          <cell r="E3999">
            <v>3.87</v>
          </cell>
          <cell r="F3999">
            <v>1032.51</v>
          </cell>
          <cell r="G3999" t="str">
            <v>CDHU 197 (Fev/25)</v>
          </cell>
        </row>
        <row r="4000">
          <cell r="A4000" t="str">
            <v>69.10</v>
          </cell>
          <cell r="B4000" t="str">
            <v>Telecomunicacoes</v>
          </cell>
          <cell r="C4000"/>
          <cell r="D4000"/>
          <cell r="E4000"/>
          <cell r="F4000"/>
          <cell r="G4000">
            <v>5</v>
          </cell>
        </row>
        <row r="4001">
          <cell r="A4001" t="str">
            <v>69.10.130</v>
          </cell>
          <cell r="B4001" t="str">
            <v xml:space="preserve">Amplificador de potência para VHF e CATV-50 dB, frequência 54 a 750 MHz  </v>
          </cell>
          <cell r="C4001" t="str">
            <v>UN</v>
          </cell>
          <cell r="D4001">
            <v>506.98</v>
          </cell>
          <cell r="E4001">
            <v>24.04</v>
          </cell>
          <cell r="F4001">
            <v>531.02</v>
          </cell>
          <cell r="G4001" t="str">
            <v>CDHU 197 (Fev/25)</v>
          </cell>
        </row>
        <row r="4002">
          <cell r="A4002" t="str">
            <v>69.10.152</v>
          </cell>
          <cell r="B4002" t="str">
            <v>Antena WI-FI dual band access point, bandas simultâneas - 1750Mbps</v>
          </cell>
          <cell r="C4002" t="str">
            <v>UN</v>
          </cell>
          <cell r="D4002">
            <v>752.86</v>
          </cell>
          <cell r="E4002">
            <v>30.8</v>
          </cell>
          <cell r="F4002">
            <v>783.66</v>
          </cell>
          <cell r="G4002" t="str">
            <v>CDHU 197 (Fev/25)</v>
          </cell>
        </row>
        <row r="4003">
          <cell r="A4003" t="str">
            <v>69.20</v>
          </cell>
          <cell r="B4003" t="str">
            <v>Reparos, conservacoes e complementos - GRUPO 69</v>
          </cell>
          <cell r="C4003"/>
          <cell r="D4003"/>
          <cell r="E4003"/>
          <cell r="F4003"/>
          <cell r="G4003">
            <v>5</v>
          </cell>
        </row>
        <row r="4004">
          <cell r="A4004" t="str">
            <v>69.20.010</v>
          </cell>
          <cell r="B4004" t="str">
            <v>Arame de espinar em aço inoxidável nu, para TV a cabo</v>
          </cell>
          <cell r="C4004" t="str">
            <v>M</v>
          </cell>
          <cell r="D4004">
            <v>0.46</v>
          </cell>
          <cell r="E4004">
            <v>5.26</v>
          </cell>
          <cell r="F4004">
            <v>5.72</v>
          </cell>
          <cell r="G4004" t="str">
            <v>CDHU 197 (Fev/25)</v>
          </cell>
        </row>
        <row r="4005">
          <cell r="A4005" t="str">
            <v>69.20.040</v>
          </cell>
          <cell r="B4005" t="str">
            <v>Isolador roldana em porcelana de 72 x 72 mm</v>
          </cell>
          <cell r="C4005" t="str">
            <v>UN</v>
          </cell>
          <cell r="D4005">
            <v>6.03</v>
          </cell>
          <cell r="E4005">
            <v>10.54</v>
          </cell>
          <cell r="F4005">
            <v>16.57</v>
          </cell>
          <cell r="G4005" t="str">
            <v>CDHU 197 (Fev/25)</v>
          </cell>
        </row>
        <row r="4006">
          <cell r="A4006" t="str">
            <v>69.20.050</v>
          </cell>
          <cell r="B4006" t="str">
            <v>Suporte para isolador roldana tipo DM, padrão TELEBRÁS</v>
          </cell>
          <cell r="C4006" t="str">
            <v>UN</v>
          </cell>
          <cell r="D4006">
            <v>2.12</v>
          </cell>
          <cell r="E4006">
            <v>10.54</v>
          </cell>
          <cell r="F4006">
            <v>12.66</v>
          </cell>
          <cell r="G4006" t="str">
            <v>CDHU 197 (Fev/25)</v>
          </cell>
        </row>
        <row r="4007">
          <cell r="A4007" t="str">
            <v>69.20.070</v>
          </cell>
          <cell r="B4007" t="str">
            <v>Fita em aço inoxidável para poste de 0,50 m x 19 mm, com fecho em aço inoxidável</v>
          </cell>
          <cell r="C4007" t="str">
            <v>UN</v>
          </cell>
          <cell r="D4007">
            <v>2.62</v>
          </cell>
          <cell r="E4007">
            <v>10.54</v>
          </cell>
          <cell r="F4007">
            <v>13.16</v>
          </cell>
          <cell r="G4007" t="str">
            <v>CDHU 197 (Fev/25)</v>
          </cell>
        </row>
        <row r="4008">
          <cell r="A4008" t="str">
            <v>69.20.100</v>
          </cell>
          <cell r="B4008" t="str">
            <v>Tampa para caixa R1, padrão TELEBRÁS</v>
          </cell>
          <cell r="C4008" t="str">
            <v>UN</v>
          </cell>
          <cell r="D4008">
            <v>286.14</v>
          </cell>
          <cell r="E4008">
            <v>11.69</v>
          </cell>
          <cell r="F4008">
            <v>297.83</v>
          </cell>
          <cell r="G4008" t="str">
            <v>CDHU 197 (Fev/25)</v>
          </cell>
        </row>
        <row r="4009">
          <cell r="A4009" t="str">
            <v>69.20.110</v>
          </cell>
          <cell r="B4009" t="str">
            <v>Tampa para caixa R2, padrão TELEBRÁS</v>
          </cell>
          <cell r="C4009" t="str">
            <v>UN</v>
          </cell>
          <cell r="D4009">
            <v>657.87</v>
          </cell>
          <cell r="E4009">
            <v>11.69</v>
          </cell>
          <cell r="F4009">
            <v>669.56</v>
          </cell>
          <cell r="G4009" t="str">
            <v>CDHU 197 (Fev/25)</v>
          </cell>
        </row>
        <row r="4010">
          <cell r="A4010" t="str">
            <v>69.20.130</v>
          </cell>
          <cell r="B4010" t="str">
            <v>Bloco de ligação interna para 10 pares, BLI-10</v>
          </cell>
          <cell r="C4010" t="str">
            <v>UN</v>
          </cell>
          <cell r="D4010">
            <v>7.83</v>
          </cell>
          <cell r="E4010">
            <v>18.53</v>
          </cell>
          <cell r="F4010">
            <v>26.36</v>
          </cell>
          <cell r="G4010" t="str">
            <v>CDHU 197 (Fev/25)</v>
          </cell>
        </row>
        <row r="4011">
          <cell r="A4011" t="str">
            <v>69.20.140</v>
          </cell>
          <cell r="B4011" t="str">
            <v>Bloco de ligação com engate rápido para 10 pares, BER-10</v>
          </cell>
          <cell r="C4011" t="str">
            <v>UN</v>
          </cell>
          <cell r="D4011">
            <v>17.97</v>
          </cell>
          <cell r="E4011">
            <v>18.53</v>
          </cell>
          <cell r="F4011">
            <v>36.5</v>
          </cell>
          <cell r="G4011" t="str">
            <v>CDHU 197 (Fev/25)</v>
          </cell>
        </row>
        <row r="4012">
          <cell r="A4012" t="str">
            <v>69.20.170</v>
          </cell>
          <cell r="B4012" t="str">
            <v>Calha de aço com 4 tomadas 2P+T - 250 V, com cabo</v>
          </cell>
          <cell r="C4012" t="str">
            <v>UN</v>
          </cell>
          <cell r="D4012">
            <v>84.09</v>
          </cell>
          <cell r="E4012">
            <v>2.14</v>
          </cell>
          <cell r="F4012">
            <v>86.23</v>
          </cell>
          <cell r="G4012" t="str">
            <v>CDHU 197 (Fev/25)</v>
          </cell>
        </row>
        <row r="4013">
          <cell r="A4013" t="str">
            <v>69.20.180</v>
          </cell>
          <cell r="B4013" t="str">
            <v>Cordão óptico duplex, multimodo com conector LC/LC - 2,5 m</v>
          </cell>
          <cell r="C4013" t="str">
            <v>UN</v>
          </cell>
          <cell r="D4013">
            <v>283.68</v>
          </cell>
          <cell r="E4013">
            <v>12.03</v>
          </cell>
          <cell r="F4013">
            <v>295.70999999999998</v>
          </cell>
          <cell r="G4013" t="str">
            <v>CDHU 197 (Fev/25)</v>
          </cell>
        </row>
        <row r="4014">
          <cell r="A4014" t="str">
            <v>69.20.200</v>
          </cell>
          <cell r="B4014" t="str">
            <v>Bandeja fixa para rack, 19´ x 500 mm</v>
          </cell>
          <cell r="C4014" t="str">
            <v>UN</v>
          </cell>
          <cell r="D4014">
            <v>92.66</v>
          </cell>
          <cell r="E4014">
            <v>7.74</v>
          </cell>
          <cell r="F4014">
            <v>100.4</v>
          </cell>
          <cell r="G4014" t="str">
            <v>CDHU 197 (Fev/25)</v>
          </cell>
        </row>
        <row r="4015">
          <cell r="A4015" t="str">
            <v>69.20.210</v>
          </cell>
          <cell r="B4015" t="str">
            <v>Bandeja fixa para rack, 19´ x 800 mm</v>
          </cell>
          <cell r="C4015" t="str">
            <v>UN</v>
          </cell>
          <cell r="D4015">
            <v>118.09</v>
          </cell>
          <cell r="E4015">
            <v>7.74</v>
          </cell>
          <cell r="F4015">
            <v>125.83</v>
          </cell>
          <cell r="G4015" t="str">
            <v>CDHU 197 (Fev/25)</v>
          </cell>
        </row>
        <row r="4016">
          <cell r="A4016" t="str">
            <v>69.20.220</v>
          </cell>
          <cell r="B4016" t="str">
            <v>Bandeja deslizante para rack, 19´ x 800 mm</v>
          </cell>
          <cell r="C4016" t="str">
            <v>UN</v>
          </cell>
          <cell r="D4016">
            <v>162.80000000000001</v>
          </cell>
          <cell r="E4016">
            <v>7.74</v>
          </cell>
          <cell r="F4016">
            <v>170.54</v>
          </cell>
          <cell r="G4016" t="str">
            <v>CDHU 197 (Fev/25)</v>
          </cell>
        </row>
        <row r="4017">
          <cell r="A4017" t="str">
            <v>69.20.230</v>
          </cell>
          <cell r="B4017" t="str">
            <v>Calha de aço com 8 tomadas 2P+T - 250 V, com cabo</v>
          </cell>
          <cell r="C4017" t="str">
            <v>UN</v>
          </cell>
          <cell r="D4017">
            <v>93.32</v>
          </cell>
          <cell r="E4017">
            <v>2.14</v>
          </cell>
          <cell r="F4017">
            <v>95.46</v>
          </cell>
          <cell r="G4017" t="str">
            <v>CDHU 197 (Fev/25)</v>
          </cell>
        </row>
        <row r="4018">
          <cell r="A4018" t="str">
            <v>69.20.240</v>
          </cell>
          <cell r="B4018" t="str">
            <v>Calha de aço com 12 tomadas 2P+T - 250 V, com cabo</v>
          </cell>
          <cell r="C4018" t="str">
            <v>UN</v>
          </cell>
          <cell r="D4018">
            <v>101.34</v>
          </cell>
          <cell r="E4018">
            <v>2.14</v>
          </cell>
          <cell r="F4018">
            <v>103.48</v>
          </cell>
          <cell r="G4018" t="str">
            <v>CDHU 197 (Fev/25)</v>
          </cell>
        </row>
        <row r="4019">
          <cell r="A4019" t="str">
            <v>69.20.248</v>
          </cell>
          <cell r="B4019" t="str">
            <v>Painel frontal cego - 19´ x 1 U</v>
          </cell>
          <cell r="C4019" t="str">
            <v>UN</v>
          </cell>
          <cell r="D4019">
            <v>9.75</v>
          </cell>
          <cell r="E4019">
            <v>4.29</v>
          </cell>
          <cell r="F4019">
            <v>14.04</v>
          </cell>
          <cell r="G4019" t="str">
            <v>CDHU 197 (Fev/25)</v>
          </cell>
        </row>
        <row r="4020">
          <cell r="A4020" t="str">
            <v>69.20.250</v>
          </cell>
          <cell r="B4020" t="str">
            <v>Painel frontal cego - 19´ x 2 U</v>
          </cell>
          <cell r="C4020" t="str">
            <v>UN</v>
          </cell>
          <cell r="D4020">
            <v>15.44</v>
          </cell>
          <cell r="E4020">
            <v>4.29</v>
          </cell>
          <cell r="F4020">
            <v>19.73</v>
          </cell>
          <cell r="G4020" t="str">
            <v>CDHU 197 (Fev/25)</v>
          </cell>
        </row>
        <row r="4021">
          <cell r="A4021" t="str">
            <v>69.20.260</v>
          </cell>
          <cell r="B4021" t="str">
            <v>Protetor de surto híbrido para rede de telecomunicações</v>
          </cell>
          <cell r="C4021" t="str">
            <v>UN</v>
          </cell>
          <cell r="D4021">
            <v>19.010000000000002</v>
          </cell>
          <cell r="E4021">
            <v>19.829999999999998</v>
          </cell>
          <cell r="F4021">
            <v>38.840000000000003</v>
          </cell>
          <cell r="G4021" t="str">
            <v>CDHU 197 (Fev/25)</v>
          </cell>
        </row>
        <row r="4022">
          <cell r="A4022" t="str">
            <v>69.20.270</v>
          </cell>
          <cell r="B4022" t="str">
            <v>Divisor interno com 1 entrada e 2 saídas - 75 Ohms</v>
          </cell>
          <cell r="C4022" t="str">
            <v>UN</v>
          </cell>
          <cell r="D4022">
            <v>9.8000000000000007</v>
          </cell>
          <cell r="E4022">
            <v>12.03</v>
          </cell>
          <cell r="F4022">
            <v>21.83</v>
          </cell>
          <cell r="G4022" t="str">
            <v>CDHU 197 (Fev/25)</v>
          </cell>
        </row>
        <row r="4023">
          <cell r="A4023" t="str">
            <v>69.20.280</v>
          </cell>
          <cell r="B4023" t="str">
            <v>Divisor interno com 1 entrada e 4 saídas - 75 Ohms</v>
          </cell>
          <cell r="C4023" t="str">
            <v>UN</v>
          </cell>
          <cell r="D4023">
            <v>11.39</v>
          </cell>
          <cell r="E4023">
            <v>12.03</v>
          </cell>
          <cell r="F4023">
            <v>23.42</v>
          </cell>
          <cell r="G4023" t="str">
            <v>CDHU 197 (Fev/25)</v>
          </cell>
        </row>
        <row r="4024">
          <cell r="A4024" t="str">
            <v>69.20.290</v>
          </cell>
          <cell r="B4024" t="str">
            <v>Tomada blindada para VHF/UHF, CATV e FM, frequência 5 MHz a 1 GHz</v>
          </cell>
          <cell r="C4024" t="str">
            <v>UN</v>
          </cell>
          <cell r="D4024">
            <v>13.5</v>
          </cell>
          <cell r="E4024">
            <v>12.03</v>
          </cell>
          <cell r="F4024">
            <v>25.53</v>
          </cell>
          <cell r="G4024" t="str">
            <v>CDHU 197 (Fev/25)</v>
          </cell>
        </row>
        <row r="4025">
          <cell r="A4025" t="str">
            <v>69.20.300</v>
          </cell>
          <cell r="B4025" t="str">
            <v>Bloco de distribuição com protetor de surtos, para 10 pares</v>
          </cell>
          <cell r="C4025" t="str">
            <v>UN</v>
          </cell>
          <cell r="D4025">
            <v>14.03</v>
          </cell>
          <cell r="E4025">
            <v>20.39</v>
          </cell>
          <cell r="F4025">
            <v>34.42</v>
          </cell>
          <cell r="G4025" t="str">
            <v>CDHU 197 (Fev/25)</v>
          </cell>
        </row>
        <row r="4026">
          <cell r="A4026" t="str">
            <v>69.20.340</v>
          </cell>
          <cell r="B4026" t="str">
            <v>Tomada para TV, tipo pino Jack, com placa</v>
          </cell>
          <cell r="C4026" t="str">
            <v>UN</v>
          </cell>
          <cell r="D4026">
            <v>12.89</v>
          </cell>
          <cell r="E4026">
            <v>10.54</v>
          </cell>
          <cell r="F4026">
            <v>23.43</v>
          </cell>
          <cell r="G4026" t="str">
            <v>CDHU 197 (Fev/25)</v>
          </cell>
        </row>
        <row r="4027">
          <cell r="A4027" t="str">
            <v>69.20.350</v>
          </cell>
          <cell r="B4027" t="str">
            <v>Caixa de emenda ventilada, em polipropileno, para até 200 pares</v>
          </cell>
          <cell r="C4027" t="str">
            <v>UN</v>
          </cell>
          <cell r="D4027">
            <v>80.900000000000006</v>
          </cell>
          <cell r="E4027">
            <v>37.049999999999997</v>
          </cell>
          <cell r="F4027">
            <v>117.95</v>
          </cell>
          <cell r="G4027" t="str">
            <v>CDHU 197 (Fev/25)</v>
          </cell>
        </row>
        <row r="4028">
          <cell r="A4028" t="str">
            <v>70</v>
          </cell>
          <cell r="B4028" t="str">
            <v>SINALIZACAO VIARIA</v>
          </cell>
          <cell r="C4028"/>
          <cell r="D4028"/>
          <cell r="E4028"/>
          <cell r="F4028"/>
          <cell r="G4028">
            <v>2</v>
          </cell>
        </row>
        <row r="4029">
          <cell r="A4029" t="str">
            <v>70.01</v>
          </cell>
          <cell r="B4029" t="str">
            <v>Dispositivo viario</v>
          </cell>
          <cell r="C4029"/>
          <cell r="D4029"/>
          <cell r="E4029"/>
          <cell r="F4029"/>
          <cell r="G4029">
            <v>5</v>
          </cell>
        </row>
        <row r="4030">
          <cell r="A4030" t="str">
            <v>70.01.003</v>
          </cell>
          <cell r="B4030" t="str">
            <v>Faixa elevada para travessia de pedestres em massa asfáltica - lombofaixa de vias com execução de recapeamento</v>
          </cell>
          <cell r="C4030" t="str">
            <v>M2</v>
          </cell>
          <cell r="D4030">
            <v>267.75</v>
          </cell>
          <cell r="E4030">
            <v>3.6</v>
          </cell>
          <cell r="F4030">
            <v>271.35000000000002</v>
          </cell>
          <cell r="G4030" t="str">
            <v>CDHU 197 (Fev/25)</v>
          </cell>
        </row>
        <row r="4031">
          <cell r="A4031" t="str">
            <v>70.01.030</v>
          </cell>
          <cell r="B4031" t="str">
            <v>Ondulação transversal em massa asfáltica - lombada tipo "A" de vias com execução de recapeamento</v>
          </cell>
          <cell r="C4031" t="str">
            <v>M2</v>
          </cell>
          <cell r="D4031">
            <v>218</v>
          </cell>
          <cell r="E4031">
            <v>3.02</v>
          </cell>
          <cell r="F4031">
            <v>221.02</v>
          </cell>
          <cell r="G4031" t="str">
            <v>CDHU 197 (Fev/25)</v>
          </cell>
        </row>
        <row r="4032">
          <cell r="A4032" t="str">
            <v>70.01.031</v>
          </cell>
          <cell r="B4032" t="str">
            <v>Ondulação transversal em massa asfáltica - lombada tipo "B" de vias com execução de recapeamento</v>
          </cell>
          <cell r="C4032" t="str">
            <v>M2</v>
          </cell>
          <cell r="D4032">
            <v>218.73</v>
          </cell>
          <cell r="E4032">
            <v>3.04</v>
          </cell>
          <cell r="F4032">
            <v>221.77</v>
          </cell>
          <cell r="G4032" t="str">
            <v>CDHU 197 (Fev/25)</v>
          </cell>
        </row>
        <row r="4033">
          <cell r="A4033" t="str">
            <v>70.01.050</v>
          </cell>
          <cell r="B4033" t="str">
            <v>Defensa semimaleavel simples</v>
          </cell>
          <cell r="C4033" t="str">
            <v>M</v>
          </cell>
          <cell r="D4033">
            <v>335.4</v>
          </cell>
          <cell r="E4033">
            <v>15.02</v>
          </cell>
          <cell r="F4033">
            <v>350.42</v>
          </cell>
          <cell r="G4033" t="str">
            <v>CDHU 197 (Fev/25)</v>
          </cell>
        </row>
        <row r="4034">
          <cell r="A4034" t="str">
            <v>70.02</v>
          </cell>
          <cell r="B4034" t="str">
            <v>Sinalizacao horizontal</v>
          </cell>
          <cell r="C4034"/>
          <cell r="D4034"/>
          <cell r="E4034"/>
          <cell r="F4034"/>
          <cell r="G4034">
            <v>5</v>
          </cell>
        </row>
        <row r="4035">
          <cell r="A4035" t="str">
            <v>70.02.001</v>
          </cell>
          <cell r="B4035" t="str">
            <v>Limpeza, pré marcação e pré pintura de solo</v>
          </cell>
          <cell r="C4035" t="str">
            <v>M2</v>
          </cell>
          <cell r="D4035">
            <v>80.33</v>
          </cell>
          <cell r="E4035"/>
          <cell r="F4035">
            <v>80.33</v>
          </cell>
          <cell r="G4035" t="str">
            <v>CDHU 197 (Fev/25)</v>
          </cell>
        </row>
        <row r="4036">
          <cell r="A4036" t="str">
            <v>70.02.010</v>
          </cell>
          <cell r="B4036" t="str">
            <v>Sinalização horizontal com tinta vinílica ou acrílica</v>
          </cell>
          <cell r="C4036" t="str">
            <v>M2</v>
          </cell>
          <cell r="D4036">
            <v>26.04</v>
          </cell>
          <cell r="E4036"/>
          <cell r="F4036">
            <v>26.04</v>
          </cell>
          <cell r="G4036" t="str">
            <v>CDHU 197 (Fev/25)</v>
          </cell>
        </row>
        <row r="4037">
          <cell r="A4037" t="str">
            <v>70.02.012</v>
          </cell>
          <cell r="B4037" t="str">
            <v>Sinalização horizontal em laminado elastoplástico retrorefletivo e antiderrapante, para faixas</v>
          </cell>
          <cell r="C4037" t="str">
            <v>M2</v>
          </cell>
          <cell r="D4037">
            <v>181.25</v>
          </cell>
          <cell r="E4037"/>
          <cell r="F4037">
            <v>181.25</v>
          </cell>
          <cell r="G4037" t="str">
            <v>CDHU 197 (Fev/25)</v>
          </cell>
        </row>
        <row r="4038">
          <cell r="A4038" t="str">
            <v>70.02.013</v>
          </cell>
          <cell r="B4038" t="str">
            <v>Sinalização horizontal em laminado elastoplástico retrorefletivo e antiderrapante, para símbolos e letras</v>
          </cell>
          <cell r="C4038" t="str">
            <v>M2</v>
          </cell>
          <cell r="D4038">
            <v>226.56</v>
          </cell>
          <cell r="E4038"/>
          <cell r="F4038">
            <v>226.56</v>
          </cell>
          <cell r="G4038" t="str">
            <v>CDHU 197 (Fev/25)</v>
          </cell>
        </row>
        <row r="4039">
          <cell r="A4039" t="str">
            <v>70.02.014</v>
          </cell>
          <cell r="B4039" t="str">
            <v>Sinalização horizontal em massa termoplástica à quente por aspersão, espessura de 1,5 mm, para faixas</v>
          </cell>
          <cell r="C4039" t="str">
            <v>M2</v>
          </cell>
          <cell r="D4039">
            <v>79.819999999999993</v>
          </cell>
          <cell r="E4039"/>
          <cell r="F4039">
            <v>79.819999999999993</v>
          </cell>
          <cell r="G4039" t="str">
            <v>CDHU 197 (Fev/25)</v>
          </cell>
        </row>
        <row r="4040">
          <cell r="A4040" t="str">
            <v>70.02.016</v>
          </cell>
          <cell r="B4040" t="str">
            <v>Sinalização horizontal em massa termoplástica à quente por extrusão, espessura de 3,0 mm, para faixas</v>
          </cell>
          <cell r="C4040" t="str">
            <v>M2</v>
          </cell>
          <cell r="D4040">
            <v>121.61</v>
          </cell>
          <cell r="E4040"/>
          <cell r="F4040">
            <v>121.61</v>
          </cell>
          <cell r="G4040" t="str">
            <v>CDHU 197 (Fev/25)</v>
          </cell>
        </row>
        <row r="4041">
          <cell r="A4041" t="str">
            <v>70.02.017</v>
          </cell>
          <cell r="B4041" t="str">
            <v>Sinalização horizontal em massa termoplástica à quente por extrusão, espessura de 3,0 mm, para legendas</v>
          </cell>
          <cell r="C4041" t="str">
            <v>M2</v>
          </cell>
          <cell r="D4041">
            <v>127.71</v>
          </cell>
          <cell r="E4041"/>
          <cell r="F4041">
            <v>127.71</v>
          </cell>
          <cell r="G4041" t="str">
            <v>CDHU 197 (Fev/25)</v>
          </cell>
        </row>
        <row r="4042">
          <cell r="A4042" t="str">
            <v>70.02.020</v>
          </cell>
          <cell r="B4042" t="str">
            <v>Sinalização horizontal em plástico a frio manual, para faixas</v>
          </cell>
          <cell r="C4042" t="str">
            <v>M2</v>
          </cell>
          <cell r="D4042">
            <v>235.17</v>
          </cell>
          <cell r="E4042"/>
          <cell r="F4042">
            <v>235.17</v>
          </cell>
          <cell r="G4042" t="str">
            <v>CDHU 197 (Fev/25)</v>
          </cell>
        </row>
        <row r="4043">
          <cell r="A4043" t="str">
            <v>70.02.021</v>
          </cell>
          <cell r="B4043" t="str">
            <v>Sinalização horizontal em termoplástico de alto relevo</v>
          </cell>
          <cell r="C4043" t="str">
            <v>M2</v>
          </cell>
          <cell r="D4043">
            <v>271.91000000000003</v>
          </cell>
          <cell r="E4043"/>
          <cell r="F4043">
            <v>271.91000000000003</v>
          </cell>
          <cell r="G4043" t="str">
            <v>CDHU 197 (Fev/25)</v>
          </cell>
        </row>
        <row r="4044">
          <cell r="A4044" t="str">
            <v>70.02.022</v>
          </cell>
          <cell r="B4044" t="str">
            <v>Sinalização horizontal em tinta a base de resina acrílica emulsionada em água</v>
          </cell>
          <cell r="C4044" t="str">
            <v>M2</v>
          </cell>
          <cell r="D4044">
            <v>42.95</v>
          </cell>
          <cell r="E4044"/>
          <cell r="F4044">
            <v>42.95</v>
          </cell>
          <cell r="G4044" t="str">
            <v>CDHU 197 (Fev/25)</v>
          </cell>
        </row>
        <row r="4045">
          <cell r="A4045" t="str">
            <v>70.03</v>
          </cell>
          <cell r="B4045" t="str">
            <v>Sinalizacao vertical</v>
          </cell>
          <cell r="C4045"/>
          <cell r="D4045"/>
          <cell r="E4045"/>
          <cell r="F4045"/>
          <cell r="G4045">
            <v>5</v>
          </cell>
        </row>
        <row r="4046">
          <cell r="A4046" t="str">
            <v>70.03.001</v>
          </cell>
          <cell r="B4046" t="str">
            <v>Placa para sinalização viária em chapa de aço, totalmente refletiva com película IA/IA - área até 2,0 m²</v>
          </cell>
          <cell r="C4046" t="str">
            <v>M2</v>
          </cell>
          <cell r="D4046">
            <v>1611.92</v>
          </cell>
          <cell r="E4046">
            <v>27.17</v>
          </cell>
          <cell r="F4046">
            <v>1639.09</v>
          </cell>
          <cell r="G4046" t="str">
            <v>CDHU 197 (Fev/25)</v>
          </cell>
        </row>
        <row r="4047">
          <cell r="A4047" t="str">
            <v>70.03.003</v>
          </cell>
          <cell r="B4047" t="str">
            <v>Placa para sinalização viária em chapa de aço, totalmente refletiva com película III/III - área até 2,0 m²</v>
          </cell>
          <cell r="C4047" t="str">
            <v>M2</v>
          </cell>
          <cell r="D4047">
            <v>1679.28</v>
          </cell>
          <cell r="E4047">
            <v>27.17</v>
          </cell>
          <cell r="F4047">
            <v>1706.45</v>
          </cell>
          <cell r="G4047" t="str">
            <v>CDHU 197 (Fev/25)</v>
          </cell>
        </row>
        <row r="4048">
          <cell r="A4048" t="str">
            <v>70.03.006</v>
          </cell>
          <cell r="B4048" t="str">
            <v>Placa para sinalização viária em chapa de alumínio, totalmente refletiva com película IA/IA - área até 2,0 m²</v>
          </cell>
          <cell r="C4048" t="str">
            <v>M2</v>
          </cell>
          <cell r="D4048">
            <v>1810.83</v>
          </cell>
          <cell r="E4048">
            <v>27.17</v>
          </cell>
          <cell r="F4048">
            <v>1838</v>
          </cell>
          <cell r="G4048" t="str">
            <v>CDHU 197 (Fev/25)</v>
          </cell>
        </row>
        <row r="4049">
          <cell r="A4049" t="str">
            <v>70.03.008</v>
          </cell>
          <cell r="B4049" t="str">
            <v>Placa para sinalização viária em chapa de alumínio, totalmente refletiva com película III/III - área até 2,0 m²</v>
          </cell>
          <cell r="C4049" t="str">
            <v>M2</v>
          </cell>
          <cell r="D4049">
            <v>1868.71</v>
          </cell>
          <cell r="E4049">
            <v>27.17</v>
          </cell>
          <cell r="F4049">
            <v>1895.88</v>
          </cell>
          <cell r="G4049" t="str">
            <v>CDHU 197 (Fev/25)</v>
          </cell>
        </row>
        <row r="4050">
          <cell r="A4050" t="str">
            <v>70.03.009</v>
          </cell>
          <cell r="B4050" t="str">
            <v>Placa para sinalização viária em chapa de alumínio, totalmente refletiva com película III/III - área maior que 2,0 m²</v>
          </cell>
          <cell r="C4050" t="str">
            <v>M2</v>
          </cell>
          <cell r="D4050">
            <v>2265.1</v>
          </cell>
          <cell r="E4050">
            <v>27.17</v>
          </cell>
          <cell r="F4050">
            <v>2292.27</v>
          </cell>
          <cell r="G4050" t="str">
            <v>CDHU 197 (Fev/25)</v>
          </cell>
        </row>
        <row r="4051">
          <cell r="A4051" t="str">
            <v>70.03.010</v>
          </cell>
          <cell r="B4051" t="str">
            <v>Placa para sinalização viária em alumínio composto, totalmente refletiva com película IA/IA - área até 2,0 m²</v>
          </cell>
          <cell r="C4051" t="str">
            <v>M2</v>
          </cell>
          <cell r="D4051">
            <v>1830.12</v>
          </cell>
          <cell r="E4051">
            <v>40.75</v>
          </cell>
          <cell r="F4051">
            <v>1870.87</v>
          </cell>
          <cell r="G4051" t="str">
            <v>CDHU 197 (Fev/25)</v>
          </cell>
        </row>
        <row r="4052">
          <cell r="A4052" t="str">
            <v>70.03.012</v>
          </cell>
          <cell r="B4052" t="str">
            <v>Placa para sinalização viária em alumínio composto, totalmente refletiva com película III/III - área até 2,0 m²</v>
          </cell>
          <cell r="C4052" t="str">
            <v>M2</v>
          </cell>
          <cell r="D4052">
            <v>1751.34</v>
          </cell>
          <cell r="E4052">
            <v>40.75</v>
          </cell>
          <cell r="F4052">
            <v>1792.09</v>
          </cell>
          <cell r="G4052" t="str">
            <v>CDHU 197 (Fev/25)</v>
          </cell>
        </row>
        <row r="4053">
          <cell r="A4053" t="str">
            <v>70.03.013</v>
          </cell>
          <cell r="B4053" t="str">
            <v>Placa para sinalização viária em alumínio composto, totalmente refletiva com película III/III - área maior que 2,0 m²</v>
          </cell>
          <cell r="C4053" t="str">
            <v>M2</v>
          </cell>
          <cell r="D4053">
            <v>2060.6999999999998</v>
          </cell>
          <cell r="E4053">
            <v>40.75</v>
          </cell>
          <cell r="F4053">
            <v>2101.4499999999998</v>
          </cell>
          <cell r="G4053" t="str">
            <v>CDHU 197 (Fev/25)</v>
          </cell>
        </row>
        <row r="4054">
          <cell r="A4054" t="str">
            <v>70.04</v>
          </cell>
          <cell r="B4054" t="str">
            <v>Coluna cônica</v>
          </cell>
          <cell r="C4054"/>
          <cell r="D4054"/>
          <cell r="E4054"/>
          <cell r="F4054"/>
          <cell r="G4054">
            <v>5</v>
          </cell>
        </row>
        <row r="4055">
          <cell r="A4055" t="str">
            <v>70.04.001</v>
          </cell>
          <cell r="B4055" t="str">
            <v>Coluna simples (PP), diâmetro de 2 1/2´ e comprimento de 3,6 m</v>
          </cell>
          <cell r="C4055" t="str">
            <v>UN</v>
          </cell>
          <cell r="D4055">
            <v>1195.8800000000001</v>
          </cell>
          <cell r="E4055">
            <v>119.05</v>
          </cell>
          <cell r="F4055">
            <v>1314.93</v>
          </cell>
          <cell r="G4055" t="str">
            <v>CDHU 197 (Fev/25)</v>
          </cell>
        </row>
        <row r="4056">
          <cell r="A4056" t="str">
            <v>70.04.002</v>
          </cell>
          <cell r="B4056" t="str">
            <v>Coluna simples (P-51), para fixação de placa de orientação</v>
          </cell>
          <cell r="C4056" t="str">
            <v>UN</v>
          </cell>
          <cell r="D4056">
            <v>3507.09</v>
          </cell>
          <cell r="E4056">
            <v>119.05</v>
          </cell>
          <cell r="F4056">
            <v>3626.14</v>
          </cell>
          <cell r="G4056" t="str">
            <v>CDHU 197 (Fev/25)</v>
          </cell>
        </row>
        <row r="4057">
          <cell r="A4057" t="str">
            <v>70.04.003</v>
          </cell>
          <cell r="B4057" t="str">
            <v>Coluna dupla (P-53) para fixação de placa de orientação</v>
          </cell>
          <cell r="C4057" t="str">
            <v>UN</v>
          </cell>
          <cell r="D4057">
            <v>5958.14</v>
          </cell>
          <cell r="E4057">
            <v>203.62</v>
          </cell>
          <cell r="F4057">
            <v>6161.76</v>
          </cell>
          <cell r="G4057" t="str">
            <v>CDHU 197 (Fev/25)</v>
          </cell>
        </row>
        <row r="4058">
          <cell r="A4058" t="str">
            <v>70.04.004</v>
          </cell>
          <cell r="B4058" t="str">
            <v>Coluna (P-57) para fixação de placa de orientação, com braço projetado</v>
          </cell>
          <cell r="C4058" t="str">
            <v>UN</v>
          </cell>
          <cell r="D4058">
            <v>5987.53</v>
          </cell>
          <cell r="E4058">
            <v>119.05</v>
          </cell>
          <cell r="F4058">
            <v>6106.58</v>
          </cell>
          <cell r="G4058" t="str">
            <v>CDHU 197 (Fev/25)</v>
          </cell>
        </row>
        <row r="4059">
          <cell r="A4059" t="str">
            <v>70.04.005</v>
          </cell>
          <cell r="B4059" t="str">
            <v>Braço (P-55) para fixação em poste de concreto</v>
          </cell>
          <cell r="C4059" t="str">
            <v>UN</v>
          </cell>
          <cell r="D4059">
            <v>2945.07</v>
          </cell>
          <cell r="E4059">
            <v>74.099999999999994</v>
          </cell>
          <cell r="F4059">
            <v>3019.17</v>
          </cell>
          <cell r="G4059" t="str">
            <v>CDHU 197 (Fev/25)</v>
          </cell>
        </row>
        <row r="4060">
          <cell r="A4060" t="str">
            <v>70.04.006</v>
          </cell>
          <cell r="B4060" t="str">
            <v>Coluna dupla (PP), diâmetro de 2 x 2 1/2´ e comprimento de 3,6 m</v>
          </cell>
          <cell r="C4060" t="str">
            <v>UN</v>
          </cell>
          <cell r="D4060">
            <v>1976.61</v>
          </cell>
          <cell r="E4060">
            <v>119.05</v>
          </cell>
          <cell r="F4060">
            <v>2095.66</v>
          </cell>
          <cell r="G4060" t="str">
            <v>CDHU 197 (Fev/25)</v>
          </cell>
        </row>
        <row r="4061">
          <cell r="A4061" t="str">
            <v>70.04.007</v>
          </cell>
          <cell r="B4061" t="str">
            <v>Coluna semafórica simples 101 mm x 6 m</v>
          </cell>
          <cell r="C4061" t="str">
            <v>UN</v>
          </cell>
          <cell r="D4061">
            <v>2853.82</v>
          </cell>
          <cell r="E4061">
            <v>119.05</v>
          </cell>
          <cell r="F4061">
            <v>2972.87</v>
          </cell>
          <cell r="G4061" t="str">
            <v>CDHU 197 (Fev/25)</v>
          </cell>
        </row>
        <row r="4062">
          <cell r="A4062" t="str">
            <v>70.05</v>
          </cell>
          <cell r="B4062" t="str">
            <v>Sinalizacao semaforica e complementar</v>
          </cell>
          <cell r="C4062"/>
          <cell r="D4062"/>
          <cell r="E4062"/>
          <cell r="F4062"/>
          <cell r="G4062">
            <v>5</v>
          </cell>
        </row>
        <row r="4063">
          <cell r="A4063" t="str">
            <v>70.05.001</v>
          </cell>
          <cell r="B4063" t="str">
            <v>Botoeira convencional para pedestre</v>
          </cell>
          <cell r="C4063" t="str">
            <v>UN</v>
          </cell>
          <cell r="D4063">
            <v>454.92</v>
          </cell>
          <cell r="E4063">
            <v>24.95</v>
          </cell>
          <cell r="F4063">
            <v>479.87</v>
          </cell>
          <cell r="G4063" t="str">
            <v>CDHU 197 (Fev/25)</v>
          </cell>
        </row>
        <row r="4064">
          <cell r="A4064" t="str">
            <v>70.05.002</v>
          </cell>
          <cell r="B4064" t="str">
            <v>Botoeira sonora para deficientes visuais</v>
          </cell>
          <cell r="C4064" t="str">
            <v>UN</v>
          </cell>
          <cell r="D4064">
            <v>3104.13</v>
          </cell>
          <cell r="E4064">
            <v>55.46</v>
          </cell>
          <cell r="F4064">
            <v>3159.59</v>
          </cell>
          <cell r="G4064" t="str">
            <v>CDHU 197 (Fev/25)</v>
          </cell>
        </row>
        <row r="4065">
          <cell r="A4065" t="str">
            <v>70.05.006</v>
          </cell>
          <cell r="B4065" t="str">
            <v>Luminária LED 20W com braço, para travessia de pedestre</v>
          </cell>
          <cell r="C4065" t="str">
            <v>UN</v>
          </cell>
          <cell r="D4065">
            <v>1554.35</v>
          </cell>
          <cell r="E4065">
            <v>37.049999999999997</v>
          </cell>
          <cell r="F4065">
            <v>1591.4</v>
          </cell>
          <cell r="G4065" t="str">
            <v>CDHU 197 (Fev/25)</v>
          </cell>
        </row>
        <row r="4066">
          <cell r="A4066" t="str">
            <v>70.05.011</v>
          </cell>
          <cell r="B4066" t="str">
            <v>Grupo focal para pedestre com lâmpada LED e contador regressivo</v>
          </cell>
          <cell r="C4066" t="str">
            <v>UN</v>
          </cell>
          <cell r="D4066">
            <v>3231.64</v>
          </cell>
          <cell r="E4066">
            <v>633.85</v>
          </cell>
          <cell r="F4066">
            <v>3865.49</v>
          </cell>
          <cell r="G4066" t="str">
            <v>CDHU 197 (Fev/25)</v>
          </cell>
        </row>
        <row r="4067">
          <cell r="A4067" t="str">
            <v>70.05.020</v>
          </cell>
          <cell r="B4067" t="str">
            <v>Grupo focal veicular com lâmpada LED, com anteparo e suportes de fixação</v>
          </cell>
          <cell r="C4067" t="str">
            <v>UN</v>
          </cell>
          <cell r="D4067">
            <v>8450.92</v>
          </cell>
          <cell r="E4067">
            <v>739.19</v>
          </cell>
          <cell r="F4067">
            <v>9190.11</v>
          </cell>
          <cell r="G4067" t="str">
            <v>CDHU 197 (Fev/25)</v>
          </cell>
        </row>
        <row r="4068">
          <cell r="A4068" t="str">
            <v>70.06</v>
          </cell>
          <cell r="B4068" t="str">
            <v>Tachas e tachoes</v>
          </cell>
          <cell r="C4068"/>
          <cell r="D4068"/>
          <cell r="E4068"/>
          <cell r="F4068"/>
          <cell r="G4068">
            <v>5</v>
          </cell>
        </row>
        <row r="4069">
          <cell r="A4069" t="str">
            <v>70.06.001</v>
          </cell>
          <cell r="B4069" t="str">
            <v>Segregador (bate-roda) refletivo - resina</v>
          </cell>
          <cell r="C4069" t="str">
            <v>UN</v>
          </cell>
          <cell r="D4069">
            <v>103.69</v>
          </cell>
          <cell r="E4069">
            <v>12.02</v>
          </cell>
          <cell r="F4069">
            <v>115.71</v>
          </cell>
          <cell r="G4069" t="str">
            <v>CDHU 197 (Fev/25)</v>
          </cell>
        </row>
        <row r="4070">
          <cell r="A4070" t="str">
            <v>70.06.011</v>
          </cell>
          <cell r="B4070" t="str">
            <v>Tacha tipo I bidirecional refletiva</v>
          </cell>
          <cell r="C4070" t="str">
            <v>UN</v>
          </cell>
          <cell r="D4070">
            <v>23.1</v>
          </cell>
          <cell r="E4070">
            <v>9.01</v>
          </cell>
          <cell r="F4070">
            <v>32.11</v>
          </cell>
          <cell r="G4070" t="str">
            <v>CDHU 197 (Fev/25)</v>
          </cell>
        </row>
        <row r="4071">
          <cell r="A4071" t="str">
            <v>70.06.012</v>
          </cell>
          <cell r="B4071" t="str">
            <v>Tacha tipo I monodirecional refletiva</v>
          </cell>
          <cell r="C4071" t="str">
            <v>UN</v>
          </cell>
          <cell r="D4071">
            <v>19.16</v>
          </cell>
          <cell r="E4071">
            <v>9.01</v>
          </cell>
          <cell r="F4071">
            <v>28.17</v>
          </cell>
          <cell r="G4071" t="str">
            <v>CDHU 197 (Fev/25)</v>
          </cell>
        </row>
        <row r="4072">
          <cell r="A4072" t="str">
            <v>70.06.013</v>
          </cell>
          <cell r="B4072" t="str">
            <v>Tacha tipo II bidirecional refletiva</v>
          </cell>
          <cell r="C4072" t="str">
            <v>UN</v>
          </cell>
          <cell r="D4072">
            <v>30.19</v>
          </cell>
          <cell r="E4072">
            <v>9.01</v>
          </cell>
          <cell r="F4072">
            <v>39.200000000000003</v>
          </cell>
          <cell r="G4072" t="str">
            <v>CDHU 197 (Fev/25)</v>
          </cell>
        </row>
        <row r="4073">
          <cell r="A4073" t="str">
            <v>70.06.014</v>
          </cell>
          <cell r="B4073" t="str">
            <v>Tacha tipo II monodirecional refletiva</v>
          </cell>
          <cell r="C4073" t="str">
            <v>UN</v>
          </cell>
          <cell r="D4073">
            <v>23.28</v>
          </cell>
          <cell r="E4073">
            <v>9.01</v>
          </cell>
          <cell r="F4073">
            <v>32.29</v>
          </cell>
          <cell r="G4073" t="str">
            <v>CDHU 197 (Fev/25)</v>
          </cell>
        </row>
        <row r="4074">
          <cell r="A4074" t="str">
            <v>70.06.020</v>
          </cell>
          <cell r="B4074" t="str">
            <v>Tachão tipo I bidirecional refletivo</v>
          </cell>
          <cell r="C4074" t="str">
            <v>UN</v>
          </cell>
          <cell r="D4074">
            <v>67.67</v>
          </cell>
          <cell r="E4074">
            <v>10.09</v>
          </cell>
          <cell r="F4074">
            <v>77.760000000000005</v>
          </cell>
          <cell r="G4074" t="str">
            <v>CDHU 197 (Fev/25)</v>
          </cell>
        </row>
        <row r="4075">
          <cell r="A4075" t="str">
            <v>70.06.021</v>
          </cell>
          <cell r="B4075" t="str">
            <v>Tachão tipo I monodirecional refletivo</v>
          </cell>
          <cell r="C4075" t="str">
            <v>UN</v>
          </cell>
          <cell r="D4075">
            <v>65.98</v>
          </cell>
          <cell r="E4075">
            <v>10.09</v>
          </cell>
          <cell r="F4075">
            <v>76.069999999999993</v>
          </cell>
          <cell r="G4075" t="str">
            <v>CDHU 197 (Fev/25)</v>
          </cell>
        </row>
        <row r="4076">
          <cell r="A4076" t="str">
            <v>70.06.031</v>
          </cell>
          <cell r="B4076" t="str">
            <v>Tacha tipo I bidirecional refletiva - resina</v>
          </cell>
          <cell r="C4076" t="str">
            <v>UN</v>
          </cell>
          <cell r="D4076">
            <v>54.25</v>
          </cell>
          <cell r="E4076">
            <v>9.01</v>
          </cell>
          <cell r="F4076">
            <v>63.26</v>
          </cell>
          <cell r="G4076" t="str">
            <v>CDHU 197 (Fev/25)</v>
          </cell>
        </row>
        <row r="4077">
          <cell r="A4077" t="str">
            <v>70.06.032</v>
          </cell>
          <cell r="B4077" t="str">
            <v>Tacha tipo I monodirecional refletiva - resina</v>
          </cell>
          <cell r="C4077" t="str">
            <v>UN</v>
          </cell>
          <cell r="D4077">
            <v>30.05</v>
          </cell>
          <cell r="E4077">
            <v>9.01</v>
          </cell>
          <cell r="F4077">
            <v>39.06</v>
          </cell>
          <cell r="G4077" t="str">
            <v>CDHU 197 (Fev/25)</v>
          </cell>
        </row>
        <row r="4078">
          <cell r="A4078" t="str">
            <v>70.06.033</v>
          </cell>
          <cell r="B4078" t="str">
            <v>Tacha tipo II bidirecional refletiva - resina</v>
          </cell>
          <cell r="C4078" t="str">
            <v>UN</v>
          </cell>
          <cell r="D4078">
            <v>41.4</v>
          </cell>
          <cell r="E4078">
            <v>9.01</v>
          </cell>
          <cell r="F4078">
            <v>50.41</v>
          </cell>
          <cell r="G4078" t="str">
            <v>CDHU 197 (Fev/25)</v>
          </cell>
        </row>
        <row r="4079">
          <cell r="A4079" t="str">
            <v>70.06.034</v>
          </cell>
          <cell r="B4079" t="str">
            <v>Tacha tipo II monodirecional refletiva - resina</v>
          </cell>
          <cell r="C4079" t="str">
            <v>UN</v>
          </cell>
          <cell r="D4079">
            <v>36.47</v>
          </cell>
          <cell r="E4079">
            <v>9.01</v>
          </cell>
          <cell r="F4079">
            <v>45.48</v>
          </cell>
          <cell r="G4079" t="str">
            <v>CDHU 197 (Fev/25)</v>
          </cell>
        </row>
        <row r="4080">
          <cell r="A4080" t="str">
            <v>70.06.040</v>
          </cell>
          <cell r="B4080" t="str">
            <v>Tachão tipo I bidirecional refletivo - resina</v>
          </cell>
          <cell r="C4080" t="str">
            <v>UN</v>
          </cell>
          <cell r="D4080">
            <v>57.37</v>
          </cell>
          <cell r="E4080">
            <v>10.09</v>
          </cell>
          <cell r="F4080">
            <v>67.459999999999994</v>
          </cell>
          <cell r="G4080" t="str">
            <v>CDHU 197 (Fev/25)</v>
          </cell>
        </row>
        <row r="4081">
          <cell r="A4081" t="str">
            <v>70.06.041</v>
          </cell>
          <cell r="B4081" t="str">
            <v>Tachão tipo I monodirecional refletivo - resina</v>
          </cell>
          <cell r="C4081" t="str">
            <v>UN</v>
          </cell>
          <cell r="D4081">
            <v>55.98</v>
          </cell>
          <cell r="E4081">
            <v>10.09</v>
          </cell>
          <cell r="F4081">
            <v>66.069999999999993</v>
          </cell>
          <cell r="G4081" t="str">
            <v>CDHU 197 (Fev/25)</v>
          </cell>
        </row>
        <row r="4082">
          <cell r="A4082" t="str">
            <v>70.20</v>
          </cell>
          <cell r="B4082" t="str">
            <v>Dispositivo viário / transporte</v>
          </cell>
          <cell r="C4082"/>
          <cell r="D4082"/>
          <cell r="E4082"/>
          <cell r="F4082"/>
          <cell r="G4082">
            <v>5</v>
          </cell>
        </row>
        <row r="4083">
          <cell r="A4083" t="str">
            <v>70.20.001</v>
          </cell>
          <cell r="B4083" t="str">
            <v>Faixa elevada para travessia de pedestres em massa asfáltica - lombafaixa - conservação de vias sem execução de recapeamento</v>
          </cell>
          <cell r="C4083" t="str">
            <v>M2</v>
          </cell>
          <cell r="D4083">
            <v>345.24</v>
          </cell>
          <cell r="E4083">
            <v>14.44</v>
          </cell>
          <cell r="F4083">
            <v>359.68</v>
          </cell>
          <cell r="G4083" t="str">
            <v>CDHU 197 (Fev/25)</v>
          </cell>
        </row>
        <row r="4084">
          <cell r="A4084" t="str">
            <v>70.20.010</v>
          </cell>
          <cell r="B4084" t="str">
            <v>Ondulação transversal em massa asfáltica - lombada tipo "A" - conservação de vias urbanas sem execução de recapeamento</v>
          </cell>
          <cell r="C4084" t="str">
            <v>M2</v>
          </cell>
          <cell r="D4084">
            <v>251.63</v>
          </cell>
          <cell r="E4084">
            <v>13.33</v>
          </cell>
          <cell r="F4084">
            <v>264.95999999999998</v>
          </cell>
          <cell r="G4084" t="str">
            <v>CDHU 197 (Fev/25)</v>
          </cell>
        </row>
        <row r="4085">
          <cell r="A4085" t="str">
            <v>70.20.011</v>
          </cell>
          <cell r="B4085" t="str">
            <v>Ondulação transversal em massa asfáltica - lombada tipo "B" - conservação de vias urbanas sem execução de recapeamento</v>
          </cell>
          <cell r="C4085" t="str">
            <v>M2</v>
          </cell>
          <cell r="D4085">
            <v>253.28</v>
          </cell>
          <cell r="E4085">
            <v>13.42</v>
          </cell>
          <cell r="F4085">
            <v>266.7</v>
          </cell>
          <cell r="G4085" t="str">
            <v>CDHU 197 (Fev/25)</v>
          </cell>
        </row>
        <row r="4086">
          <cell r="A4086" t="str">
            <v>70.20.020</v>
          </cell>
          <cell r="B4086" t="str">
            <v>Transporte de equipamentos com caminhão carroceria em rodovia pavimentada</v>
          </cell>
          <cell r="C4086" t="str">
            <v>KM</v>
          </cell>
          <cell r="D4086">
            <v>8.34</v>
          </cell>
          <cell r="E4086">
            <v>2.31</v>
          </cell>
          <cell r="F4086">
            <v>10.65</v>
          </cell>
          <cell r="G4086" t="str">
            <v>CDHU 197 (Fev/25)</v>
          </cell>
        </row>
        <row r="4087">
          <cell r="A4087" t="str">
            <v>70.20.021</v>
          </cell>
          <cell r="B4087" t="str">
            <v>Equipe para serviços de conservação de pavimentação de vias</v>
          </cell>
          <cell r="C4087" t="str">
            <v>CJDIA</v>
          </cell>
          <cell r="D4087">
            <v>558.30999999999995</v>
          </cell>
          <cell r="E4087">
            <v>1427.12</v>
          </cell>
          <cell r="F4087">
            <v>1985.43</v>
          </cell>
          <cell r="G4087" t="str">
            <v>CDHU 197 (Fev/25)</v>
          </cell>
        </row>
        <row r="4088">
          <cell r="A4088" t="str">
            <v>97</v>
          </cell>
          <cell r="B4088" t="str">
            <v>SINALIZACAO E COMUNICACAO VISUAL</v>
          </cell>
          <cell r="C4088"/>
          <cell r="D4088"/>
          <cell r="E4088"/>
          <cell r="F4088"/>
          <cell r="G4088">
            <v>2</v>
          </cell>
        </row>
        <row r="4089">
          <cell r="A4089" t="str">
            <v>97.02</v>
          </cell>
          <cell r="B4089" t="str">
            <v>Placas, porticos e obeliscos arquitetônicos</v>
          </cell>
          <cell r="C4089"/>
          <cell r="D4089"/>
          <cell r="E4089"/>
          <cell r="F4089"/>
          <cell r="G4089">
            <v>5</v>
          </cell>
        </row>
        <row r="4090">
          <cell r="A4090" t="str">
            <v>97.02.030</v>
          </cell>
          <cell r="B4090" t="str">
            <v>Placa comemorativa em aço inoxidável escovado</v>
          </cell>
          <cell r="C4090" t="str">
            <v>M2</v>
          </cell>
          <cell r="D4090">
            <v>9072.9599999999991</v>
          </cell>
          <cell r="E4090">
            <v>95.04</v>
          </cell>
          <cell r="F4090">
            <v>9168</v>
          </cell>
          <cell r="G4090" t="str">
            <v>CDHU 197 (Fev/25)</v>
          </cell>
        </row>
        <row r="4091">
          <cell r="A4091" t="str">
            <v>97.02.036</v>
          </cell>
          <cell r="B4091" t="str">
            <v>Placa de identificação em PVC com texto em vinil</v>
          </cell>
          <cell r="C4091" t="str">
            <v>M2</v>
          </cell>
          <cell r="D4091">
            <v>231.48</v>
          </cell>
          <cell r="E4091">
            <v>95.04</v>
          </cell>
          <cell r="F4091">
            <v>326.52</v>
          </cell>
          <cell r="G4091" t="str">
            <v>CDHU 197 (Fev/25)</v>
          </cell>
        </row>
        <row r="4092">
          <cell r="A4092" t="str">
            <v>97.02.190</v>
          </cell>
          <cell r="B4092" t="str">
            <v>Placa de identificação em acrílico com texto em vinil</v>
          </cell>
          <cell r="C4092" t="str">
            <v>M2</v>
          </cell>
          <cell r="D4092">
            <v>1589</v>
          </cell>
          <cell r="E4092">
            <v>95.04</v>
          </cell>
          <cell r="F4092">
            <v>1684.04</v>
          </cell>
          <cell r="G4092" t="str">
            <v>CDHU 197 (Fev/25)</v>
          </cell>
        </row>
        <row r="4093">
          <cell r="A4093" t="str">
            <v>97.02.193</v>
          </cell>
          <cell r="B4093" t="str">
            <v>Placa de sinalização em PVC fotoluminescente (200x200mm), com indicação de equipamentos de alarme, detecção e extinção de incêndio</v>
          </cell>
          <cell r="C4093" t="str">
            <v>UN</v>
          </cell>
          <cell r="D4093">
            <v>14.99</v>
          </cell>
          <cell r="E4093">
            <v>6.9</v>
          </cell>
          <cell r="F4093">
            <v>21.89</v>
          </cell>
          <cell r="G4093" t="str">
            <v>CDHU 197 (Fev/25)</v>
          </cell>
        </row>
        <row r="4094">
          <cell r="A4094" t="str">
            <v>97.02.194</v>
          </cell>
          <cell r="B4094" t="str">
            <v>Placa de sinalização em PVC fotoluminescente (150x150mm), com indicação de equipamentos de combate à incêndio e alarme</v>
          </cell>
          <cell r="C4094" t="str">
            <v>UN</v>
          </cell>
          <cell r="D4094">
            <v>9.5</v>
          </cell>
          <cell r="E4094">
            <v>6.9</v>
          </cell>
          <cell r="F4094">
            <v>16.399999999999999</v>
          </cell>
          <cell r="G4094" t="str">
            <v>CDHU 197 (Fev/25)</v>
          </cell>
        </row>
        <row r="4095">
          <cell r="A4095" t="str">
            <v>97.02.195</v>
          </cell>
          <cell r="B4095" t="str">
            <v>Placa de sinalização em PVC fotoluminescente (240x120mm), com indicação de rota de evacuação e saída de emergência</v>
          </cell>
          <cell r="C4095" t="str">
            <v>UN</v>
          </cell>
          <cell r="D4095">
            <v>19.04</v>
          </cell>
          <cell r="E4095">
            <v>6.9</v>
          </cell>
          <cell r="F4095">
            <v>25.94</v>
          </cell>
          <cell r="G4095" t="str">
            <v>CDHU 197 (Fev/25)</v>
          </cell>
        </row>
        <row r="4096">
          <cell r="A4096" t="str">
            <v>97.02.196</v>
          </cell>
          <cell r="B4096" t="str">
            <v>Placa de sinalização em PVC fotoluminescente, com identificação de pavimentos</v>
          </cell>
          <cell r="C4096" t="str">
            <v>UN</v>
          </cell>
          <cell r="D4096">
            <v>11.51</v>
          </cell>
          <cell r="E4096">
            <v>6.9</v>
          </cell>
          <cell r="F4096">
            <v>18.41</v>
          </cell>
          <cell r="G4096" t="str">
            <v>CDHU 197 (Fev/25)</v>
          </cell>
        </row>
        <row r="4097">
          <cell r="A4097" t="str">
            <v>97.02.197</v>
          </cell>
          <cell r="B4097" t="str">
            <v>Placa de sinalização em PVC, com indicação de alerta</v>
          </cell>
          <cell r="C4097" t="str">
            <v>UN</v>
          </cell>
          <cell r="D4097">
            <v>24.44</v>
          </cell>
          <cell r="E4097">
            <v>6.9</v>
          </cell>
          <cell r="F4097">
            <v>31.34</v>
          </cell>
          <cell r="G4097" t="str">
            <v>CDHU 197 (Fev/25)</v>
          </cell>
        </row>
        <row r="4098">
          <cell r="A4098" t="str">
            <v>97.02.198</v>
          </cell>
          <cell r="B4098" t="str">
            <v>Placa de sinalização em PVC, com indicação de proibição normativa</v>
          </cell>
          <cell r="C4098" t="str">
            <v>UN</v>
          </cell>
          <cell r="D4098">
            <v>8.6199999999999992</v>
          </cell>
          <cell r="E4098">
            <v>6.9</v>
          </cell>
          <cell r="F4098">
            <v>15.52</v>
          </cell>
          <cell r="G4098" t="str">
            <v>CDHU 197 (Fev/25)</v>
          </cell>
        </row>
        <row r="4099">
          <cell r="A4099" t="str">
            <v>97.02.210</v>
          </cell>
          <cell r="B4099" t="str">
            <v>Placa de sinalização em PVC para ambientes</v>
          </cell>
          <cell r="C4099" t="str">
            <v>UN</v>
          </cell>
          <cell r="D4099">
            <v>209.8</v>
          </cell>
          <cell r="E4099">
            <v>3.91</v>
          </cell>
          <cell r="F4099">
            <v>213.71</v>
          </cell>
          <cell r="G4099" t="str">
            <v>CDHU 197 (Fev/25)</v>
          </cell>
        </row>
        <row r="4100">
          <cell r="A4100" t="str">
            <v>97.03</v>
          </cell>
          <cell r="B4100" t="str">
            <v>Pintura de letras e pictogramas</v>
          </cell>
          <cell r="C4100"/>
          <cell r="D4100"/>
          <cell r="E4100"/>
          <cell r="F4100"/>
          <cell r="G4100">
            <v>5</v>
          </cell>
        </row>
        <row r="4101">
          <cell r="A4101" t="str">
            <v>97.03.010</v>
          </cell>
          <cell r="B4101" t="str">
            <v>Sinalização com pictograma em tinta acrílica</v>
          </cell>
          <cell r="C4101" t="str">
            <v>UN</v>
          </cell>
          <cell r="D4101">
            <v>11.69</v>
          </cell>
          <cell r="E4101">
            <v>60.08</v>
          </cell>
          <cell r="F4101">
            <v>71.77</v>
          </cell>
          <cell r="G4101" t="str">
            <v>CDHU 197 (Fev/25)</v>
          </cell>
        </row>
        <row r="4102">
          <cell r="A4102" t="str">
            <v>97.05</v>
          </cell>
          <cell r="B4102" t="str">
            <v>Placas, porticos e sinalizacao viaria</v>
          </cell>
          <cell r="C4102"/>
          <cell r="D4102"/>
          <cell r="E4102"/>
          <cell r="F4102"/>
          <cell r="G4102">
            <v>5</v>
          </cell>
        </row>
        <row r="4103">
          <cell r="A4103" t="str">
            <v>97.05.070</v>
          </cell>
          <cell r="B4103" t="str">
            <v>Manta de borracha para sinalização em estacionamento e proteção de coluna e parede, de 1000 x 750 mm e espessura 10 mm</v>
          </cell>
          <cell r="C4103" t="str">
            <v>UN</v>
          </cell>
          <cell r="D4103">
            <v>86.47</v>
          </cell>
          <cell r="E4103">
            <v>8.08</v>
          </cell>
          <cell r="F4103">
            <v>94.55</v>
          </cell>
          <cell r="G4103" t="str">
            <v>CDHU 197 (Fev/25)</v>
          </cell>
        </row>
        <row r="4104">
          <cell r="A4104" t="str">
            <v>97.05.080</v>
          </cell>
          <cell r="B4104" t="str">
            <v>Cantoneira de borracha para sinalização em estacionamento e proteção de coluna, de 750 x 100 x 100 mm e espessura 10 mm</v>
          </cell>
          <cell r="C4104" t="str">
            <v>UN</v>
          </cell>
          <cell r="D4104">
            <v>32.770000000000003</v>
          </cell>
          <cell r="E4104">
            <v>1.66</v>
          </cell>
          <cell r="F4104">
            <v>34.43</v>
          </cell>
          <cell r="G4104" t="str">
            <v>CDHU 197 (Fev/25)</v>
          </cell>
        </row>
        <row r="4105">
          <cell r="A4105" t="str">
            <v>97.05.130</v>
          </cell>
          <cell r="B4105" t="str">
            <v>Colocação de placa em suporte de madeira / metálico - solo</v>
          </cell>
          <cell r="C4105" t="str">
            <v>M2</v>
          </cell>
          <cell r="D4105">
            <v>68.680000000000007</v>
          </cell>
          <cell r="E4105"/>
          <cell r="F4105">
            <v>68.680000000000007</v>
          </cell>
          <cell r="G4105" t="str">
            <v>CDHU 197 (Fev/25)</v>
          </cell>
        </row>
        <row r="4106">
          <cell r="A4106" t="str">
            <v>97.05.140</v>
          </cell>
          <cell r="B4106" t="str">
            <v>Suporte de perfil metálico galvanizado</v>
          </cell>
          <cell r="C4106" t="str">
            <v>KG</v>
          </cell>
          <cell r="D4106">
            <v>30.83</v>
          </cell>
          <cell r="E4106"/>
          <cell r="F4106">
            <v>30.83</v>
          </cell>
          <cell r="G4106" t="str">
            <v>CDHU 197 (Fev/25)</v>
          </cell>
        </row>
        <row r="4107">
          <cell r="A4107" t="str">
            <v>98</v>
          </cell>
          <cell r="B4107" t="str">
            <v>ARQUITETURA DE INTERIORES</v>
          </cell>
          <cell r="C4107"/>
          <cell r="D4107"/>
          <cell r="E4107"/>
          <cell r="F4107"/>
          <cell r="G4107">
            <v>2</v>
          </cell>
        </row>
        <row r="4108">
          <cell r="A4108" t="str">
            <v>98.02</v>
          </cell>
          <cell r="B4108" t="str">
            <v>Mobiliario</v>
          </cell>
          <cell r="C4108"/>
          <cell r="D4108"/>
          <cell r="E4108"/>
          <cell r="F4108"/>
          <cell r="G4108">
            <v>5</v>
          </cell>
        </row>
        <row r="4109">
          <cell r="A4109" t="str">
            <v>98.02.210</v>
          </cell>
          <cell r="B4109" t="str">
            <v>Banco de madeira com encosto e pés em ferro fundido pintado</v>
          </cell>
          <cell r="C4109" t="str">
            <v>UN</v>
          </cell>
          <cell r="D4109">
            <v>802.7</v>
          </cell>
          <cell r="E4109"/>
          <cell r="F4109">
            <v>802.7</v>
          </cell>
          <cell r="G4109" t="str">
            <v>CDHU 197 (Fev/25)</v>
          </cell>
        </row>
      </sheetData>
      <sheetData sheetId="5"/>
      <sheetData sheetId="6">
        <row r="1">
          <cell r="A1" t="str">
            <v>SECRETARIA DE MEIO AMBIENTE, INFRAESTRUTURA E LOGÍSTICA</v>
          </cell>
          <cell r="B1"/>
          <cell r="C1"/>
          <cell r="D1"/>
          <cell r="E1"/>
        </row>
        <row r="2">
          <cell r="A2" t="str">
            <v>DEPARTAMENTO DE ESTRADAS DE RODAGEM DO ESTADO DE SÃO PAULO</v>
          </cell>
          <cell r="B2"/>
          <cell r="C2"/>
          <cell r="D2"/>
          <cell r="E2"/>
        </row>
        <row r="3">
          <cell r="D3"/>
        </row>
        <row r="4">
          <cell r="A4" t="str">
            <v>TABELA DE PREÇOS UNITÁRIOS NÃO DESONERADOS</v>
          </cell>
          <cell r="B4"/>
          <cell r="C4"/>
          <cell r="D4"/>
          <cell r="E4"/>
        </row>
        <row r="5">
          <cell r="A5" t="str">
            <v>Atendendo à Lei Federal nº 13.161 de 31/08/2015</v>
          </cell>
          <cell r="B5"/>
          <cell r="C5"/>
          <cell r="D5"/>
          <cell r="E5"/>
        </row>
        <row r="6">
          <cell r="A6" t="str">
            <v xml:space="preserve">                              Data de Referência: 31/10/2024</v>
          </cell>
          <cell r="B6"/>
          <cell r="C6"/>
          <cell r="D6"/>
          <cell r="E6"/>
        </row>
        <row r="7">
          <cell r="A7"/>
          <cell r="B7"/>
          <cell r="C7"/>
          <cell r="D7"/>
          <cell r="E7"/>
        </row>
        <row r="8">
          <cell r="B8" t="str">
            <v>BDI: 35,00%
Encargos Sociais para horistas: 128,16%
Encargos Sociais para mensalistas: 77,43%</v>
          </cell>
          <cell r="D8" t="str">
            <v>NÃO UTILIZAR, SE DOR COLOCAR BDI DUPLICADO</v>
          </cell>
        </row>
        <row r="9">
          <cell r="A9" t="str">
            <v>Subitem</v>
          </cell>
          <cell r="B9" t="str">
            <v>Descrição</v>
          </cell>
          <cell r="C9" t="str">
            <v>Unidade</v>
          </cell>
          <cell r="D9" t="str">
            <v>Preço Unitário com BDI 35%</v>
          </cell>
          <cell r="E9" t="str">
            <v>Preço Unitário sem BDI 35%</v>
          </cell>
          <cell r="F9" t="str">
            <v>Data Base</v>
          </cell>
        </row>
        <row r="10">
          <cell r="A10" t="str">
            <v>21.01.01</v>
          </cell>
          <cell r="B10" t="str">
            <v xml:space="preserve">SONDAGEM A PERCUSSAO ATE 15M                                                   </v>
          </cell>
          <cell r="C10" t="str">
            <v>m</v>
          </cell>
          <cell r="D10">
            <v>217.61</v>
          </cell>
          <cell r="E10">
            <v>161.1925925925926</v>
          </cell>
          <cell r="F10" t="str">
            <v>DER Out/24</v>
          </cell>
        </row>
        <row r="11">
          <cell r="A11" t="str">
            <v>21.01.02</v>
          </cell>
          <cell r="B11" t="str">
            <v xml:space="preserve">SONDAGEM A PERC. ATE 15M LOC. ALAG.&lt;50CM                                       </v>
          </cell>
          <cell r="C11" t="str">
            <v>m</v>
          </cell>
          <cell r="D11">
            <v>239.95</v>
          </cell>
          <cell r="E11">
            <v>177.74074074074073</v>
          </cell>
          <cell r="F11" t="str">
            <v>DER Out/24</v>
          </cell>
        </row>
        <row r="12">
          <cell r="A12" t="str">
            <v>21.01.03</v>
          </cell>
          <cell r="B12" t="str">
            <v xml:space="preserve">SONDAGEM A  PERCUSSAO DE 15 A 30M                                              </v>
          </cell>
          <cell r="C12" t="str">
            <v>m</v>
          </cell>
          <cell r="D12">
            <v>201.19</v>
          </cell>
          <cell r="E12">
            <v>149.02962962962962</v>
          </cell>
          <cell r="F12" t="str">
            <v>DER Out/24</v>
          </cell>
        </row>
        <row r="13">
          <cell r="A13" t="str">
            <v>21.01.04</v>
          </cell>
          <cell r="B13" t="str">
            <v xml:space="preserve">SONDAGEM A PERC.15A30M LOC.ALAG.&lt;50CM                                          </v>
          </cell>
          <cell r="C13" t="str">
            <v>m</v>
          </cell>
          <cell r="D13">
            <v>274.55</v>
          </cell>
          <cell r="E13">
            <v>203.37037037037035</v>
          </cell>
          <cell r="F13" t="str">
            <v>DER Out/24</v>
          </cell>
        </row>
        <row r="14">
          <cell r="A14" t="str">
            <v>21.01.05</v>
          </cell>
          <cell r="B14" t="str">
            <v xml:space="preserve">SONDAGEM PERCUSSAO SUPERIOR A 30M                                              </v>
          </cell>
          <cell r="C14" t="str">
            <v>m</v>
          </cell>
          <cell r="D14">
            <v>228</v>
          </cell>
          <cell r="E14">
            <v>168.88888888888889</v>
          </cell>
          <cell r="F14" t="str">
            <v>DER Out/24</v>
          </cell>
        </row>
        <row r="15">
          <cell r="A15" t="str">
            <v>21.01.06</v>
          </cell>
          <cell r="B15" t="str">
            <v xml:space="preserve">SONDAGEM PERC.+30M LOC.ALAG.&lt;50CM                                              </v>
          </cell>
          <cell r="C15" t="str">
            <v>m</v>
          </cell>
          <cell r="D15">
            <v>311.08999999999997</v>
          </cell>
          <cell r="E15">
            <v>230.43703703703702</v>
          </cell>
          <cell r="F15" t="str">
            <v>DER Out/24</v>
          </cell>
        </row>
        <row r="16">
          <cell r="A16" t="str">
            <v>21.01.07</v>
          </cell>
          <cell r="B16" t="str">
            <v xml:space="preserve">TAXA FIXA INSTALACAO SONDAGEM PERCUSSAO                                        </v>
          </cell>
          <cell r="C16" t="str">
            <v>un</v>
          </cell>
          <cell r="D16">
            <v>1801.95</v>
          </cell>
          <cell r="E16">
            <v>1334.7777777777778</v>
          </cell>
          <cell r="F16" t="str">
            <v>DER Out/24</v>
          </cell>
        </row>
        <row r="17">
          <cell r="A17" t="str">
            <v>21.01.08</v>
          </cell>
          <cell r="B17" t="str">
            <v xml:space="preserve">TAXA FIXA INSTALACAO SONDAGEM ROTATIVA                                         </v>
          </cell>
          <cell r="C17" t="str">
            <v>un</v>
          </cell>
          <cell r="D17">
            <v>6120.62</v>
          </cell>
          <cell r="E17">
            <v>4533.792592592592</v>
          </cell>
          <cell r="F17" t="str">
            <v>DER Out/24</v>
          </cell>
        </row>
        <row r="18">
          <cell r="A18" t="str">
            <v>21.01.09</v>
          </cell>
          <cell r="B18" t="str">
            <v xml:space="preserve">TRANSPORTE DE EQUIPAMENTO DE SONDAGEM                                          </v>
          </cell>
          <cell r="C18" t="str">
            <v>km*equip</v>
          </cell>
          <cell r="D18">
            <v>18.32</v>
          </cell>
          <cell r="E18">
            <v>13.57037037037037</v>
          </cell>
          <cell r="F18" t="str">
            <v>DER Out/24</v>
          </cell>
        </row>
        <row r="19">
          <cell r="A19" t="str">
            <v>21.01.10</v>
          </cell>
          <cell r="B19" t="str">
            <v xml:space="preserve">DESLOCAMENTO DE EQUIPAMENTO DE SONDAGEM                                        </v>
          </cell>
          <cell r="C19" t="str">
            <v>m</v>
          </cell>
          <cell r="D19">
            <v>13.08</v>
          </cell>
          <cell r="E19">
            <v>9.6888888888888882</v>
          </cell>
          <cell r="F19" t="str">
            <v>DER Out/24</v>
          </cell>
        </row>
        <row r="20">
          <cell r="A20" t="str">
            <v>21.01.11</v>
          </cell>
          <cell r="B20" t="str">
            <v xml:space="preserve">PLATAFORMA OU BANQUETA SOND.PERCUSSAO                                          </v>
          </cell>
          <cell r="C20" t="str">
            <v>equip</v>
          </cell>
          <cell r="D20">
            <v>2840.76</v>
          </cell>
          <cell r="E20">
            <v>2104.2666666666669</v>
          </cell>
          <cell r="F20" t="str">
            <v>DER Out/24</v>
          </cell>
        </row>
        <row r="21">
          <cell r="A21" t="str">
            <v>21.01.12</v>
          </cell>
          <cell r="B21" t="str">
            <v xml:space="preserve">PLATAFORMA OU BANQUETA P/ SOND. ROTATIVA                                       </v>
          </cell>
          <cell r="C21" t="str">
            <v>equip</v>
          </cell>
          <cell r="D21">
            <v>3130.35</v>
          </cell>
          <cell r="E21">
            <v>2318.7777777777774</v>
          </cell>
          <cell r="F21" t="str">
            <v>DER Out/24</v>
          </cell>
        </row>
        <row r="22">
          <cell r="A22" t="str">
            <v>21.01.14</v>
          </cell>
          <cell r="B22" t="str">
            <v xml:space="preserve">FLUTUANTE PARA SONDAGEM                                                        </v>
          </cell>
          <cell r="C22" t="str">
            <v>obra</v>
          </cell>
          <cell r="D22">
            <v>18145.8</v>
          </cell>
          <cell r="E22">
            <v>13441.333333333332</v>
          </cell>
          <cell r="F22" t="str">
            <v>DER Out/24</v>
          </cell>
        </row>
        <row r="23">
          <cell r="A23" t="str">
            <v>21.01.15</v>
          </cell>
          <cell r="B23" t="str">
            <v xml:space="preserve">INSTAL.SONDAGEM PERCUSSAO S/ FLUTUANTE                                         </v>
          </cell>
          <cell r="C23" t="str">
            <v>sond</v>
          </cell>
          <cell r="D23">
            <v>2113.16</v>
          </cell>
          <cell r="E23">
            <v>1565.3037037037036</v>
          </cell>
          <cell r="F23" t="str">
            <v>DER Out/24</v>
          </cell>
        </row>
        <row r="24">
          <cell r="A24" t="str">
            <v>21.01.16</v>
          </cell>
          <cell r="B24" t="str">
            <v xml:space="preserve">INSTALACAO SONDAGEM ROTATIVA S/FLUTUANTE                                       </v>
          </cell>
          <cell r="C24" t="str">
            <v>sond</v>
          </cell>
          <cell r="D24">
            <v>5635.08</v>
          </cell>
          <cell r="E24">
            <v>4174.1333333333332</v>
          </cell>
          <cell r="F24" t="str">
            <v>DER Out/24</v>
          </cell>
        </row>
        <row r="25">
          <cell r="A25" t="str">
            <v>21.01.17</v>
          </cell>
          <cell r="B25" t="str">
            <v xml:space="preserve">SONDAGEM ROTATIVA SOLO 57,10MM (AX)                                            </v>
          </cell>
          <cell r="C25" t="str">
            <v>m</v>
          </cell>
          <cell r="D25">
            <v>375.23</v>
          </cell>
          <cell r="E25">
            <v>277.94814814814816</v>
          </cell>
          <cell r="F25" t="str">
            <v>DER Out/24</v>
          </cell>
        </row>
        <row r="26">
          <cell r="A26" t="str">
            <v>21.01.18</v>
          </cell>
          <cell r="B26" t="str">
            <v xml:space="preserve">SONDAGEM ROTATIVA SOLO 73,00MM (BX)                                            </v>
          </cell>
          <cell r="C26" t="str">
            <v>m</v>
          </cell>
          <cell r="D26">
            <v>382.17</v>
          </cell>
          <cell r="E26">
            <v>283.0888888888889</v>
          </cell>
          <cell r="F26" t="str">
            <v>DER Out/24</v>
          </cell>
        </row>
        <row r="27">
          <cell r="A27" t="str">
            <v>21.01.19</v>
          </cell>
          <cell r="B27" t="str">
            <v xml:space="preserve">SONDAGEM ROTATIVA SOLO 88,90MM (NX)                                            </v>
          </cell>
          <cell r="C27" t="str">
            <v>m</v>
          </cell>
          <cell r="D27">
            <v>514.20000000000005</v>
          </cell>
          <cell r="E27">
            <v>380.88888888888891</v>
          </cell>
          <cell r="F27" t="str">
            <v>DER Out/24</v>
          </cell>
        </row>
        <row r="28">
          <cell r="A28" t="str">
            <v>21.01.20</v>
          </cell>
          <cell r="B28" t="str">
            <v xml:space="preserve">SONDAGEM ROTATIVA SOLO 114,30MM (HX)                                           </v>
          </cell>
          <cell r="C28" t="str">
            <v>m</v>
          </cell>
          <cell r="D28">
            <v>555.91999999999996</v>
          </cell>
          <cell r="E28">
            <v>411.79259259259254</v>
          </cell>
          <cell r="F28" t="str">
            <v>DER Out/24</v>
          </cell>
        </row>
        <row r="29">
          <cell r="A29" t="str">
            <v>21.01.21</v>
          </cell>
          <cell r="B29" t="str">
            <v xml:space="preserve">SONDAGEM ROTATIVA ROCHA ALT.57,1MM (AX)                                        </v>
          </cell>
          <cell r="C29" t="str">
            <v>m</v>
          </cell>
          <cell r="D29">
            <v>751.73</v>
          </cell>
          <cell r="E29">
            <v>556.83703703703702</v>
          </cell>
          <cell r="F29" t="str">
            <v>DER Out/24</v>
          </cell>
        </row>
        <row r="30">
          <cell r="A30" t="str">
            <v>21.01.22</v>
          </cell>
          <cell r="B30" t="str">
            <v xml:space="preserve">SONDAGEM ROTATIVA ROCHA ALT.73,0MM (BX)                                        </v>
          </cell>
          <cell r="C30" t="str">
            <v>m</v>
          </cell>
          <cell r="D30">
            <v>800.93</v>
          </cell>
          <cell r="E30">
            <v>593.28148148148136</v>
          </cell>
          <cell r="F30" t="str">
            <v>DER Out/24</v>
          </cell>
        </row>
        <row r="31">
          <cell r="A31" t="str">
            <v>21.01.23</v>
          </cell>
          <cell r="B31" t="str">
            <v xml:space="preserve">SONDAGEM ROTATIVA ROCHA ALT.88,9MM (NX)                                        </v>
          </cell>
          <cell r="C31" t="str">
            <v>m</v>
          </cell>
          <cell r="D31">
            <v>868.6</v>
          </cell>
          <cell r="E31">
            <v>643.40740740740739</v>
          </cell>
          <cell r="F31" t="str">
            <v>DER Out/24</v>
          </cell>
        </row>
        <row r="32">
          <cell r="A32" t="str">
            <v>21.01.24</v>
          </cell>
          <cell r="B32" t="str">
            <v xml:space="preserve">SONDAGEM ROTATIVA ROCHA ALT.114,3MM (HX)                                       </v>
          </cell>
          <cell r="C32" t="str">
            <v>m</v>
          </cell>
          <cell r="D32">
            <v>993.67</v>
          </cell>
          <cell r="E32">
            <v>736.05185185185178</v>
          </cell>
          <cell r="F32" t="str">
            <v>DER Out/24</v>
          </cell>
        </row>
        <row r="33">
          <cell r="A33" t="str">
            <v>21.01.25</v>
          </cell>
          <cell r="B33" t="str">
            <v xml:space="preserve">SONDAGEM ROTATIVA ROCHA SA 57,10MM (AX)                                        </v>
          </cell>
          <cell r="C33" t="str">
            <v>m</v>
          </cell>
          <cell r="D33">
            <v>958.92</v>
          </cell>
          <cell r="E33">
            <v>710.31111111111102</v>
          </cell>
          <cell r="F33" t="str">
            <v>DER Out/24</v>
          </cell>
        </row>
        <row r="34">
          <cell r="A34" t="str">
            <v>21.01.26</v>
          </cell>
          <cell r="B34" t="str">
            <v xml:space="preserve">SONDAGEM ROTATIVA ROCHA SA 73,00MM (BX)                                        </v>
          </cell>
          <cell r="C34" t="str">
            <v>m</v>
          </cell>
          <cell r="D34">
            <v>986.73</v>
          </cell>
          <cell r="E34">
            <v>730.91111111111104</v>
          </cell>
          <cell r="F34" t="str">
            <v>DER Out/24</v>
          </cell>
        </row>
        <row r="35">
          <cell r="A35" t="str">
            <v>21.01.27</v>
          </cell>
          <cell r="B35" t="str">
            <v xml:space="preserve">SONDAGEM ROTATIVA ROCHA SA 88,9MM (NX)                                         </v>
          </cell>
          <cell r="C35" t="str">
            <v>m</v>
          </cell>
          <cell r="D35">
            <v>1139.5899999999999</v>
          </cell>
          <cell r="E35">
            <v>844.14074074074063</v>
          </cell>
          <cell r="F35" t="str">
            <v>DER Out/24</v>
          </cell>
        </row>
        <row r="36">
          <cell r="A36" t="str">
            <v>21.01.28</v>
          </cell>
          <cell r="B36" t="str">
            <v xml:space="preserve">SONDAGEM ROTATIVA ROCHA SA 114,30MM (HX)                                       </v>
          </cell>
          <cell r="C36" t="str">
            <v>m</v>
          </cell>
          <cell r="D36">
            <v>1521.77</v>
          </cell>
          <cell r="E36">
            <v>1127.237037037037</v>
          </cell>
          <cell r="F36" t="str">
            <v>DER Out/24</v>
          </cell>
        </row>
        <row r="37">
          <cell r="A37" t="str">
            <v>21.01.29</v>
          </cell>
          <cell r="B37" t="str">
            <v xml:space="preserve">SONDAGEM A TRADO PROFUNDIDADE ATE 5M                                           </v>
          </cell>
          <cell r="C37" t="str">
            <v>m</v>
          </cell>
          <cell r="D37">
            <v>156.11000000000001</v>
          </cell>
          <cell r="E37">
            <v>115.63703703703705</v>
          </cell>
          <cell r="F37" t="str">
            <v>DER Out/24</v>
          </cell>
        </row>
        <row r="38">
          <cell r="A38" t="str">
            <v>21.01.30</v>
          </cell>
          <cell r="B38" t="str">
            <v xml:space="preserve">SONDAGEM A TRADO PROFUNDIDADE 5 A 10M                                          </v>
          </cell>
          <cell r="C38" t="str">
            <v>m</v>
          </cell>
          <cell r="D38">
            <v>186.56</v>
          </cell>
          <cell r="E38">
            <v>138.19259259259258</v>
          </cell>
          <cell r="F38" t="str">
            <v>DER Out/24</v>
          </cell>
        </row>
        <row r="39">
          <cell r="A39" t="str">
            <v>21.02.01.01</v>
          </cell>
          <cell r="B39" t="str">
            <v xml:space="preserve">DETER. COORDENADAS COM GPS2 (CONTROLE BASICO) PRECISAO MINIMA DE 2 ORDEM.      </v>
          </cell>
          <cell r="C39" t="str">
            <v>un</v>
          </cell>
          <cell r="D39">
            <v>3012.78</v>
          </cell>
          <cell r="E39">
            <v>2231.6888888888889</v>
          </cell>
          <cell r="F39" t="str">
            <v>DER Out/24</v>
          </cell>
        </row>
        <row r="40">
          <cell r="A40" t="str">
            <v>21.02.01.02</v>
          </cell>
          <cell r="B40" t="str">
            <v xml:space="preserve">DETER. COORDENADAS COM GPS3 (CONTROLE BASICO) PRECISAO MINIMA DE 2 ORDEM.      </v>
          </cell>
          <cell r="C40" t="str">
            <v>un</v>
          </cell>
          <cell r="D40">
            <v>3191.64</v>
          </cell>
          <cell r="E40">
            <v>2364.1777777777775</v>
          </cell>
          <cell r="F40" t="str">
            <v>DER Out/24</v>
          </cell>
        </row>
        <row r="41">
          <cell r="A41" t="str">
            <v>21.02.02.01</v>
          </cell>
          <cell r="B41" t="str">
            <v xml:space="preserve">TRANSPORTE COORDENADAS ATRAVES DE POLIGONAIS CLASSE II P DA NBR 13.133         </v>
          </cell>
          <cell r="C41" t="str">
            <v>km</v>
          </cell>
          <cell r="D41">
            <v>2673.96</v>
          </cell>
          <cell r="E41">
            <v>1980.711111111111</v>
          </cell>
          <cell r="F41" t="str">
            <v>DER Out/24</v>
          </cell>
        </row>
        <row r="42">
          <cell r="A42" t="str">
            <v>21.02.03.01</v>
          </cell>
          <cell r="B42" t="str">
            <v xml:space="preserve">IMPLANTACAO DE POLIGONAIS CLASSE III P DA NBR 13.133.                          </v>
          </cell>
          <cell r="C42" t="str">
            <v>km</v>
          </cell>
          <cell r="D42">
            <v>2390.7600000000002</v>
          </cell>
          <cell r="E42">
            <v>1770.9333333333334</v>
          </cell>
          <cell r="F42" t="str">
            <v>DER Out/24</v>
          </cell>
        </row>
        <row r="43">
          <cell r="A43" t="str">
            <v>21.02.04.01</v>
          </cell>
          <cell r="B43" t="str">
            <v xml:space="preserve">TRANSPORTE DE REFERENCIA DE NIVEL ATRAVES NIVELAMENTO GEOMETRICO 4 MM K.       </v>
          </cell>
          <cell r="C43" t="str">
            <v>km</v>
          </cell>
          <cell r="D43">
            <v>2665.85</v>
          </cell>
          <cell r="E43">
            <v>1974.7037037037035</v>
          </cell>
          <cell r="F43" t="str">
            <v>DER Out/24</v>
          </cell>
        </row>
        <row r="44">
          <cell r="A44" t="str">
            <v>21.02.05.01</v>
          </cell>
          <cell r="B44" t="str">
            <v xml:space="preserve">TRANSPORTE DE REFERENCIA DE NIVEL ATRAVES NIVELAMENTO GEOMETRICO CLASSE IN.    </v>
          </cell>
          <cell r="C44" t="str">
            <v>km</v>
          </cell>
          <cell r="D44">
            <v>1814.1</v>
          </cell>
          <cell r="E44">
            <v>1343.7777777777776</v>
          </cell>
          <cell r="F44" t="str">
            <v>DER Out/24</v>
          </cell>
        </row>
        <row r="45">
          <cell r="A45" t="str">
            <v>21.02.06.01</v>
          </cell>
          <cell r="B45" t="str">
            <v>LEV. PLANIALTIMETRICO E CADASTRAL, POLIGONAL CLASSE II PAC ESC. 1:500 ATE 1 HA.</v>
          </cell>
          <cell r="C45" t="str">
            <v>un</v>
          </cell>
          <cell r="D45">
            <v>6091.86</v>
          </cell>
          <cell r="E45">
            <v>4512.4888888888881</v>
          </cell>
          <cell r="F45" t="str">
            <v>DER Out/24</v>
          </cell>
        </row>
        <row r="46">
          <cell r="A46" t="str">
            <v>21.02.06.02</v>
          </cell>
          <cell r="B46" t="str">
            <v>LEV. PLANIALTIMETRICO E CADASTRAL, POLIGONAL CLASSE II PAC ESC. 1:1000 ATE 1HA.</v>
          </cell>
          <cell r="C46" t="str">
            <v>un</v>
          </cell>
          <cell r="D46">
            <v>5778.65</v>
          </cell>
          <cell r="E46">
            <v>4280.4814814814808</v>
          </cell>
          <cell r="F46" t="str">
            <v>DER Out/24</v>
          </cell>
        </row>
        <row r="47">
          <cell r="A47" t="str">
            <v>21.02.07.01</v>
          </cell>
          <cell r="B47" t="str">
            <v>LEV. PLANIALTIMETRICO E CADASTRAL, POLIGONAL CLASSE II PAC ESC. 1:500 ALEM 1HA.</v>
          </cell>
          <cell r="C47" t="str">
            <v>ha</v>
          </cell>
          <cell r="D47">
            <v>5797.52</v>
          </cell>
          <cell r="E47">
            <v>4294.4592592592589</v>
          </cell>
          <cell r="F47" t="str">
            <v>DER Out/24</v>
          </cell>
        </row>
        <row r="48">
          <cell r="A48" t="str">
            <v>21.02.07.02</v>
          </cell>
          <cell r="B48" t="str">
            <v xml:space="preserve">LEV. PLANIALTIMETRICO E CADASTRAL, POLIGONAL CLASSE II PAC ESC.1:1000 ALEM 1HA </v>
          </cell>
          <cell r="C48" t="str">
            <v>ha</v>
          </cell>
          <cell r="D48">
            <v>5246.55</v>
          </cell>
          <cell r="E48">
            <v>3886.333333333333</v>
          </cell>
          <cell r="F48" t="str">
            <v>DER Out/24</v>
          </cell>
        </row>
        <row r="49">
          <cell r="A49" t="str">
            <v>21.02.08.01</v>
          </cell>
          <cell r="B49" t="str">
            <v xml:space="preserve">LEV. PLANIALTIMETRICO DE FAVELAS COM AREA ATE 2000 M2 C/POLIG. AUXILIAR        </v>
          </cell>
          <cell r="C49" t="str">
            <v>un</v>
          </cell>
          <cell r="D49">
            <v>4.95</v>
          </cell>
          <cell r="E49">
            <v>3.6666666666666665</v>
          </cell>
          <cell r="F49" t="str">
            <v>DER Out/24</v>
          </cell>
        </row>
        <row r="50">
          <cell r="A50" t="str">
            <v>21.02.09.01</v>
          </cell>
          <cell r="B50" t="str">
            <v xml:space="preserve">LEV. PLANIALTIMETRICO DE FAVELAS COM AREA ALEM 2000 M2 C/POLIG.AUXILIAR        </v>
          </cell>
          <cell r="C50" t="str">
            <v>m2</v>
          </cell>
          <cell r="D50">
            <v>3.56</v>
          </cell>
          <cell r="E50">
            <v>2.6370370370370368</v>
          </cell>
          <cell r="F50" t="str">
            <v>DER Out/24</v>
          </cell>
        </row>
        <row r="51">
          <cell r="A51" t="str">
            <v>21.02.10.01</v>
          </cell>
          <cell r="B51" t="str">
            <v>LEV. PLANIALT. SECOES TRANSV. A PARTIR DE LINHA BASE EXISTENTE NIV. GEOMETRICO.</v>
          </cell>
          <cell r="C51" t="str">
            <v>m</v>
          </cell>
          <cell r="D51">
            <v>6.08</v>
          </cell>
          <cell r="E51">
            <v>4.5037037037037031</v>
          </cell>
          <cell r="F51" t="str">
            <v>DER Out/24</v>
          </cell>
        </row>
        <row r="52">
          <cell r="A52" t="str">
            <v>21.02.11.01</v>
          </cell>
          <cell r="B52" t="str">
            <v xml:space="preserve">LEVANT. PLANIALTIMETRICO CADASTRAL FAIXAS ATE 30M CLASSE II PAC DA NBR 13.133  </v>
          </cell>
          <cell r="C52" t="str">
            <v>km</v>
          </cell>
          <cell r="D52">
            <v>11976.01</v>
          </cell>
          <cell r="E52">
            <v>8871.1185185185186</v>
          </cell>
          <cell r="F52" t="str">
            <v>DER Out/24</v>
          </cell>
        </row>
        <row r="53">
          <cell r="A53" t="str">
            <v>21.02.12.01</v>
          </cell>
          <cell r="B53" t="str">
            <v>LEVANT. PLANIALTIMETRICO CADASTRAL FAIXAS DE 30 A 60 M CLASSE II PAC NBR 13.133</v>
          </cell>
          <cell r="C53" t="str">
            <v>km</v>
          </cell>
          <cell r="D53">
            <v>16422.66</v>
          </cell>
          <cell r="E53">
            <v>12164.933333333332</v>
          </cell>
          <cell r="F53" t="str">
            <v>DER Out/24</v>
          </cell>
        </row>
        <row r="54">
          <cell r="A54" t="str">
            <v>21.02.13.01</v>
          </cell>
          <cell r="B54" t="str">
            <v xml:space="preserve">LEVANT. PLANIALTIMETRICO CADASTRAL FAIXAS ALEM 60M CLASSE II PAC DA NBR 13.133 </v>
          </cell>
          <cell r="C54" t="str">
            <v>ha</v>
          </cell>
          <cell r="D54">
            <v>4393.09</v>
          </cell>
          <cell r="E54">
            <v>3254.1407407407405</v>
          </cell>
          <cell r="F54" t="str">
            <v>DER Out/24</v>
          </cell>
        </row>
        <row r="55">
          <cell r="A55" t="str">
            <v>21.02.15.01</v>
          </cell>
          <cell r="B55" t="str">
            <v>IMPL. E CADASTRO PLANIALT. LINHA BASE VIA EXISTENTE ESTAQUEAMENTO DE 20 EM 20 M</v>
          </cell>
          <cell r="C55" t="str">
            <v>km</v>
          </cell>
          <cell r="D55">
            <v>3588.83</v>
          </cell>
          <cell r="E55">
            <v>2658.3925925925923</v>
          </cell>
          <cell r="F55" t="str">
            <v>DER Out/24</v>
          </cell>
        </row>
        <row r="56">
          <cell r="A56" t="str">
            <v>21.02.16.01</v>
          </cell>
          <cell r="B56" t="str">
            <v xml:space="preserve">CADASTRO DE PVA, PVE, BL E TL                                                  </v>
          </cell>
          <cell r="C56" t="str">
            <v>un</v>
          </cell>
          <cell r="D56">
            <v>313.61</v>
          </cell>
          <cell r="E56">
            <v>232.30370370370369</v>
          </cell>
          <cell r="F56" t="str">
            <v>DER Out/24</v>
          </cell>
        </row>
        <row r="57">
          <cell r="A57" t="str">
            <v>21.02.17.01</v>
          </cell>
          <cell r="B57" t="str">
            <v xml:space="preserve">CADASTRO DE OBRA DE ARTE CORRENTE (GALERIA E BUEIRO) E INTERFERENCIAS          </v>
          </cell>
          <cell r="C57" t="str">
            <v>m</v>
          </cell>
          <cell r="D57">
            <v>10.11</v>
          </cell>
          <cell r="E57">
            <v>7.488888888888888</v>
          </cell>
          <cell r="F57" t="str">
            <v>DER Out/24</v>
          </cell>
        </row>
        <row r="58">
          <cell r="A58" t="str">
            <v>21.02.18.01</v>
          </cell>
          <cell r="B58" t="str">
            <v xml:space="preserve">LEV.CAD.ESTRUT. EM CONCRETO, PONTES E VIADUTOS, DETALHADO PECAS ESTRUTURAIS    </v>
          </cell>
          <cell r="C58" t="str">
            <v>tramo</v>
          </cell>
          <cell r="D58">
            <v>2925.4</v>
          </cell>
          <cell r="E58">
            <v>2166.962962962963</v>
          </cell>
          <cell r="F58" t="str">
            <v>DER Out/24</v>
          </cell>
        </row>
        <row r="59">
          <cell r="A59" t="str">
            <v>21.02.19.01</v>
          </cell>
          <cell r="B59" t="str">
            <v xml:space="preserve">CADASTRO DE PROPRIEDADE PARA DESAPROPRIACAO URBANA.                            </v>
          </cell>
          <cell r="C59" t="str">
            <v>un</v>
          </cell>
          <cell r="D59">
            <v>3224.66</v>
          </cell>
          <cell r="E59">
            <v>2388.6370370370369</v>
          </cell>
          <cell r="F59" t="str">
            <v>DER Out/24</v>
          </cell>
        </row>
        <row r="60">
          <cell r="A60" t="str">
            <v>21.02.20.01</v>
          </cell>
          <cell r="B60" t="str">
            <v xml:space="preserve">CADASTRO DE PROPRIEDADE PARA DESAPROPRIACAO RURAL ATE 5000 M2.                 </v>
          </cell>
          <cell r="C60" t="str">
            <v>un</v>
          </cell>
          <cell r="D60">
            <v>3856.55</v>
          </cell>
          <cell r="E60">
            <v>2856.7037037037035</v>
          </cell>
          <cell r="F60" t="str">
            <v>DER Out/24</v>
          </cell>
        </row>
        <row r="61">
          <cell r="A61" t="str">
            <v>21.02.20.02</v>
          </cell>
          <cell r="B61" t="str">
            <v xml:space="preserve">CADASTRO DE PROPRIEDADE PARA DESAPROPRIACAO RURAL ALEM 5000 M2.                </v>
          </cell>
          <cell r="C61" t="str">
            <v>un</v>
          </cell>
          <cell r="D61">
            <v>12882</v>
          </cell>
          <cell r="E61">
            <v>9542.2222222222208</v>
          </cell>
          <cell r="F61" t="str">
            <v>DER Out/24</v>
          </cell>
        </row>
        <row r="62">
          <cell r="A62" t="str">
            <v>21.02.21.01</v>
          </cell>
          <cell r="B62" t="str">
            <v xml:space="preserve">ABERTURA DE PICADA COM LARGURA SUFICIENTE PARA LEVANTAMENTO TOPOGRAFICO.       </v>
          </cell>
          <cell r="C62" t="str">
            <v>m</v>
          </cell>
          <cell r="D62">
            <v>3.9</v>
          </cell>
          <cell r="E62">
            <v>2.8888888888888888</v>
          </cell>
          <cell r="F62" t="str">
            <v>DER Out/24</v>
          </cell>
        </row>
        <row r="63">
          <cell r="A63" t="str">
            <v>21.02.22.01</v>
          </cell>
          <cell r="B63" t="str">
            <v xml:space="preserve">LEVANTAMENTO DE SECOES TOPOBATIMETRICOS.                                       </v>
          </cell>
          <cell r="C63" t="str">
            <v>m</v>
          </cell>
          <cell r="D63">
            <v>11.8</v>
          </cell>
          <cell r="E63">
            <v>8.7407407407407405</v>
          </cell>
          <cell r="F63" t="str">
            <v>DER Out/24</v>
          </cell>
        </row>
        <row r="64">
          <cell r="A64" t="str">
            <v>21.02.23.01</v>
          </cell>
          <cell r="B64" t="str">
            <v xml:space="preserve">LEVANTAMENTO DE BATIMETRIA ESPECIAL                                            </v>
          </cell>
          <cell r="C64" t="str">
            <v>equipe.dia</v>
          </cell>
          <cell r="D64">
            <v>6138.19</v>
          </cell>
          <cell r="E64">
            <v>4546.8074074074066</v>
          </cell>
          <cell r="F64" t="str">
            <v>DER Out/24</v>
          </cell>
        </row>
        <row r="65">
          <cell r="A65" t="str">
            <v>21.02.24.01</v>
          </cell>
          <cell r="B65" t="str">
            <v>FORN. EQUIP.TOP., 1 TECN., 2 AUX., 1 NIVEL. C/ NIVEL AUT. ESTACAO TOTAL E VEIC.</v>
          </cell>
          <cell r="C65" t="str">
            <v>equipe.mes</v>
          </cell>
          <cell r="D65">
            <v>65825.73</v>
          </cell>
          <cell r="E65">
            <v>48759.799999999996</v>
          </cell>
          <cell r="F65" t="str">
            <v>DER Out/24</v>
          </cell>
        </row>
        <row r="66">
          <cell r="A66" t="str">
            <v>21.02.25.01</v>
          </cell>
          <cell r="B66" t="str">
            <v xml:space="preserve">MARC.CONC. TRONCO PIR. DE 10X10CM T/ 30X30CM B/ 40CM H, PINO/CHAPA COLADA TOPO </v>
          </cell>
          <cell r="C66" t="str">
            <v>un</v>
          </cell>
          <cell r="D66">
            <v>273.29000000000002</v>
          </cell>
          <cell r="E66">
            <v>202.43703703703704</v>
          </cell>
          <cell r="F66" t="str">
            <v>DER Out/24</v>
          </cell>
        </row>
        <row r="67">
          <cell r="A67" t="str">
            <v>21.02.26.01</v>
          </cell>
          <cell r="B67" t="str">
            <v xml:space="preserve">MOBILIZACAO / DESMOBILIZACAO - DE EQUIPE E EQUIP. DE TOPOGRAFIA A 50 E 150KM   </v>
          </cell>
          <cell r="C67" t="str">
            <v>un</v>
          </cell>
          <cell r="D67">
            <v>1539.42</v>
          </cell>
          <cell r="E67">
            <v>1140.3111111111111</v>
          </cell>
          <cell r="F67" t="str">
            <v>DER Out/24</v>
          </cell>
        </row>
        <row r="68">
          <cell r="A68" t="str">
            <v>21.02.26.02</v>
          </cell>
          <cell r="B68" t="str">
            <v xml:space="preserve">MOBILIZACAO / DESMOBILIZACAO - EQUIPE E EQUIP. DE TOPOGRAFIA ENTRE 151E300KM   </v>
          </cell>
          <cell r="C68" t="str">
            <v>un</v>
          </cell>
          <cell r="D68">
            <v>2454.04</v>
          </cell>
          <cell r="E68">
            <v>1817.8074074074073</v>
          </cell>
          <cell r="F68" t="str">
            <v>DER Out/24</v>
          </cell>
        </row>
        <row r="69">
          <cell r="A69" t="str">
            <v>21.02.26.03</v>
          </cell>
          <cell r="B69" t="str">
            <v xml:space="preserve">MOBILIZACAO / DESMOBILIZACAO - EQUIPE E EQUIP. TOPOGRAFIA ENTRE 301E600KM      </v>
          </cell>
          <cell r="C69" t="str">
            <v>un</v>
          </cell>
          <cell r="D69">
            <v>4070.44</v>
          </cell>
          <cell r="E69">
            <v>3015.1407407407405</v>
          </cell>
          <cell r="F69" t="str">
            <v>DER Out/24</v>
          </cell>
        </row>
        <row r="70">
          <cell r="A70" t="str">
            <v>21.03.04</v>
          </cell>
          <cell r="B70" t="str">
            <v xml:space="preserve">REMOCAO DEFENSA MET.SIMPLES P/ REINST.                                         </v>
          </cell>
          <cell r="C70" t="str">
            <v>m</v>
          </cell>
          <cell r="D70">
            <v>239.07</v>
          </cell>
          <cell r="E70">
            <v>177.08888888888887</v>
          </cell>
          <cell r="F70" t="str">
            <v>DER Out/24</v>
          </cell>
        </row>
        <row r="71">
          <cell r="A71" t="str">
            <v>21.03.11.03</v>
          </cell>
          <cell r="B71" t="str">
            <v xml:space="preserve">REMOCAO DE SINALIZACAO HORIZONTAL POR FRESAGEM                                 </v>
          </cell>
          <cell r="C71" t="str">
            <v>m2</v>
          </cell>
          <cell r="D71">
            <v>84.39</v>
          </cell>
          <cell r="E71">
            <v>62.511111111111106</v>
          </cell>
          <cell r="F71" t="str">
            <v>DER Out/24</v>
          </cell>
        </row>
        <row r="72">
          <cell r="A72" t="str">
            <v>21.03.13</v>
          </cell>
          <cell r="B72" t="str">
            <v xml:space="preserve">REMOCAO DE GABIAO TIPO CAIXA                                                   </v>
          </cell>
          <cell r="C72" t="str">
            <v>m3</v>
          </cell>
          <cell r="D72">
            <v>321.8</v>
          </cell>
          <cell r="E72">
            <v>238.37037037037035</v>
          </cell>
          <cell r="F72" t="str">
            <v>DER Out/24</v>
          </cell>
        </row>
        <row r="73">
          <cell r="A73" t="str">
            <v>21.03.15</v>
          </cell>
          <cell r="B73" t="str">
            <v xml:space="preserve">MONTAGEM E DESMONTAGEM DE BLOQUEADOR TEMPORARIO DE FLUIDOS                     </v>
          </cell>
          <cell r="C73" t="str">
            <v>un</v>
          </cell>
          <cell r="D73">
            <v>113.19</v>
          </cell>
          <cell r="E73">
            <v>83.844444444444434</v>
          </cell>
          <cell r="F73" t="str">
            <v>DER Out/24</v>
          </cell>
        </row>
        <row r="74">
          <cell r="A74" t="str">
            <v>21.04.01</v>
          </cell>
          <cell r="B74" t="str">
            <v xml:space="preserve">CERCA DE ARAME FARPADO C/ 4 FIOS                                               </v>
          </cell>
          <cell r="C74" t="str">
            <v>m</v>
          </cell>
          <cell r="D74">
            <v>87.69</v>
          </cell>
          <cell r="E74">
            <v>64.955555555555549</v>
          </cell>
          <cell r="F74" t="str">
            <v>DER Out/24</v>
          </cell>
        </row>
        <row r="75">
          <cell r="A75" t="str">
            <v>21.04.02</v>
          </cell>
          <cell r="B75" t="str">
            <v xml:space="preserve">CERCA DE ARAME FARPADO C/ 6 FIOS                                               </v>
          </cell>
          <cell r="C75" t="str">
            <v>m</v>
          </cell>
          <cell r="D75">
            <v>98.65</v>
          </cell>
          <cell r="E75">
            <v>73.074074074074076</v>
          </cell>
          <cell r="F75" t="str">
            <v>DER Out/24</v>
          </cell>
        </row>
        <row r="76">
          <cell r="A76" t="str">
            <v>21.04.03</v>
          </cell>
          <cell r="B76" t="str">
            <v xml:space="preserve">CERCA ARAME FARPADO POR REAPROVEITAMENTO                                       </v>
          </cell>
          <cell r="C76" t="str">
            <v>m</v>
          </cell>
          <cell r="D76">
            <v>47.34</v>
          </cell>
          <cell r="E76">
            <v>35.06666666666667</v>
          </cell>
          <cell r="F76" t="str">
            <v>DER Out/24</v>
          </cell>
        </row>
        <row r="77">
          <cell r="A77" t="str">
            <v>21.05.01</v>
          </cell>
          <cell r="B77" t="str">
            <v xml:space="preserve">DEMOLICAO DE CONCRETO ARMADO                                                   </v>
          </cell>
          <cell r="C77" t="str">
            <v>m3</v>
          </cell>
          <cell r="D77">
            <v>659.92</v>
          </cell>
          <cell r="E77">
            <v>488.82962962962955</v>
          </cell>
          <cell r="F77" t="str">
            <v>DER Out/24</v>
          </cell>
        </row>
        <row r="78">
          <cell r="A78" t="str">
            <v>21.05.02</v>
          </cell>
          <cell r="B78" t="str">
            <v xml:space="preserve">DEMOLICAO DE CONCRETO SIMPLES                                                  </v>
          </cell>
          <cell r="C78" t="str">
            <v>m3</v>
          </cell>
          <cell r="D78">
            <v>353.14</v>
          </cell>
          <cell r="E78">
            <v>261.58518518518514</v>
          </cell>
          <cell r="F78" t="str">
            <v>DER Out/24</v>
          </cell>
        </row>
        <row r="79">
          <cell r="A79" t="str">
            <v>21.05.04</v>
          </cell>
          <cell r="B79" t="str">
            <v xml:space="preserve">DEMOLICAO PAV.RIG.INCL.TRANSP. ATE 1 KM                                        </v>
          </cell>
          <cell r="C79" t="str">
            <v>m3</v>
          </cell>
          <cell r="D79">
            <v>356.98</v>
          </cell>
          <cell r="E79">
            <v>264.42962962962963</v>
          </cell>
          <cell r="F79" t="str">
            <v>DER Out/24</v>
          </cell>
        </row>
        <row r="80">
          <cell r="A80" t="str">
            <v>21.05.05</v>
          </cell>
          <cell r="B80" t="str">
            <v xml:space="preserve">DEMOLICAO DE EDIFICACAO EM ALVENARIA                                           </v>
          </cell>
          <cell r="C80" t="str">
            <v>m2</v>
          </cell>
          <cell r="D80">
            <v>102.94</v>
          </cell>
          <cell r="E80">
            <v>76.251851851851839</v>
          </cell>
          <cell r="F80" t="str">
            <v>DER Out/24</v>
          </cell>
        </row>
        <row r="81">
          <cell r="A81" t="str">
            <v>21.05.06</v>
          </cell>
          <cell r="B81" t="str">
            <v xml:space="preserve">DEMOLICAO DE EDIFICACAO EM MADEIRA                                             </v>
          </cell>
          <cell r="C81" t="str">
            <v>m2</v>
          </cell>
          <cell r="D81">
            <v>37.43</v>
          </cell>
          <cell r="E81">
            <v>27.725925925925925</v>
          </cell>
          <cell r="F81" t="str">
            <v>DER Out/24</v>
          </cell>
        </row>
        <row r="82">
          <cell r="A82" t="str">
            <v>21.05.07</v>
          </cell>
          <cell r="B82" t="str">
            <v xml:space="preserve">DEMOLICAO PAVIMENTOFLEXIVEL C/TRANSPORT                                        </v>
          </cell>
          <cell r="C82" t="str">
            <v>m3</v>
          </cell>
          <cell r="D82">
            <v>63.82</v>
          </cell>
          <cell r="E82">
            <v>47.274074074074072</v>
          </cell>
          <cell r="F82" t="str">
            <v>DER Out/24</v>
          </cell>
        </row>
        <row r="83">
          <cell r="A83" t="str">
            <v>21.08.01</v>
          </cell>
          <cell r="B83" t="str">
            <v xml:space="preserve">LIMPEZA DE DRENAGEM DA PLATAFORMA                                              </v>
          </cell>
          <cell r="C83" t="str">
            <v>m</v>
          </cell>
          <cell r="D83">
            <v>2.16</v>
          </cell>
          <cell r="E83">
            <v>1.6</v>
          </cell>
          <cell r="F83" t="str">
            <v>DER Out/24</v>
          </cell>
        </row>
        <row r="84">
          <cell r="A84" t="str">
            <v>21.08.02</v>
          </cell>
          <cell r="B84" t="str">
            <v xml:space="preserve">LIMPEZA DE BUEIROS DIAMETRO ATE 80CM                                           </v>
          </cell>
          <cell r="C84" t="str">
            <v>m</v>
          </cell>
          <cell r="D84">
            <v>98.25</v>
          </cell>
          <cell r="E84">
            <v>72.777777777777771</v>
          </cell>
          <cell r="F84" t="str">
            <v>DER Out/24</v>
          </cell>
        </row>
        <row r="85">
          <cell r="A85" t="str">
            <v>21.08.03</v>
          </cell>
          <cell r="B85" t="str">
            <v xml:space="preserve">LIMPEZA DE BUEIROS DIAMETRO ATE 100CM                                          </v>
          </cell>
          <cell r="C85" t="str">
            <v>m</v>
          </cell>
          <cell r="D85">
            <v>102.45</v>
          </cell>
          <cell r="E85">
            <v>75.888888888888886</v>
          </cell>
          <cell r="F85" t="str">
            <v>DER Out/24</v>
          </cell>
        </row>
        <row r="86">
          <cell r="A86" t="str">
            <v>21.08.04</v>
          </cell>
          <cell r="B86" t="str">
            <v xml:space="preserve">LIMPEZA DE BUEIROS DIAMETRO ATE 120CM                                          </v>
          </cell>
          <cell r="C86" t="str">
            <v>m</v>
          </cell>
          <cell r="D86">
            <v>109.12</v>
          </cell>
          <cell r="E86">
            <v>80.829629629629622</v>
          </cell>
          <cell r="F86" t="str">
            <v>DER Out/24</v>
          </cell>
        </row>
        <row r="87">
          <cell r="A87" t="str">
            <v>21.08.05</v>
          </cell>
          <cell r="B87" t="str">
            <v xml:space="preserve">LIMPEZA DE BUEIROS DIAMETRO ATE 150CM                                          </v>
          </cell>
          <cell r="C87" t="str">
            <v>m</v>
          </cell>
          <cell r="D87">
            <v>115.18</v>
          </cell>
          <cell r="E87">
            <v>85.318518518518516</v>
          </cell>
          <cell r="F87" t="str">
            <v>DER Out/24</v>
          </cell>
        </row>
        <row r="88">
          <cell r="A88" t="str">
            <v>21.08.06</v>
          </cell>
          <cell r="B88" t="str">
            <v xml:space="preserve">LIMPEZA DE GALERIA                                                             </v>
          </cell>
          <cell r="C88" t="str">
            <v>m</v>
          </cell>
          <cell r="D88">
            <v>102.21</v>
          </cell>
          <cell r="E88">
            <v>75.711111111111109</v>
          </cell>
          <cell r="F88" t="str">
            <v>DER Out/24</v>
          </cell>
        </row>
        <row r="89">
          <cell r="A89" t="str">
            <v>21.08.08</v>
          </cell>
          <cell r="B89" t="str">
            <v xml:space="preserve">DEMOLICAO E RETIRADA DE GUARDA-CORPO                                           </v>
          </cell>
          <cell r="C89" t="str">
            <v>m3</v>
          </cell>
          <cell r="D89">
            <v>539.38</v>
          </cell>
          <cell r="E89">
            <v>399.54074074074072</v>
          </cell>
          <cell r="F89" t="str">
            <v>DER Out/24</v>
          </cell>
        </row>
        <row r="90">
          <cell r="A90" t="str">
            <v>21.08.09</v>
          </cell>
          <cell r="B90" t="str">
            <v xml:space="preserve">LIMPEZA DE BUEIROS DIAMETRO ATE 60CM                                           </v>
          </cell>
          <cell r="C90" t="str">
            <v>m</v>
          </cell>
          <cell r="D90">
            <v>77.47</v>
          </cell>
          <cell r="E90">
            <v>57.385185185185179</v>
          </cell>
          <cell r="F90" t="str">
            <v>DER Out/24</v>
          </cell>
        </row>
        <row r="91">
          <cell r="A91" t="str">
            <v>21.08.11</v>
          </cell>
          <cell r="B91" t="str">
            <v xml:space="preserve">LIMPEZA DE DRENAGEM FORA DA PLATAFORMA                                         </v>
          </cell>
          <cell r="C91" t="str">
            <v>m</v>
          </cell>
          <cell r="D91">
            <v>2.59</v>
          </cell>
          <cell r="E91">
            <v>1.9185185185185183</v>
          </cell>
          <cell r="F91" t="str">
            <v>DER Out/24</v>
          </cell>
        </row>
        <row r="92">
          <cell r="A92" t="str">
            <v>21.13.01</v>
          </cell>
          <cell r="B92" t="str">
            <v>MOBIL.E DESMOB.DE INSTAL.PROVIS.(BY-PASS)TREC.REDE PLUVIAL MAN.TUB.DE POLIETIL.</v>
          </cell>
          <cell r="C92" t="str">
            <v>un</v>
          </cell>
          <cell r="D92">
            <v>490.87</v>
          </cell>
          <cell r="E92">
            <v>363.60740740740738</v>
          </cell>
          <cell r="F92" t="str">
            <v>DER Out/24</v>
          </cell>
        </row>
        <row r="93">
          <cell r="A93" t="str">
            <v>22.01.01</v>
          </cell>
          <cell r="B93" t="str">
            <v xml:space="preserve">LIMP.TERRENO SEM DESTOCAMENTO DE ARVORES                                       </v>
          </cell>
          <cell r="C93" t="str">
            <v>m2</v>
          </cell>
          <cell r="D93">
            <v>0.71</v>
          </cell>
          <cell r="E93">
            <v>0.52592592592592591</v>
          </cell>
          <cell r="F93" t="str">
            <v>DER Out/24</v>
          </cell>
        </row>
        <row r="94">
          <cell r="A94" t="str">
            <v>22.01.02</v>
          </cell>
          <cell r="B94" t="str">
            <v xml:space="preserve">LIMP.TERRENO C/DEST.ARV.PERIMETRO&lt;=78CM                                        </v>
          </cell>
          <cell r="C94" t="str">
            <v>m2</v>
          </cell>
          <cell r="D94">
            <v>1.66</v>
          </cell>
          <cell r="E94">
            <v>1.2296296296296294</v>
          </cell>
          <cell r="F94" t="str">
            <v>DER Out/24</v>
          </cell>
        </row>
        <row r="95">
          <cell r="A95" t="str">
            <v>22.01.03</v>
          </cell>
          <cell r="B95" t="str">
            <v xml:space="preserve">LIMP. MANUAL TERRENO AMONT. DE MATERIAL                                        </v>
          </cell>
          <cell r="C95" t="str">
            <v>m2</v>
          </cell>
          <cell r="D95">
            <v>6.28</v>
          </cell>
          <cell r="E95">
            <v>4.6518518518518519</v>
          </cell>
          <cell r="F95" t="str">
            <v>DER Out/24</v>
          </cell>
        </row>
        <row r="96">
          <cell r="A96" t="str">
            <v>22.01.04</v>
          </cell>
          <cell r="B96" t="str">
            <v xml:space="preserve">DERRUBADA E DEST.ARV.C/PERIMETRO&gt;78CM                                          </v>
          </cell>
          <cell r="C96" t="str">
            <v>un</v>
          </cell>
          <cell r="D96">
            <v>156.9</v>
          </cell>
          <cell r="E96">
            <v>116.22222222222221</v>
          </cell>
          <cell r="F96" t="str">
            <v>DER Out/24</v>
          </cell>
        </row>
        <row r="97">
          <cell r="A97" t="str">
            <v>22.01.05</v>
          </cell>
          <cell r="B97" t="str">
            <v xml:space="preserve">DEST.ARV.COM PERIMETRO MAIOR QUE 78CM                                          </v>
          </cell>
          <cell r="C97" t="str">
            <v>un</v>
          </cell>
          <cell r="D97">
            <v>156.9</v>
          </cell>
          <cell r="E97">
            <v>116.22222222222221</v>
          </cell>
          <cell r="F97" t="str">
            <v>DER Out/24</v>
          </cell>
        </row>
        <row r="98">
          <cell r="A98" t="str">
            <v>22.01.06</v>
          </cell>
          <cell r="B98" t="str">
            <v xml:space="preserve">RASPAGEM DO TERRENO                                                            </v>
          </cell>
          <cell r="C98" t="str">
            <v>m2</v>
          </cell>
          <cell r="D98">
            <v>1.62</v>
          </cell>
          <cell r="E98">
            <v>1.2</v>
          </cell>
          <cell r="F98" t="str">
            <v>DER Out/24</v>
          </cell>
        </row>
        <row r="99">
          <cell r="A99" t="str">
            <v>22.01.07</v>
          </cell>
          <cell r="B99" t="str">
            <v xml:space="preserve">CARGA DE MATERIAL DE LIMPEZA DE ESCAV.                                         </v>
          </cell>
          <cell r="C99" t="str">
            <v>m3</v>
          </cell>
          <cell r="D99">
            <v>4.95</v>
          </cell>
          <cell r="E99">
            <v>3.6666666666666665</v>
          </cell>
          <cell r="F99" t="str">
            <v>DER Out/24</v>
          </cell>
        </row>
        <row r="100">
          <cell r="A100" t="str">
            <v>22.02.01</v>
          </cell>
          <cell r="B100" t="str">
            <v xml:space="preserve">ESCAVACAO E CARGA DE MATERIAL DE 1/2A CATEGORIA                                </v>
          </cell>
          <cell r="C100" t="str">
            <v>m3</v>
          </cell>
          <cell r="D100">
            <v>12.06</v>
          </cell>
          <cell r="E100">
            <v>8.9333333333333336</v>
          </cell>
          <cell r="F100" t="str">
            <v>DER Out/24</v>
          </cell>
        </row>
        <row r="101">
          <cell r="A101" t="str">
            <v>22.02.04</v>
          </cell>
          <cell r="B101" t="str">
            <v xml:space="preserve">ESCAVACAO E CARGA MATERIAL  3 CATEGORIA                                        </v>
          </cell>
          <cell r="C101" t="str">
            <v>m3</v>
          </cell>
          <cell r="D101">
            <v>70.540000000000006</v>
          </cell>
          <cell r="E101">
            <v>52.251851851851853</v>
          </cell>
          <cell r="F101" t="str">
            <v>DER Out/24</v>
          </cell>
        </row>
        <row r="102">
          <cell r="A102" t="str">
            <v>22.02.05</v>
          </cell>
          <cell r="B102" t="str">
            <v xml:space="preserve">ESCAV.CARGA SOLO MOLE SOB LAMINA D´AGUA                                        </v>
          </cell>
          <cell r="C102" t="str">
            <v>m3</v>
          </cell>
          <cell r="D102">
            <v>25.97</v>
          </cell>
          <cell r="E102">
            <v>19.237037037037034</v>
          </cell>
          <cell r="F102" t="str">
            <v>DER Out/24</v>
          </cell>
        </row>
        <row r="103">
          <cell r="A103" t="str">
            <v>22.02.06</v>
          </cell>
          <cell r="B103" t="str">
            <v xml:space="preserve">CARGA DE MATERIAL LIMPEZA                                                      </v>
          </cell>
          <cell r="C103" t="str">
            <v>m3</v>
          </cell>
          <cell r="D103">
            <v>4.95</v>
          </cell>
          <cell r="E103">
            <v>3.6666666666666665</v>
          </cell>
          <cell r="F103" t="str">
            <v>DER Out/24</v>
          </cell>
        </row>
        <row r="104">
          <cell r="A104" t="str">
            <v>22.02.07</v>
          </cell>
          <cell r="B104" t="str">
            <v xml:space="preserve">ESCAV.,CARGA E DESC.MAT.SIL-ARG.NO CORTE                                       </v>
          </cell>
          <cell r="C104" t="str">
            <v>m3</v>
          </cell>
          <cell r="D104">
            <v>10.36</v>
          </cell>
          <cell r="E104">
            <v>7.6740740740740732</v>
          </cell>
          <cell r="F104" t="str">
            <v>DER Out/24</v>
          </cell>
        </row>
        <row r="105">
          <cell r="A105" t="str">
            <v>22.02.08</v>
          </cell>
          <cell r="B105" t="str">
            <v xml:space="preserve">AQUIS.MAT.ESPAL.CONF.ROLAGEM MAT.SIL.ARG                                       </v>
          </cell>
          <cell r="C105" t="str">
            <v>m3</v>
          </cell>
          <cell r="D105">
            <v>9.23</v>
          </cell>
          <cell r="E105">
            <v>6.837037037037037</v>
          </cell>
          <cell r="F105" t="str">
            <v>DER Out/24</v>
          </cell>
        </row>
        <row r="106">
          <cell r="A106" t="str">
            <v>22.02.09</v>
          </cell>
          <cell r="B106" t="str">
            <v xml:space="preserve">ESPALHAMENTO/REGULARIZACAO/COMPACTACAO DE MATERIAL EM BOTA-FORA.               </v>
          </cell>
          <cell r="C106" t="str">
            <v>m3</v>
          </cell>
          <cell r="D106">
            <v>4.7</v>
          </cell>
          <cell r="E106">
            <v>3.4814814814814814</v>
          </cell>
          <cell r="F106" t="str">
            <v>DER Out/24</v>
          </cell>
        </row>
        <row r="107">
          <cell r="A107" t="str">
            <v>22.02.11</v>
          </cell>
          <cell r="B107" t="str">
            <v xml:space="preserve">ESCAVAÇÃO OU DESMONTE E CARGA COM EQUIPAMENTO HIDRAULICO (PICÃO)               </v>
          </cell>
          <cell r="C107" t="str">
            <v>m3</v>
          </cell>
          <cell r="D107">
            <v>36.880000000000003</v>
          </cell>
          <cell r="E107">
            <v>27.31851851851852</v>
          </cell>
          <cell r="F107" t="str">
            <v>DER Out/24</v>
          </cell>
        </row>
        <row r="108">
          <cell r="A108" t="str">
            <v>22.03.01</v>
          </cell>
          <cell r="B108" t="str">
            <v xml:space="preserve">TRANSPORTE DE 1/2 CATEGORIA ATE 1 KM                                           </v>
          </cell>
          <cell r="C108" t="str">
            <v>m3*km</v>
          </cell>
          <cell r="D108">
            <v>9.1300000000000008</v>
          </cell>
          <cell r="E108">
            <v>6.7629629629629635</v>
          </cell>
          <cell r="F108" t="str">
            <v>DER Out/24</v>
          </cell>
        </row>
        <row r="109">
          <cell r="A109" t="str">
            <v>22.03.02</v>
          </cell>
          <cell r="B109" t="str">
            <v xml:space="preserve">TRANSPORTE DE 1/2 CATEGORIA ATE 2 KM                                           </v>
          </cell>
          <cell r="C109" t="str">
            <v>m3*km</v>
          </cell>
          <cell r="D109">
            <v>5.37</v>
          </cell>
          <cell r="E109">
            <v>3.9777777777777774</v>
          </cell>
          <cell r="F109" t="str">
            <v>DER Out/24</v>
          </cell>
        </row>
        <row r="110">
          <cell r="A110" t="str">
            <v>22.03.03</v>
          </cell>
          <cell r="B110" t="str">
            <v xml:space="preserve">TRANSPORTE DE 1/2 CATEGORIA ATE 5 KM                                           </v>
          </cell>
          <cell r="C110" t="str">
            <v>m3*km</v>
          </cell>
          <cell r="D110">
            <v>4.17</v>
          </cell>
          <cell r="E110">
            <v>3.0888888888888886</v>
          </cell>
          <cell r="F110" t="str">
            <v>DER Out/24</v>
          </cell>
        </row>
        <row r="111">
          <cell r="A111" t="str">
            <v>22.03.04</v>
          </cell>
          <cell r="B111" t="str">
            <v xml:space="preserve">TRANSPORTE DE 1/2 CATEGORIA ATE 10 KM                                          </v>
          </cell>
          <cell r="C111" t="str">
            <v>m3*km</v>
          </cell>
          <cell r="D111">
            <v>3.49</v>
          </cell>
          <cell r="E111">
            <v>2.585185185185185</v>
          </cell>
          <cell r="F111" t="str">
            <v>DER Out/24</v>
          </cell>
        </row>
        <row r="112">
          <cell r="A112" t="str">
            <v>22.03.05</v>
          </cell>
          <cell r="B112" t="str">
            <v xml:space="preserve">TRANSPORTE DE 1/2 CATEGORIA ATE 15 KM                                          </v>
          </cell>
          <cell r="C112" t="str">
            <v>m3*km</v>
          </cell>
          <cell r="D112">
            <v>3.08</v>
          </cell>
          <cell r="E112">
            <v>2.2814814814814812</v>
          </cell>
          <cell r="F112" t="str">
            <v>DER Out/24</v>
          </cell>
        </row>
        <row r="113">
          <cell r="A113" t="str">
            <v>22.03.06</v>
          </cell>
          <cell r="B113" t="str">
            <v xml:space="preserve">TRANSPORTE DE 1/2 CATEGORIA ALEM DE 15KM                                       </v>
          </cell>
          <cell r="C113" t="str">
            <v>m3*km</v>
          </cell>
          <cell r="D113">
            <v>2.4300000000000002</v>
          </cell>
          <cell r="E113">
            <v>1.8</v>
          </cell>
          <cell r="F113" t="str">
            <v>DER Out/24</v>
          </cell>
        </row>
        <row r="114">
          <cell r="A114" t="str">
            <v>22.03.07</v>
          </cell>
          <cell r="B114" t="str">
            <v xml:space="preserve">TRANSPORTE DE 3 CATEGORIA ATE 1 KM                                             </v>
          </cell>
          <cell r="C114" t="str">
            <v>m3*km</v>
          </cell>
          <cell r="D114">
            <v>10.79</v>
          </cell>
          <cell r="E114">
            <v>7.9925925925925911</v>
          </cell>
          <cell r="F114" t="str">
            <v>DER Out/24</v>
          </cell>
        </row>
        <row r="115">
          <cell r="A115" t="str">
            <v>22.03.08</v>
          </cell>
          <cell r="B115" t="str">
            <v xml:space="preserve">TRANSPORTE DE 3 CATEGORIA ALEM 1 KM                                            </v>
          </cell>
          <cell r="C115" t="str">
            <v>m3*km</v>
          </cell>
          <cell r="D115">
            <v>7.87</v>
          </cell>
          <cell r="E115">
            <v>5.8296296296296291</v>
          </cell>
          <cell r="F115" t="str">
            <v>DER Out/24</v>
          </cell>
        </row>
        <row r="116">
          <cell r="A116" t="str">
            <v>22.03.09</v>
          </cell>
          <cell r="B116" t="str">
            <v xml:space="preserve">TRANSPORTE DE SOLO MOLE ATE 2 KM                                               </v>
          </cell>
          <cell r="C116" t="str">
            <v>m3*km</v>
          </cell>
          <cell r="D116">
            <v>8.5500000000000007</v>
          </cell>
          <cell r="E116">
            <v>6.333333333333333</v>
          </cell>
          <cell r="F116" t="str">
            <v>DER Out/24</v>
          </cell>
        </row>
        <row r="117">
          <cell r="A117" t="str">
            <v>22.03.10</v>
          </cell>
          <cell r="B117" t="str">
            <v xml:space="preserve">TRANSPORTE DE SOLO MOLE ALEM 2 KM                                              </v>
          </cell>
          <cell r="C117" t="str">
            <v>m3*km</v>
          </cell>
          <cell r="D117">
            <v>5.88</v>
          </cell>
          <cell r="E117">
            <v>4.3555555555555552</v>
          </cell>
          <cell r="F117" t="str">
            <v>DER Out/24</v>
          </cell>
        </row>
        <row r="118">
          <cell r="A118" t="str">
            <v>22.03.11</v>
          </cell>
          <cell r="B118" t="str">
            <v xml:space="preserve">TRANSPORTE MATERIAL DE LIMPEZA ATE 1 KM                                        </v>
          </cell>
          <cell r="C118" t="str">
            <v>m3*km</v>
          </cell>
          <cell r="D118">
            <v>9.77</v>
          </cell>
          <cell r="E118">
            <v>7.2370370370370365</v>
          </cell>
          <cell r="F118" t="str">
            <v>DER Out/24</v>
          </cell>
        </row>
        <row r="119">
          <cell r="A119" t="str">
            <v>22.03.12</v>
          </cell>
          <cell r="B119" t="str">
            <v xml:space="preserve">TRANSPORTE MATERIAL DE LIMP.ALEM DE 1 KM                                       </v>
          </cell>
          <cell r="C119" t="str">
            <v>m3*km</v>
          </cell>
          <cell r="D119">
            <v>6.1</v>
          </cell>
          <cell r="E119">
            <v>4.5185185185185182</v>
          </cell>
          <cell r="F119" t="str">
            <v>DER Out/24</v>
          </cell>
        </row>
        <row r="120">
          <cell r="A120" t="str">
            <v>22.04.01</v>
          </cell>
          <cell r="B120" t="str">
            <v xml:space="preserve">COMPACTACAO DE ATERRO MAIOR/IGUAL 95% PS                                       </v>
          </cell>
          <cell r="C120" t="str">
            <v>m3</v>
          </cell>
          <cell r="D120">
            <v>6.53</v>
          </cell>
          <cell r="E120">
            <v>4.837037037037037</v>
          </cell>
          <cell r="F120" t="str">
            <v>DER Out/24</v>
          </cell>
        </row>
        <row r="121">
          <cell r="A121" t="str">
            <v>22.04.02</v>
          </cell>
          <cell r="B121" t="str">
            <v xml:space="preserve">RETALUDAMENTO MANUAL                                                           </v>
          </cell>
          <cell r="C121" t="str">
            <v>m3</v>
          </cell>
          <cell r="D121">
            <v>281.22000000000003</v>
          </cell>
          <cell r="E121">
            <v>208.31111111111113</v>
          </cell>
          <cell r="F121" t="str">
            <v>DER Out/24</v>
          </cell>
        </row>
        <row r="122">
          <cell r="A122" t="str">
            <v>22.06.01</v>
          </cell>
          <cell r="B122" t="str">
            <v xml:space="preserve">FUNDACAO DE ATERRO C/AREIA LAVADA                                              </v>
          </cell>
          <cell r="C122" t="str">
            <v>m3</v>
          </cell>
          <cell r="D122">
            <v>265.74</v>
          </cell>
          <cell r="E122">
            <v>196.84444444444443</v>
          </cell>
          <cell r="F122" t="str">
            <v>DER Out/24</v>
          </cell>
        </row>
        <row r="123">
          <cell r="A123" t="str">
            <v>22.06.04</v>
          </cell>
          <cell r="B123" t="str">
            <v xml:space="preserve">FUNDACAO DE ATERRO C/PED.RACHAO                                                </v>
          </cell>
          <cell r="C123" t="str">
            <v>m3</v>
          </cell>
          <cell r="D123">
            <v>217.09</v>
          </cell>
          <cell r="E123">
            <v>160.8074074074074</v>
          </cell>
          <cell r="F123" t="str">
            <v>DER Out/24</v>
          </cell>
        </row>
        <row r="124">
          <cell r="A124" t="str">
            <v>22.06.05</v>
          </cell>
          <cell r="B124" t="str">
            <v xml:space="preserve">ESPALH.ADENS.MATERIAL DE FUND.DE ATERRO                                        </v>
          </cell>
          <cell r="C124" t="str">
            <v>m3</v>
          </cell>
          <cell r="D124">
            <v>4.7</v>
          </cell>
          <cell r="E124">
            <v>3.4814814814814814</v>
          </cell>
          <cell r="F124" t="str">
            <v>DER Out/24</v>
          </cell>
        </row>
        <row r="125">
          <cell r="A125" t="str">
            <v>22.07.01</v>
          </cell>
          <cell r="B125" t="str">
            <v xml:space="preserve">VALETA DE PROTECAO MANUAL                                                      </v>
          </cell>
          <cell r="C125" t="str">
            <v>m</v>
          </cell>
          <cell r="D125">
            <v>14.23</v>
          </cell>
          <cell r="E125">
            <v>10.540740740740741</v>
          </cell>
          <cell r="F125" t="str">
            <v>DER Out/24</v>
          </cell>
        </row>
        <row r="126">
          <cell r="A126" t="str">
            <v>22.08.01</v>
          </cell>
          <cell r="B126" t="str">
            <v xml:space="preserve">GEOGRELHA POLIETILENO RESIST. TRANSV. 5 KN/M - RESIST. LONGIT. 30 KN/M         </v>
          </cell>
          <cell r="C126" t="str">
            <v>m2</v>
          </cell>
          <cell r="D126">
            <v>44.67</v>
          </cell>
          <cell r="E126">
            <v>33.088888888888889</v>
          </cell>
          <cell r="F126" t="str">
            <v>DER Out/24</v>
          </cell>
        </row>
        <row r="127">
          <cell r="A127" t="str">
            <v>22.08.02</v>
          </cell>
          <cell r="B127" t="str">
            <v xml:space="preserve">GEOGRELHA POLIETILENO RESIST. TRANSV. 5 KN/M - RESIST. LONGIT. 50 KN/M         </v>
          </cell>
          <cell r="C127" t="str">
            <v>m2</v>
          </cell>
          <cell r="D127">
            <v>51.25</v>
          </cell>
          <cell r="E127">
            <v>37.962962962962962</v>
          </cell>
          <cell r="F127" t="str">
            <v>DER Out/24</v>
          </cell>
        </row>
        <row r="128">
          <cell r="A128" t="str">
            <v>22.08.03</v>
          </cell>
          <cell r="B128" t="str">
            <v xml:space="preserve">GEOGRELHA POLIETILENO RESIST. TRANSV. 5 KN/M - RESIST. LONGIT. 80 KN/M         </v>
          </cell>
          <cell r="C128" t="str">
            <v>m2</v>
          </cell>
          <cell r="D128">
            <v>57.85</v>
          </cell>
          <cell r="E128">
            <v>42.851851851851848</v>
          </cell>
          <cell r="F128" t="str">
            <v>DER Out/24</v>
          </cell>
        </row>
        <row r="129">
          <cell r="A129" t="str">
            <v>22.08.04</v>
          </cell>
          <cell r="B129" t="str">
            <v xml:space="preserve">GEOGRELHA POLIETILENO RESIST. TRANSV. 5 KN/M - RESIST. LONGIT. 100 KN/M        </v>
          </cell>
          <cell r="C129" t="str">
            <v>m2</v>
          </cell>
          <cell r="D129">
            <v>64.38</v>
          </cell>
          <cell r="E129">
            <v>47.688888888888883</v>
          </cell>
          <cell r="F129" t="str">
            <v>DER Out/24</v>
          </cell>
        </row>
        <row r="130">
          <cell r="A130" t="str">
            <v>22.08.05</v>
          </cell>
          <cell r="B130" t="str">
            <v xml:space="preserve">GEOGRELHA POLIETILENO RESIST. TRANSV. 5 KN/M - RESIST. LONGIT. 150 KN/M        </v>
          </cell>
          <cell r="C130" t="str">
            <v>m2</v>
          </cell>
          <cell r="D130">
            <v>74.239999999999995</v>
          </cell>
          <cell r="E130">
            <v>54.992592592592587</v>
          </cell>
          <cell r="F130" t="str">
            <v>DER Out/24</v>
          </cell>
        </row>
        <row r="131">
          <cell r="A131" t="str">
            <v>22.08.06</v>
          </cell>
          <cell r="B131" t="str">
            <v xml:space="preserve">GEOGRELHA POLIETILENO RESIST. TRANSV. 5 KN/M - RESIST. LONGIT. 200 KN/M        </v>
          </cell>
          <cell r="C131" t="str">
            <v>m2</v>
          </cell>
          <cell r="D131">
            <v>82.53</v>
          </cell>
          <cell r="E131">
            <v>61.133333333333333</v>
          </cell>
          <cell r="F131" t="str">
            <v>DER Out/24</v>
          </cell>
        </row>
        <row r="132">
          <cell r="A132" t="str">
            <v>22.08.07</v>
          </cell>
          <cell r="B132" t="str">
            <v xml:space="preserve">GEOGRELHA POLIETILENO RESIST. TRANSV. 15 KN/M - RESIST. LONGIT. 30 KN/M        </v>
          </cell>
          <cell r="C132" t="str">
            <v>m2</v>
          </cell>
          <cell r="D132">
            <v>47.2</v>
          </cell>
          <cell r="E132">
            <v>34.962962962962962</v>
          </cell>
          <cell r="F132" t="str">
            <v>DER Out/24</v>
          </cell>
        </row>
        <row r="133">
          <cell r="A133" t="str">
            <v>22.08.08</v>
          </cell>
          <cell r="B133" t="str">
            <v xml:space="preserve">GEOGRELHA POLIETILENO RESIST. TRANSV. 15 KN/M - RESIST. LONGIT. 50 KN/M        </v>
          </cell>
          <cell r="C133" t="str">
            <v>m2</v>
          </cell>
          <cell r="D133">
            <v>54.16</v>
          </cell>
          <cell r="E133">
            <v>40.118518518518513</v>
          </cell>
          <cell r="F133" t="str">
            <v>DER Out/24</v>
          </cell>
        </row>
        <row r="134">
          <cell r="A134" t="str">
            <v>22.08.09</v>
          </cell>
          <cell r="B134" t="str">
            <v xml:space="preserve">GEOGRELHA POLIETILENO RESIST. TRANSV. 15 KN/M - RESIST. LONGIT. 80 KN/M.       </v>
          </cell>
          <cell r="C134" t="str">
            <v>m2</v>
          </cell>
          <cell r="D134">
            <v>61.09</v>
          </cell>
          <cell r="E134">
            <v>45.251851851851853</v>
          </cell>
          <cell r="F134" t="str">
            <v>DER Out/24</v>
          </cell>
        </row>
        <row r="135">
          <cell r="A135" t="str">
            <v>22.08.10</v>
          </cell>
          <cell r="B135" t="str">
            <v xml:space="preserve">GEOGRELHA POLIETILENO RESIST. TRANSV. 15 KN/M - RESIST. LONGIT. 100 KN/M.      </v>
          </cell>
          <cell r="C135" t="str">
            <v>m2</v>
          </cell>
          <cell r="D135">
            <v>68.069999999999993</v>
          </cell>
          <cell r="E135">
            <v>50.422222222222217</v>
          </cell>
          <cell r="F135" t="str">
            <v>DER Out/24</v>
          </cell>
        </row>
        <row r="136">
          <cell r="A136" t="str">
            <v>22.08.11</v>
          </cell>
          <cell r="B136" t="str">
            <v xml:space="preserve">GEOGRELHA POLIETILENO RESIST. TRANSV. 15 KN/M - RESIST. LONGIT. 150 KN/M.      </v>
          </cell>
          <cell r="C136" t="str">
            <v>m2</v>
          </cell>
          <cell r="D136">
            <v>78.510000000000005</v>
          </cell>
          <cell r="E136">
            <v>58.155555555555559</v>
          </cell>
          <cell r="F136" t="str">
            <v>DER Out/24</v>
          </cell>
        </row>
        <row r="137">
          <cell r="A137" t="str">
            <v>22.08.12</v>
          </cell>
          <cell r="B137" t="str">
            <v xml:space="preserve">GEOGRELHA POLIETILENO RESIST. TRANSV. 15 KN/M - RESIST. LONGIT. 200 KN/M.      </v>
          </cell>
          <cell r="C137" t="str">
            <v>m2</v>
          </cell>
          <cell r="D137">
            <v>87.17</v>
          </cell>
          <cell r="E137">
            <v>64.57037037037037</v>
          </cell>
          <cell r="F137" t="str">
            <v>DER Out/24</v>
          </cell>
        </row>
        <row r="138">
          <cell r="A138" t="str">
            <v>22.08.13</v>
          </cell>
          <cell r="B138" t="str">
            <v xml:space="preserve">GEOGRELHA POLIETILENO RESIST. TRANSV. 20 KN/M - RESIST. LONGIT. 30 KN/M.       </v>
          </cell>
          <cell r="C138" t="str">
            <v>m2</v>
          </cell>
          <cell r="D138">
            <v>49.71</v>
          </cell>
          <cell r="E138">
            <v>36.822222222222223</v>
          </cell>
          <cell r="F138" t="str">
            <v>DER Out/24</v>
          </cell>
        </row>
        <row r="139">
          <cell r="A139" t="str">
            <v>22.08.14</v>
          </cell>
          <cell r="B139" t="str">
            <v xml:space="preserve">GEOGRELHA POLIETILENO RESIST. TRANSV. 20 KN/M - RESIST. LONGIT. 50 KN/M.       </v>
          </cell>
          <cell r="C139" t="str">
            <v>m2</v>
          </cell>
          <cell r="D139">
            <v>57.07</v>
          </cell>
          <cell r="E139">
            <v>42.274074074074072</v>
          </cell>
          <cell r="F139" t="str">
            <v>DER Out/24</v>
          </cell>
        </row>
        <row r="140">
          <cell r="A140" t="str">
            <v>22.08.15</v>
          </cell>
          <cell r="B140" t="str">
            <v xml:space="preserve">GEOGRELHA POLIETILENO RESIST. TRANSV. 20 KN/M - RESIST. LONGIT. 80 KN/M.       </v>
          </cell>
          <cell r="C140" t="str">
            <v>m2</v>
          </cell>
          <cell r="D140">
            <v>64.38</v>
          </cell>
          <cell r="E140">
            <v>47.688888888888883</v>
          </cell>
          <cell r="F140" t="str">
            <v>DER Out/24</v>
          </cell>
        </row>
        <row r="141">
          <cell r="A141" t="str">
            <v>22.08.16</v>
          </cell>
          <cell r="B141" t="str">
            <v xml:space="preserve">GEOGRELHA POLIETILENO RESIST. TRANSV. 20 KN/M - RESIST. LONGIT. 100 KN/M.      </v>
          </cell>
          <cell r="C141" t="str">
            <v>m2</v>
          </cell>
          <cell r="D141">
            <v>71.760000000000005</v>
          </cell>
          <cell r="E141">
            <v>53.155555555555559</v>
          </cell>
          <cell r="F141" t="str">
            <v>DER Out/24</v>
          </cell>
        </row>
        <row r="142">
          <cell r="A142" t="str">
            <v>22.08.17</v>
          </cell>
          <cell r="B142" t="str">
            <v xml:space="preserve">GEOGRELHA POLIETILENO RESIST. TRANSV. 20 KN/M - RESIST. LONGIT. 150 KN/M.      </v>
          </cell>
          <cell r="C142" t="str">
            <v>m2</v>
          </cell>
          <cell r="D142">
            <v>82.76</v>
          </cell>
          <cell r="E142">
            <v>61.303703703703704</v>
          </cell>
          <cell r="F142" t="str">
            <v>DER Out/24</v>
          </cell>
        </row>
        <row r="143">
          <cell r="A143" t="str">
            <v>22.08.18</v>
          </cell>
          <cell r="B143" t="str">
            <v xml:space="preserve">GEOGRELHA POLIETILENO RESIST. TRANSV. 20 KN/M - RESIST. LONGIT. 200 KN/M.      </v>
          </cell>
          <cell r="C143" t="str">
            <v>m2</v>
          </cell>
          <cell r="D143">
            <v>91.99</v>
          </cell>
          <cell r="E143">
            <v>68.140740740740739</v>
          </cell>
          <cell r="F143" t="str">
            <v>DER Out/24</v>
          </cell>
        </row>
        <row r="144">
          <cell r="A144" t="str">
            <v>22.08.19</v>
          </cell>
          <cell r="B144" t="str">
            <v xml:space="preserve">GEOGRELHA POLIETILENO RESIST. TRANSV. 30 KN/M - RESIST. LONGIT. 30 KN/M.       </v>
          </cell>
          <cell r="C144" t="str">
            <v>m2</v>
          </cell>
          <cell r="D144">
            <v>52.21</v>
          </cell>
          <cell r="E144">
            <v>38.67407407407407</v>
          </cell>
          <cell r="F144" t="str">
            <v>DER Out/24</v>
          </cell>
        </row>
        <row r="145">
          <cell r="A145" t="str">
            <v>22.08.20</v>
          </cell>
          <cell r="B145" t="str">
            <v xml:space="preserve">GEOGRELHA POLIETILENO RESIST. TRANSV. 30 KN/M - RESIST. LONGIT. 50 KN/M.       </v>
          </cell>
          <cell r="C145" t="str">
            <v>m2</v>
          </cell>
          <cell r="D145">
            <v>59.97</v>
          </cell>
          <cell r="E145">
            <v>44.422222222222217</v>
          </cell>
          <cell r="F145" t="str">
            <v>DER Out/24</v>
          </cell>
        </row>
        <row r="146">
          <cell r="A146" t="str">
            <v>22.08.21</v>
          </cell>
          <cell r="B146" t="str">
            <v xml:space="preserve">GEOGRELHA POLIETILENO RESIST. TRANSV. 30 KN/M - RESIST. LONGIT. 80 KN/M.       </v>
          </cell>
          <cell r="C146" t="str">
            <v>m2</v>
          </cell>
          <cell r="D146">
            <v>67.66</v>
          </cell>
          <cell r="E146">
            <v>50.118518518518513</v>
          </cell>
          <cell r="F146" t="str">
            <v>DER Out/24</v>
          </cell>
        </row>
        <row r="147">
          <cell r="A147" t="str">
            <v>22.08.22</v>
          </cell>
          <cell r="B147" t="str">
            <v xml:space="preserve">GEOGRELHA POLIETILENO RESIST. TRANSV. 30 KN/M - RESIST. LONGIT. 100 KN/M.      </v>
          </cell>
          <cell r="C147" t="str">
            <v>m2</v>
          </cell>
          <cell r="D147">
            <v>75.39</v>
          </cell>
          <cell r="E147">
            <v>55.844444444444441</v>
          </cell>
          <cell r="F147" t="str">
            <v>DER Out/24</v>
          </cell>
        </row>
        <row r="148">
          <cell r="A148" t="str">
            <v>22.08.23</v>
          </cell>
          <cell r="B148" t="str">
            <v xml:space="preserve">GEOGRELHA POLIETILENO RESIST. TRANSV. 30 KN/M - RESIST. LONGIT. 150 KN/M.      </v>
          </cell>
          <cell r="C148" t="str">
            <v>m2</v>
          </cell>
          <cell r="D148">
            <v>86.98</v>
          </cell>
          <cell r="E148">
            <v>64.42962962962963</v>
          </cell>
          <cell r="F148" t="str">
            <v>DER Out/24</v>
          </cell>
        </row>
        <row r="149">
          <cell r="A149" t="str">
            <v>22.08.24</v>
          </cell>
          <cell r="B149" t="str">
            <v xml:space="preserve">GEOGRELHA POLIETILENO RESIST. TRANSV. 30 KN/M - RESIST. LONGIT. 200 KN/M.      </v>
          </cell>
          <cell r="C149" t="str">
            <v>m2</v>
          </cell>
          <cell r="D149">
            <v>96.65</v>
          </cell>
          <cell r="E149">
            <v>71.592592592592595</v>
          </cell>
          <cell r="F149" t="str">
            <v>DER Out/24</v>
          </cell>
        </row>
        <row r="150">
          <cell r="A150" t="str">
            <v>22.08.25</v>
          </cell>
          <cell r="B150" t="str">
            <v xml:space="preserve">GEOGRELHA POLIETILENO RESIST. TRANSV. 50 KN/M - RESIST. LONGIT. 50 KN/M        </v>
          </cell>
          <cell r="C150" t="str">
            <v>m2</v>
          </cell>
          <cell r="D150">
            <v>68.64</v>
          </cell>
          <cell r="E150">
            <v>50.844444444444441</v>
          </cell>
          <cell r="F150" t="str">
            <v>DER Out/24</v>
          </cell>
        </row>
        <row r="151">
          <cell r="A151" t="str">
            <v>22.08.26</v>
          </cell>
          <cell r="B151" t="str">
            <v xml:space="preserve">GEOGRELHA POLIETILENO RESIST. TRANSV. 50 KN/M - RESIST. LONGIT. 80 KN/M        </v>
          </cell>
          <cell r="C151" t="str">
            <v>m2</v>
          </cell>
          <cell r="D151">
            <v>77.52</v>
          </cell>
          <cell r="E151">
            <v>57.422222222222217</v>
          </cell>
          <cell r="F151" t="str">
            <v>DER Out/24</v>
          </cell>
        </row>
        <row r="152">
          <cell r="A152" t="str">
            <v>22.08.27</v>
          </cell>
          <cell r="B152" t="str">
            <v xml:space="preserve">GEOGRELHA POLIETILENO RESIST. TRANSV. 50 KN/M - RESIST. LONGIT. 100 KN/M       </v>
          </cell>
          <cell r="C152" t="str">
            <v>m2</v>
          </cell>
          <cell r="D152">
            <v>86.39</v>
          </cell>
          <cell r="E152">
            <v>63.992592592592587</v>
          </cell>
          <cell r="F152" t="str">
            <v>DER Out/24</v>
          </cell>
        </row>
        <row r="153">
          <cell r="A153" t="str">
            <v>22.08.28</v>
          </cell>
          <cell r="B153" t="str">
            <v xml:space="preserve">GEOGRELHA POLIETILENO RESIST. TRANSV. 50 KN/M - RESIST. LONGIT. 150 KN/M       </v>
          </cell>
          <cell r="C153" t="str">
            <v>m2</v>
          </cell>
          <cell r="D153">
            <v>99.73</v>
          </cell>
          <cell r="E153">
            <v>73.874074074074073</v>
          </cell>
          <cell r="F153" t="str">
            <v>DER Out/24</v>
          </cell>
        </row>
        <row r="154">
          <cell r="A154" t="str">
            <v>22.08.29</v>
          </cell>
          <cell r="B154" t="str">
            <v xml:space="preserve">GEOGRELHA POLIETILENO RESIST. TRANSV. 50 KN/M - RESIST. LONGIT. 200 KN/M       </v>
          </cell>
          <cell r="C154" t="str">
            <v>m2</v>
          </cell>
          <cell r="D154">
            <v>110.95</v>
          </cell>
          <cell r="E154">
            <v>82.185185185185176</v>
          </cell>
          <cell r="F154" t="str">
            <v>DER Out/24</v>
          </cell>
        </row>
        <row r="155">
          <cell r="A155" t="str">
            <v>22.08.30</v>
          </cell>
          <cell r="B155" t="str">
            <v xml:space="preserve">GEOGRELHA POLIETILENO RESIST. TRANSV. 100 KN/M - RESIST. LONGIT. 100 KN/M      </v>
          </cell>
          <cell r="C155" t="str">
            <v>m2</v>
          </cell>
          <cell r="D155">
            <v>160.49</v>
          </cell>
          <cell r="E155">
            <v>118.88148148148149</v>
          </cell>
          <cell r="F155" t="str">
            <v>DER Out/24</v>
          </cell>
        </row>
        <row r="156">
          <cell r="A156" t="str">
            <v>22.08.31</v>
          </cell>
          <cell r="B156" t="str">
            <v xml:space="preserve">GEOGRELHA POLIETILENO RESIST. TRANSV. 100 KN/M - RESIST. LONGIT. 150 KN/M      </v>
          </cell>
          <cell r="C156" t="str">
            <v>m2</v>
          </cell>
          <cell r="D156">
            <v>164.23</v>
          </cell>
          <cell r="E156">
            <v>121.65185185185183</v>
          </cell>
          <cell r="F156" t="str">
            <v>DER Out/24</v>
          </cell>
        </row>
        <row r="157">
          <cell r="A157" t="str">
            <v>22.08.32</v>
          </cell>
          <cell r="B157" t="str">
            <v xml:space="preserve">GEOGRELHA POLIETILENO RESIST. TRANSV. 100 KN/M - RESIST. LONGIT. 200 KN/M      </v>
          </cell>
          <cell r="C157" t="str">
            <v>m2</v>
          </cell>
          <cell r="D157">
            <v>175.81</v>
          </cell>
          <cell r="E157">
            <v>130.22962962962961</v>
          </cell>
          <cell r="F157" t="str">
            <v>DER Out/24</v>
          </cell>
        </row>
        <row r="158">
          <cell r="A158" t="str">
            <v>22.08.33</v>
          </cell>
          <cell r="B158" t="str">
            <v xml:space="preserve">GEOGRELHA POLIETILENO RESIST. TRANSV. 150 KN/M - RESIST. LONGIT. 150 KN/M      </v>
          </cell>
          <cell r="C158" t="str">
            <v>m2</v>
          </cell>
          <cell r="D158">
            <v>171.95</v>
          </cell>
          <cell r="E158">
            <v>127.37037037037035</v>
          </cell>
          <cell r="F158" t="str">
            <v>DER Out/24</v>
          </cell>
        </row>
        <row r="159">
          <cell r="A159" t="str">
            <v>22.08.34</v>
          </cell>
          <cell r="B159" t="str">
            <v xml:space="preserve">GEOGRELHA POLIETILENO RESIST. TRANSV. 150 KN/M - RESIST. LONGIT. 200 KN/M      </v>
          </cell>
          <cell r="C159" t="str">
            <v>m2</v>
          </cell>
          <cell r="D159">
            <v>187.38</v>
          </cell>
          <cell r="E159">
            <v>138.79999999999998</v>
          </cell>
          <cell r="F159" t="str">
            <v>DER Out/24</v>
          </cell>
        </row>
        <row r="160">
          <cell r="A160" t="str">
            <v>22.08.35</v>
          </cell>
          <cell r="B160" t="str">
            <v xml:space="preserve">GEOGRELHA POLIETILENO RESIST. TRANSV. 200 KN/M - RESIST. LONGIT. 200 KN/M.     </v>
          </cell>
          <cell r="C160" t="str">
            <v>m2</v>
          </cell>
          <cell r="D160">
            <v>195.13</v>
          </cell>
          <cell r="E160">
            <v>144.54074074074072</v>
          </cell>
          <cell r="F160" t="str">
            <v>DER Out/24</v>
          </cell>
        </row>
        <row r="161">
          <cell r="A161" t="str">
            <v>22.08.36</v>
          </cell>
          <cell r="B161" t="str">
            <v xml:space="preserve">GEOGRELHA PVC RESIST. TRANSV. 20 KN/M - RESIST. LONGIT. 40 KN/M.               </v>
          </cell>
          <cell r="C161" t="str">
            <v>m2</v>
          </cell>
          <cell r="D161">
            <v>49.71</v>
          </cell>
          <cell r="E161">
            <v>36.822222222222223</v>
          </cell>
          <cell r="F161" t="str">
            <v>DER Out/24</v>
          </cell>
        </row>
        <row r="162">
          <cell r="A162" t="str">
            <v>22.08.37</v>
          </cell>
          <cell r="B162" t="str">
            <v xml:space="preserve">GEOGRELHA PVC RESIST. TRANSV. 20 KN/M - RESIST. LONGIT. 60 KN/M.               </v>
          </cell>
          <cell r="C162" t="str">
            <v>m2</v>
          </cell>
          <cell r="D162">
            <v>57.07</v>
          </cell>
          <cell r="E162">
            <v>42.274074074074072</v>
          </cell>
          <cell r="F162" t="str">
            <v>DER Out/24</v>
          </cell>
        </row>
        <row r="163">
          <cell r="A163" t="str">
            <v>22.08.38</v>
          </cell>
          <cell r="B163" t="str">
            <v xml:space="preserve">GEOGRELHA PVC RESIST. TRANSV. 20 KN/M - RESIST. LONGIT. 90 KN/M.               </v>
          </cell>
          <cell r="C163" t="str">
            <v>m2</v>
          </cell>
          <cell r="D163">
            <v>64.38</v>
          </cell>
          <cell r="E163">
            <v>47.688888888888883</v>
          </cell>
          <cell r="F163" t="str">
            <v>DER Out/24</v>
          </cell>
        </row>
        <row r="164">
          <cell r="A164" t="str">
            <v>22.08.39</v>
          </cell>
          <cell r="B164" t="str">
            <v xml:space="preserve">GEOGRELHA PVC RESIST. TRANSV. 20 KN/M - RESIST. LONGIT. 120 KN/M.              </v>
          </cell>
          <cell r="C164" t="str">
            <v>m2</v>
          </cell>
          <cell r="D164">
            <v>71.760000000000005</v>
          </cell>
          <cell r="E164">
            <v>53.155555555555559</v>
          </cell>
          <cell r="F164" t="str">
            <v>DER Out/24</v>
          </cell>
        </row>
        <row r="165">
          <cell r="A165" t="str">
            <v>22.08.40</v>
          </cell>
          <cell r="B165" t="str">
            <v xml:space="preserve">GEOGRELHA PVC RESIST. TRANSV. 30 KN/M - RESIST. LONGIT. 40 KN/M.               </v>
          </cell>
          <cell r="C165" t="str">
            <v>m2</v>
          </cell>
          <cell r="D165">
            <v>49.57</v>
          </cell>
          <cell r="E165">
            <v>36.718518518518515</v>
          </cell>
          <cell r="F165" t="str">
            <v>DER Out/24</v>
          </cell>
        </row>
        <row r="166">
          <cell r="A166" t="str">
            <v>22.08.41</v>
          </cell>
          <cell r="B166" t="str">
            <v xml:space="preserve">GEOGRELHA PVC RESIST. TRANSV. 30 KN/M - RESIST. LONGIT. 60 KN/M.               </v>
          </cell>
          <cell r="C166" t="str">
            <v>m2</v>
          </cell>
          <cell r="D166">
            <v>53.72</v>
          </cell>
          <cell r="E166">
            <v>39.792592592592591</v>
          </cell>
          <cell r="F166" t="str">
            <v>DER Out/24</v>
          </cell>
        </row>
        <row r="167">
          <cell r="A167" t="str">
            <v>22.08.42</v>
          </cell>
          <cell r="B167" t="str">
            <v xml:space="preserve">GEOGRELHA PVC RESIST. TRANSV. 30 KN/M - RESIST. LONGIT. 90 KN/M.               </v>
          </cell>
          <cell r="C167" t="str">
            <v>m2</v>
          </cell>
          <cell r="D167">
            <v>67.66</v>
          </cell>
          <cell r="E167">
            <v>50.118518518518513</v>
          </cell>
          <cell r="F167" t="str">
            <v>DER Out/24</v>
          </cell>
        </row>
        <row r="168">
          <cell r="A168" t="str">
            <v>22.08.43</v>
          </cell>
          <cell r="B168" t="str">
            <v xml:space="preserve">GEOGRELHA PVC RESIST. TRANSV. 30 KN/M - RESIST. LONGIT. 120 KN/M.              </v>
          </cell>
          <cell r="C168" t="str">
            <v>m2</v>
          </cell>
          <cell r="D168">
            <v>75.39</v>
          </cell>
          <cell r="E168">
            <v>55.844444444444441</v>
          </cell>
          <cell r="F168" t="str">
            <v>DER Out/24</v>
          </cell>
        </row>
        <row r="169">
          <cell r="A169" t="str">
            <v>23.02.01</v>
          </cell>
          <cell r="B169" t="str">
            <v xml:space="preserve">MELH/PREPARO SUB-LEITO - 100% EN                                               </v>
          </cell>
          <cell r="C169" t="str">
            <v>m2</v>
          </cell>
          <cell r="D169">
            <v>2.67</v>
          </cell>
          <cell r="E169">
            <v>1.9777777777777776</v>
          </cell>
          <cell r="F169" t="str">
            <v>DER Out/24</v>
          </cell>
        </row>
        <row r="170">
          <cell r="A170" t="str">
            <v>23.02.02</v>
          </cell>
          <cell r="B170" t="str">
            <v xml:space="preserve">MELH/PREPARO SUB-LEITO - 100% EI                                               </v>
          </cell>
          <cell r="C170" t="str">
            <v>m2</v>
          </cell>
          <cell r="D170">
            <v>3.19</v>
          </cell>
          <cell r="E170">
            <v>2.3629629629629627</v>
          </cell>
          <cell r="F170" t="str">
            <v>DER Out/24</v>
          </cell>
        </row>
        <row r="171">
          <cell r="A171" t="str">
            <v>23.03.01</v>
          </cell>
          <cell r="B171" t="str">
            <v xml:space="preserve">REFORCO SUB-LEITO ESCAV. SOLO ESCOLHIDO                                        </v>
          </cell>
          <cell r="C171" t="str">
            <v>m3</v>
          </cell>
          <cell r="D171">
            <v>11.96</v>
          </cell>
          <cell r="E171">
            <v>8.8592592592592592</v>
          </cell>
          <cell r="F171" t="str">
            <v>DER Out/24</v>
          </cell>
        </row>
        <row r="172">
          <cell r="A172" t="str">
            <v>23.03.02.01</v>
          </cell>
          <cell r="B172" t="str">
            <v xml:space="preserve">REFORCO DO SUB-LEITO - TRANSPORTE ATE 1 KM                                     </v>
          </cell>
          <cell r="C172" t="str">
            <v>m3*km</v>
          </cell>
          <cell r="D172">
            <v>9.5500000000000007</v>
          </cell>
          <cell r="E172">
            <v>7.0740740740740744</v>
          </cell>
          <cell r="F172" t="str">
            <v>DER Out/24</v>
          </cell>
        </row>
        <row r="173">
          <cell r="A173" t="str">
            <v>23.03.02.02</v>
          </cell>
          <cell r="B173" t="str">
            <v xml:space="preserve">REFORCO DO SUB-LEITO - TRANSPORTE ATE 2 KM                                     </v>
          </cell>
          <cell r="C173" t="str">
            <v>m3*km</v>
          </cell>
          <cell r="D173">
            <v>6.7</v>
          </cell>
          <cell r="E173">
            <v>4.9629629629629628</v>
          </cell>
          <cell r="F173" t="str">
            <v>DER Out/24</v>
          </cell>
        </row>
        <row r="174">
          <cell r="A174" t="str">
            <v>23.03.02.03</v>
          </cell>
          <cell r="B174" t="str">
            <v xml:space="preserve">REFORCO DO SUB-LEITO - TRANSPORTE ATE 5KM                                      </v>
          </cell>
          <cell r="C174" t="str">
            <v>m3*km</v>
          </cell>
          <cell r="D174">
            <v>5.23</v>
          </cell>
          <cell r="E174">
            <v>3.8740740740740742</v>
          </cell>
          <cell r="F174" t="str">
            <v>DER Out/24</v>
          </cell>
        </row>
        <row r="175">
          <cell r="A175" t="str">
            <v>23.03.02.04</v>
          </cell>
          <cell r="B175" t="str">
            <v xml:space="preserve">REFORCO DE SUB-LEITO - TRANSPORTE ATE 10 KM                                    </v>
          </cell>
          <cell r="C175" t="str">
            <v>m3*km</v>
          </cell>
          <cell r="D175">
            <v>4.38</v>
          </cell>
          <cell r="E175">
            <v>3.244444444444444</v>
          </cell>
          <cell r="F175" t="str">
            <v>DER Out/24</v>
          </cell>
        </row>
        <row r="176">
          <cell r="A176" t="str">
            <v>23.03.02.05</v>
          </cell>
          <cell r="B176" t="str">
            <v xml:space="preserve">REFORCO DO SUB-LEITO - TRANSPORTE ATE 15 KM                                    </v>
          </cell>
          <cell r="C176" t="str">
            <v>m3*km</v>
          </cell>
          <cell r="D176">
            <v>3.86</v>
          </cell>
          <cell r="E176">
            <v>2.8592592592592592</v>
          </cell>
          <cell r="F176" t="str">
            <v>DER Out/24</v>
          </cell>
        </row>
        <row r="177">
          <cell r="A177" t="str">
            <v>23.03.02.06</v>
          </cell>
          <cell r="B177" t="str">
            <v xml:space="preserve">REFORCO DO SUB-LEITO - TRANSPORTE + 15KM                                       </v>
          </cell>
          <cell r="C177" t="str">
            <v>m3*km</v>
          </cell>
          <cell r="D177">
            <v>3.04</v>
          </cell>
          <cell r="E177">
            <v>2.2518518518518515</v>
          </cell>
          <cell r="F177" t="str">
            <v>DER Out/24</v>
          </cell>
        </row>
        <row r="178">
          <cell r="A178" t="str">
            <v>23.03.03</v>
          </cell>
          <cell r="B178" t="str">
            <v xml:space="preserve">REFORCO DE SUB-LEITO COMPACTACAO 100% EI                                       </v>
          </cell>
          <cell r="C178" t="str">
            <v>m3</v>
          </cell>
          <cell r="D178">
            <v>8.91</v>
          </cell>
          <cell r="E178">
            <v>6.6</v>
          </cell>
          <cell r="F178" t="str">
            <v>DER Out/24</v>
          </cell>
        </row>
        <row r="179">
          <cell r="A179" t="str">
            <v>23.03.04</v>
          </cell>
          <cell r="B179" t="str">
            <v xml:space="preserve">REFORCO DE SUB-LEITO COMPACT 100% EN                                           </v>
          </cell>
          <cell r="C179" t="str">
            <v>m3</v>
          </cell>
          <cell r="D179">
            <v>8.01</v>
          </cell>
          <cell r="E179">
            <v>5.9333333333333327</v>
          </cell>
          <cell r="F179" t="str">
            <v>DER Out/24</v>
          </cell>
        </row>
        <row r="180">
          <cell r="A180" t="str">
            <v>23.04.01.01</v>
          </cell>
          <cell r="B180" t="str">
            <v xml:space="preserve">SUB-BASE OU BASE SOLO CIM 3% - USINA                                           </v>
          </cell>
          <cell r="C180" t="str">
            <v>m3</v>
          </cell>
          <cell r="D180">
            <v>96.43</v>
          </cell>
          <cell r="E180">
            <v>71.42962962962963</v>
          </cell>
          <cell r="F180" t="str">
            <v>DER Out/24</v>
          </cell>
        </row>
        <row r="181">
          <cell r="A181" t="str">
            <v>23.04.01.01.01</v>
          </cell>
          <cell r="B181" t="str">
            <v xml:space="preserve">SUB-BASE OU BASE DE SOLO CIM.3%-USINA COM TRANSP.JAZIDA ATE LOCAL APLICACAO    </v>
          </cell>
          <cell r="C181" t="str">
            <v>m3</v>
          </cell>
          <cell r="D181">
            <v>154.38999999999999</v>
          </cell>
          <cell r="E181">
            <v>114.36296296296294</v>
          </cell>
          <cell r="F181" t="str">
            <v>DER Out/24</v>
          </cell>
        </row>
        <row r="182">
          <cell r="A182" t="str">
            <v>23.04.01.04.01</v>
          </cell>
          <cell r="B182" t="str">
            <v xml:space="preserve">SUB BASE OU BASE SOLO CIM.6%-USINA COM TRANSP. JAZIDA ATE LOCAL APLICACAO      </v>
          </cell>
          <cell r="C182" t="str">
            <v>m3</v>
          </cell>
          <cell r="D182">
            <v>206.7</v>
          </cell>
          <cell r="E182">
            <v>153.11111111111109</v>
          </cell>
          <cell r="F182" t="str">
            <v>DER Out/24</v>
          </cell>
        </row>
        <row r="183">
          <cell r="A183" t="str">
            <v>23.04.02.04.41</v>
          </cell>
          <cell r="B183" t="str">
            <v xml:space="preserve">SUB BASE OU BASE SOLO BRITA C/CIM.6% COM TRANSP.DA JAZIDA ATE LOCAL APLICAÇÃO  </v>
          </cell>
          <cell r="C183" t="str">
            <v>m3</v>
          </cell>
          <cell r="D183">
            <v>405.53</v>
          </cell>
          <cell r="E183">
            <v>300.39259259259256</v>
          </cell>
          <cell r="F183" t="str">
            <v>DER Out/24</v>
          </cell>
        </row>
        <row r="184">
          <cell r="A184" t="str">
            <v>23.04.02.05.02</v>
          </cell>
          <cell r="B184" t="str">
            <v xml:space="preserve">SUB BASE OU BASE DE SOLO BRITA 50% BRITA COM TRANSP.JAZIDA ATE LOCAL APLICAÇÃO </v>
          </cell>
          <cell r="C184" t="str">
            <v>m3</v>
          </cell>
          <cell r="D184">
            <v>253.01</v>
          </cell>
          <cell r="E184">
            <v>187.4148148148148</v>
          </cell>
          <cell r="F184" t="str">
            <v>DER Out/24</v>
          </cell>
        </row>
        <row r="185">
          <cell r="A185" t="str">
            <v>23.04.03.01</v>
          </cell>
          <cell r="B185" t="str">
            <v xml:space="preserve">SUB-BASE OU BASE BRITA GRAD. SIMPLES                                           </v>
          </cell>
          <cell r="C185" t="str">
            <v>m3</v>
          </cell>
          <cell r="D185">
            <v>381.12</v>
          </cell>
          <cell r="E185">
            <v>282.31111111111107</v>
          </cell>
          <cell r="F185" t="str">
            <v>DER Out/24</v>
          </cell>
        </row>
        <row r="186">
          <cell r="A186" t="str">
            <v>23.04.03.02</v>
          </cell>
          <cell r="B186" t="str">
            <v xml:space="preserve">SUB-BASE OU BASE DE PEDRA BRITADA                                              </v>
          </cell>
          <cell r="C186" t="str">
            <v>m3</v>
          </cell>
          <cell r="D186">
            <v>304.77</v>
          </cell>
          <cell r="E186">
            <v>225.75555555555553</v>
          </cell>
          <cell r="F186" t="str">
            <v>DER Out/24</v>
          </cell>
        </row>
        <row r="187">
          <cell r="A187" t="str">
            <v>23.04.03.04</v>
          </cell>
          <cell r="B187" t="str">
            <v xml:space="preserve">SUB-BASE OU BASE DE PEDRA RACHAO, CONF. ET-POO/042 (DERSA)                     </v>
          </cell>
          <cell r="C187" t="str">
            <v>m3</v>
          </cell>
          <cell r="D187">
            <v>367.69</v>
          </cell>
          <cell r="E187">
            <v>272.36296296296297</v>
          </cell>
          <cell r="F187" t="str">
            <v>DER Out/24</v>
          </cell>
        </row>
        <row r="188">
          <cell r="A188" t="str">
            <v>23.04.04.01</v>
          </cell>
          <cell r="B188" t="str">
            <v xml:space="preserve">SUB-BASE OU BASE BRITA GRAD. C/CIM 1%VOL                                       </v>
          </cell>
          <cell r="C188" t="str">
            <v>m3</v>
          </cell>
          <cell r="D188">
            <v>367.61</v>
          </cell>
          <cell r="E188">
            <v>272.30370370370372</v>
          </cell>
          <cell r="F188" t="str">
            <v>DER Out/24</v>
          </cell>
        </row>
        <row r="189">
          <cell r="A189" t="str">
            <v>23.04.06.03</v>
          </cell>
          <cell r="B189" t="str">
            <v xml:space="preserve">SUB-BASE OU BASE DE MACADAME SECO                                              </v>
          </cell>
          <cell r="C189" t="str">
            <v>m3</v>
          </cell>
          <cell r="D189">
            <v>358.71</v>
          </cell>
          <cell r="E189">
            <v>265.71111111111105</v>
          </cell>
          <cell r="F189" t="str">
            <v>DER Out/24</v>
          </cell>
        </row>
        <row r="190">
          <cell r="A190" t="str">
            <v>23.04.07.01</v>
          </cell>
          <cell r="B190" t="str">
            <v xml:space="preserve">SUB-BASE OU BASE SOLO AREN. FINO 95% PI                                        </v>
          </cell>
          <cell r="C190" t="str">
            <v>m3</v>
          </cell>
          <cell r="D190">
            <v>38.58</v>
          </cell>
          <cell r="E190">
            <v>28.577777777777776</v>
          </cell>
          <cell r="F190" t="str">
            <v>DER Out/24</v>
          </cell>
        </row>
        <row r="191">
          <cell r="A191" t="str">
            <v>23.05.01</v>
          </cell>
          <cell r="B191" t="str">
            <v xml:space="preserve">IMPRIMADURA BETUMINOSA IMPERMEABILIZANTE                                       </v>
          </cell>
          <cell r="C191" t="str">
            <v>m2</v>
          </cell>
          <cell r="D191">
            <v>6.67</v>
          </cell>
          <cell r="E191">
            <v>4.9407407407407407</v>
          </cell>
          <cell r="F191" t="str">
            <v>DER Out/24</v>
          </cell>
        </row>
        <row r="192">
          <cell r="A192" t="str">
            <v>23.05.01.01</v>
          </cell>
          <cell r="B192" t="str">
            <v xml:space="preserve">IMPRIMADURA BETUMINOSA IMPERMEABILIZANTE (SEM MATERIAIS ASFALTICOS)            </v>
          </cell>
          <cell r="C192" t="str">
            <v>m2</v>
          </cell>
          <cell r="D192">
            <v>0.47</v>
          </cell>
          <cell r="E192">
            <v>0.3481481481481481</v>
          </cell>
          <cell r="F192" t="str">
            <v>DER Out/24</v>
          </cell>
        </row>
        <row r="193">
          <cell r="A193" t="str">
            <v>23.05.01.09</v>
          </cell>
          <cell r="B193" t="str">
            <v xml:space="preserve">IMPRIMADURA BETUMINOSA IMPERMEABILIZANTE - NOTURN                              </v>
          </cell>
          <cell r="C193" t="str">
            <v>m2</v>
          </cell>
          <cell r="D193">
            <v>9.2799999999999994</v>
          </cell>
          <cell r="E193">
            <v>6.8740740740740733</v>
          </cell>
          <cell r="F193" t="str">
            <v>DER Out/24</v>
          </cell>
        </row>
        <row r="194">
          <cell r="A194" t="str">
            <v>23.05.02</v>
          </cell>
          <cell r="B194" t="str">
            <v xml:space="preserve">IMPRIMADURA BETUMINOSA LIGANTE                                                 </v>
          </cell>
          <cell r="C194" t="str">
            <v>m2</v>
          </cell>
          <cell r="D194">
            <v>3.79</v>
          </cell>
          <cell r="E194">
            <v>2.8074074074074074</v>
          </cell>
          <cell r="F194" t="str">
            <v>DER Out/24</v>
          </cell>
        </row>
        <row r="195">
          <cell r="A195" t="str">
            <v>23.05.02.01</v>
          </cell>
          <cell r="B195" t="str">
            <v xml:space="preserve">IMPRIMADURABETUMINOSA LIGANTE (SEM MATERIAIS ASFALTICOS)                       </v>
          </cell>
          <cell r="C195" t="str">
            <v>m2</v>
          </cell>
          <cell r="D195">
            <v>0.34</v>
          </cell>
          <cell r="E195">
            <v>0.25185185185185183</v>
          </cell>
          <cell r="F195" t="str">
            <v>DER Out/24</v>
          </cell>
        </row>
        <row r="196">
          <cell r="A196" t="str">
            <v>23.05.03</v>
          </cell>
          <cell r="B196" t="str">
            <v xml:space="preserve">IMPRIMADURA BET. AUXILIAR DE LIGACAO                                           </v>
          </cell>
          <cell r="C196" t="str">
            <v>m2</v>
          </cell>
          <cell r="D196">
            <v>1.82</v>
          </cell>
          <cell r="E196">
            <v>1.3481481481481481</v>
          </cell>
          <cell r="F196" t="str">
            <v>DER Out/24</v>
          </cell>
        </row>
        <row r="197">
          <cell r="A197" t="str">
            <v>23.05.04</v>
          </cell>
          <cell r="B197" t="str">
            <v xml:space="preserve">IMPRIM. BET. LIGANTE MODIF. POLIMERO                                           </v>
          </cell>
          <cell r="C197" t="str">
            <v>m2</v>
          </cell>
          <cell r="D197">
            <v>4.88</v>
          </cell>
          <cell r="E197">
            <v>3.6148148148148147</v>
          </cell>
          <cell r="F197" t="str">
            <v>DER Out/24</v>
          </cell>
        </row>
        <row r="198">
          <cell r="A198" t="str">
            <v>23.06.01</v>
          </cell>
          <cell r="B198" t="str">
            <v xml:space="preserve">TRATAMENTO SUPERFICIAL SIMPLES                                                 </v>
          </cell>
          <cell r="C198" t="str">
            <v>m2</v>
          </cell>
          <cell r="D198">
            <v>9.89</v>
          </cell>
          <cell r="E198">
            <v>7.325925925925926</v>
          </cell>
          <cell r="F198" t="str">
            <v>DER Out/24</v>
          </cell>
        </row>
        <row r="199">
          <cell r="A199" t="str">
            <v>23.06.03</v>
          </cell>
          <cell r="B199" t="str">
            <v xml:space="preserve">TRATAMENTO SUPERFICIAL TRIPLO                                                  </v>
          </cell>
          <cell r="C199" t="str">
            <v>m3</v>
          </cell>
          <cell r="D199">
            <v>1131.99</v>
          </cell>
          <cell r="E199">
            <v>838.51111111111106</v>
          </cell>
          <cell r="F199" t="str">
            <v>DER Out/24</v>
          </cell>
        </row>
        <row r="200">
          <cell r="A200" t="str">
            <v>23.06.04</v>
          </cell>
          <cell r="B200" t="str">
            <v xml:space="preserve">MICROREVESTIMENTO C/POLIMERO COM FIBRA À FRIO (MCAF)                           </v>
          </cell>
          <cell r="C200" t="str">
            <v>m2</v>
          </cell>
          <cell r="D200">
            <v>30.49</v>
          </cell>
          <cell r="E200">
            <v>22.585185185185182</v>
          </cell>
          <cell r="F200" t="str">
            <v>DER Out/24</v>
          </cell>
        </row>
        <row r="201">
          <cell r="A201" t="str">
            <v>23.06.04.01</v>
          </cell>
          <cell r="B201" t="str">
            <v xml:space="preserve">MICROREVESTIMENTO COM POLIMERO SEM FIBRA A FRIO (MCAF)                         </v>
          </cell>
          <cell r="C201" t="str">
            <v>m2</v>
          </cell>
          <cell r="D201">
            <v>22.96</v>
          </cell>
          <cell r="E201">
            <v>17.007407407407406</v>
          </cell>
          <cell r="F201" t="str">
            <v>DER Out/24</v>
          </cell>
        </row>
        <row r="202">
          <cell r="A202" t="str">
            <v>23.07.01.02</v>
          </cell>
          <cell r="B202" t="str">
            <v xml:space="preserve">APLICACAO CAMADA DE PRE-MISTURADO A FRIO COM TRANSPORTE (EXCLUSO MATERIAL)     </v>
          </cell>
          <cell r="C202" t="str">
            <v>m3</v>
          </cell>
          <cell r="D202">
            <v>171.87</v>
          </cell>
          <cell r="E202">
            <v>127.3111111111111</v>
          </cell>
          <cell r="F202" t="str">
            <v>DER Out/24</v>
          </cell>
        </row>
        <row r="203">
          <cell r="A203" t="str">
            <v>23.08.01</v>
          </cell>
          <cell r="B203" t="str">
            <v xml:space="preserve">CONC.ASF.US.QUENTE - BINDER GRAD.A C/DOP                                       </v>
          </cell>
          <cell r="C203" t="str">
            <v>m3</v>
          </cell>
          <cell r="D203">
            <v>1352.49</v>
          </cell>
          <cell r="E203">
            <v>1001.8444444444444</v>
          </cell>
          <cell r="F203" t="str">
            <v>DER Out/24</v>
          </cell>
        </row>
        <row r="204">
          <cell r="A204" t="str">
            <v>23.08.02</v>
          </cell>
          <cell r="B204" t="str">
            <v xml:space="preserve">CONC.ASF.US.QUENTE - BINDER GRAD.B C/DOP                                       </v>
          </cell>
          <cell r="C204" t="str">
            <v>m3</v>
          </cell>
          <cell r="D204">
            <v>1431.05</v>
          </cell>
          <cell r="E204">
            <v>1060.037037037037</v>
          </cell>
          <cell r="F204" t="str">
            <v>DER Out/24</v>
          </cell>
        </row>
        <row r="205">
          <cell r="A205" t="str">
            <v>23.08.02.01</v>
          </cell>
          <cell r="B205" t="str">
            <v xml:space="preserve">CONC.ASF.US.QUENTE - BINDER GRAD.B S/DOP                                       </v>
          </cell>
          <cell r="C205" t="str">
            <v>m3</v>
          </cell>
          <cell r="D205">
            <v>1303.1600000000001</v>
          </cell>
          <cell r="E205">
            <v>965.30370370370372</v>
          </cell>
          <cell r="F205" t="str">
            <v>DER Out/24</v>
          </cell>
        </row>
        <row r="206">
          <cell r="A206" t="str">
            <v>23.08.03.01</v>
          </cell>
          <cell r="B206" t="str">
            <v xml:space="preserve">CAMADA ROLAMENTO-CBUQ GRADUACAO C-S/DOP                                        </v>
          </cell>
          <cell r="C206" t="str">
            <v>m3</v>
          </cell>
          <cell r="D206">
            <v>1403.72</v>
          </cell>
          <cell r="E206">
            <v>1039.7925925925927</v>
          </cell>
          <cell r="F206" t="str">
            <v>DER Out/24</v>
          </cell>
        </row>
        <row r="207">
          <cell r="A207" t="str">
            <v>23.08.03.03</v>
          </cell>
          <cell r="B207" t="str">
            <v xml:space="preserve">CAMADA ROLAMENTO - CBUQ - GRAD.C - COM DOP                                     </v>
          </cell>
          <cell r="C207" t="str">
            <v>m3</v>
          </cell>
          <cell r="D207">
            <v>1541.67</v>
          </cell>
          <cell r="E207">
            <v>1141.9777777777776</v>
          </cell>
          <cell r="F207" t="str">
            <v>DER Out/24</v>
          </cell>
        </row>
        <row r="208">
          <cell r="A208" t="str">
            <v>23.08.04.03</v>
          </cell>
          <cell r="B208" t="str">
            <v xml:space="preserve">CAMADA ROLANTE CBUQ - GRAD. D - COM DOP                                        </v>
          </cell>
          <cell r="C208" t="str">
            <v>m3</v>
          </cell>
          <cell r="D208">
            <v>1525.33</v>
          </cell>
          <cell r="E208">
            <v>1129.8740740740739</v>
          </cell>
          <cell r="F208" t="str">
            <v>DER Out/24</v>
          </cell>
        </row>
        <row r="209">
          <cell r="A209" t="str">
            <v>23.08.04.04</v>
          </cell>
          <cell r="B209" t="str">
            <v xml:space="preserve">CAMADA DE ROLAMENTO CBUQ - GRADUACAO D, MODIFICADA POR POLIMERO                </v>
          </cell>
          <cell r="C209" t="str">
            <v>m3</v>
          </cell>
          <cell r="D209">
            <v>1591.19</v>
          </cell>
          <cell r="E209">
            <v>1178.6592592592592</v>
          </cell>
          <cell r="F209" t="str">
            <v>DER Out/24</v>
          </cell>
        </row>
        <row r="210">
          <cell r="A210" t="str">
            <v>23.08.05</v>
          </cell>
          <cell r="B210" t="str">
            <v xml:space="preserve">CONC. ASF. MODIFICADO P/POLIMERO                                               </v>
          </cell>
          <cell r="C210" t="str">
            <v>m3</v>
          </cell>
          <cell r="D210">
            <v>1576.4</v>
          </cell>
          <cell r="E210">
            <v>1167.7037037037037</v>
          </cell>
          <cell r="F210" t="str">
            <v>DER Out/24</v>
          </cell>
        </row>
        <row r="211">
          <cell r="A211" t="str">
            <v>23.08.05.01.01</v>
          </cell>
          <cell r="B211" t="str">
            <v xml:space="preserve">CONCRETO ASFALTICO MODIFICADO POR POLIMERO - GRAD. II                          </v>
          </cell>
          <cell r="C211" t="str">
            <v>m3</v>
          </cell>
          <cell r="D211">
            <v>1441.96</v>
          </cell>
          <cell r="E211">
            <v>1068.1185185185184</v>
          </cell>
          <cell r="F211" t="str">
            <v>DER Out/24</v>
          </cell>
        </row>
        <row r="212">
          <cell r="A212" t="str">
            <v>23.08.06.04</v>
          </cell>
          <cell r="B212" t="str">
            <v xml:space="preserve">CONCRETO ASFALTICO COM ASFALTO-BORRACHA, GRADUACAO IV                          </v>
          </cell>
          <cell r="C212" t="str">
            <v>m3</v>
          </cell>
          <cell r="D212">
            <v>1585.94</v>
          </cell>
          <cell r="E212">
            <v>1174.7703703703703</v>
          </cell>
          <cell r="F212" t="str">
            <v>DER Out/24</v>
          </cell>
        </row>
        <row r="213">
          <cell r="A213" t="str">
            <v>23.08.06.05</v>
          </cell>
          <cell r="B213" t="str">
            <v xml:space="preserve">CONCRETO ASFALTO BORRACHA MORNO COM 15% DE BORRACHA.                           </v>
          </cell>
          <cell r="C213" t="str">
            <v>m3</v>
          </cell>
          <cell r="D213">
            <v>1601</v>
          </cell>
          <cell r="E213">
            <v>1185.9259259259259</v>
          </cell>
          <cell r="F213" t="str">
            <v>DER Out/24</v>
          </cell>
        </row>
        <row r="214">
          <cell r="A214" t="str">
            <v>23.09.01</v>
          </cell>
          <cell r="B214" t="str">
            <v xml:space="preserve">CAPA SELANTE TIPO 2                                                            </v>
          </cell>
          <cell r="C214" t="str">
            <v>m2</v>
          </cell>
          <cell r="D214">
            <v>6.92</v>
          </cell>
          <cell r="E214">
            <v>5.1259259259259258</v>
          </cell>
          <cell r="F214" t="str">
            <v>DER Out/24</v>
          </cell>
        </row>
        <row r="215">
          <cell r="A215" t="str">
            <v>23.09.02</v>
          </cell>
          <cell r="B215" t="str">
            <v xml:space="preserve">CAPA SELANTE TIPO 3                                                            </v>
          </cell>
          <cell r="C215" t="str">
            <v>m2</v>
          </cell>
          <cell r="D215">
            <v>11.3</v>
          </cell>
          <cell r="E215">
            <v>8.3703703703703702</v>
          </cell>
          <cell r="F215" t="str">
            <v>DER Out/24</v>
          </cell>
        </row>
        <row r="216">
          <cell r="A216" t="str">
            <v>23.10.01</v>
          </cell>
          <cell r="B216" t="str">
            <v xml:space="preserve">FRESAGEM CONTINUA DE PAV., INDEPENDENTE DA ESPESSURA                           </v>
          </cell>
          <cell r="C216" t="str">
            <v>m3</v>
          </cell>
          <cell r="D216">
            <v>368.41</v>
          </cell>
          <cell r="E216">
            <v>272.89629629629627</v>
          </cell>
          <cell r="F216" t="str">
            <v>DER Out/24</v>
          </cell>
        </row>
        <row r="217">
          <cell r="A217" t="str">
            <v>23.11.04.01</v>
          </cell>
          <cell r="B217" t="str">
            <v xml:space="preserve">PAVIMENTO DE CONCRETO - APLICACAO COM FORMAS DESLIZANTES                       </v>
          </cell>
          <cell r="C217" t="str">
            <v>m3</v>
          </cell>
          <cell r="D217">
            <v>1110.96</v>
          </cell>
          <cell r="E217">
            <v>822.93333333333328</v>
          </cell>
          <cell r="F217" t="str">
            <v>DER Out/24</v>
          </cell>
        </row>
        <row r="218">
          <cell r="A218" t="str">
            <v>23.11.09</v>
          </cell>
          <cell r="B218" t="str">
            <v xml:space="preserve">PAVIMENTO DE CONCRETO SOBRE OBRA DE ARTE ESPECIAL-MANUAL.                      </v>
          </cell>
          <cell r="C218" t="str">
            <v>m3</v>
          </cell>
          <cell r="D218">
            <v>2214.4</v>
          </cell>
          <cell r="E218">
            <v>1640.2962962962963</v>
          </cell>
          <cell r="F218" t="str">
            <v>DER Out/24</v>
          </cell>
        </row>
        <row r="219">
          <cell r="A219" t="str">
            <v>23.12.01</v>
          </cell>
          <cell r="B219" t="str">
            <v xml:space="preserve">PAVIMENTO CONCRETO INTERTRAVADO - E=6CM                                        </v>
          </cell>
          <cell r="C219" t="str">
            <v>m2</v>
          </cell>
          <cell r="D219">
            <v>162.11000000000001</v>
          </cell>
          <cell r="E219">
            <v>120.08148148148149</v>
          </cell>
          <cell r="F219" t="str">
            <v>DER Out/24</v>
          </cell>
        </row>
        <row r="220">
          <cell r="A220" t="str">
            <v>23.12.03</v>
          </cell>
          <cell r="B220" t="str">
            <v xml:space="preserve">PAV CONCRETO INTERTRAVADO - E=10CM                                             </v>
          </cell>
          <cell r="C220" t="str">
            <v>m2</v>
          </cell>
          <cell r="D220">
            <v>200.16</v>
          </cell>
          <cell r="E220">
            <v>148.26666666666665</v>
          </cell>
          <cell r="F220" t="str">
            <v>DER Out/24</v>
          </cell>
        </row>
        <row r="221">
          <cell r="A221" t="str">
            <v>23.13.07.01</v>
          </cell>
          <cell r="B221" t="str">
            <v xml:space="preserve">RECICLAGEM CAPA/BASE COM ADICAO DE 4% DE CIMENTO                               </v>
          </cell>
          <cell r="C221" t="str">
            <v>m3</v>
          </cell>
          <cell r="D221">
            <v>175.84</v>
          </cell>
          <cell r="E221">
            <v>130.25185185185185</v>
          </cell>
          <cell r="F221" t="str">
            <v>DER Out/24</v>
          </cell>
        </row>
        <row r="222">
          <cell r="A222" t="str">
            <v>23.13.07.02</v>
          </cell>
          <cell r="B222" t="str">
            <v xml:space="preserve">RECICLAGEM DE PAVIMENTO COM ADICAO DE 30% DE BRITA E 4% DE CIMENTO             </v>
          </cell>
          <cell r="C222" t="str">
            <v>m3</v>
          </cell>
          <cell r="D222">
            <v>274.58999999999997</v>
          </cell>
          <cell r="E222">
            <v>203.39999999999998</v>
          </cell>
          <cell r="F222" t="str">
            <v>DER Out/24</v>
          </cell>
        </row>
        <row r="223">
          <cell r="A223" t="str">
            <v>23.13.07.03</v>
          </cell>
          <cell r="B223" t="str">
            <v xml:space="preserve">RECICLAGEM DE PAVIMENTO COM ADICAO DE 20% DE BRITA E 4% DE CIMENTO             </v>
          </cell>
          <cell r="C223" t="str">
            <v>m3</v>
          </cell>
          <cell r="D223">
            <v>245.07</v>
          </cell>
          <cell r="E223">
            <v>181.5333333333333</v>
          </cell>
          <cell r="F223" t="str">
            <v>DER Out/24</v>
          </cell>
        </row>
        <row r="224">
          <cell r="A224" t="str">
            <v>23.13.07.04</v>
          </cell>
          <cell r="B224" t="str">
            <v xml:space="preserve">RECICLAGEM DE PAVIMENTO COM ADICAO DE 20% DE BRITA E 6% DE CIMENTO             </v>
          </cell>
          <cell r="C224" t="str">
            <v>m3</v>
          </cell>
          <cell r="D224">
            <v>284</v>
          </cell>
          <cell r="E224">
            <v>210.37037037037035</v>
          </cell>
          <cell r="F224" t="str">
            <v>DER Out/24</v>
          </cell>
        </row>
        <row r="225">
          <cell r="A225" t="str">
            <v>23.13.07.05</v>
          </cell>
          <cell r="B225" t="str">
            <v xml:space="preserve">RECICLAGEM DE PAVIMENTO COM ADICAO DE 20% BRITA.                               </v>
          </cell>
          <cell r="C225" t="str">
            <v>m3</v>
          </cell>
          <cell r="D225">
            <v>167.19</v>
          </cell>
          <cell r="E225">
            <v>123.84444444444443</v>
          </cell>
          <cell r="F225" t="str">
            <v>DER Out/24</v>
          </cell>
        </row>
        <row r="226">
          <cell r="A226" t="str">
            <v>23.13.07.06</v>
          </cell>
          <cell r="B226" t="str">
            <v xml:space="preserve">RECICLAGEM DE PAVIMENTO COM ADICAO DE 30% DE BRITA                             </v>
          </cell>
          <cell r="C226" t="str">
            <v>m3</v>
          </cell>
          <cell r="D226">
            <v>235.42</v>
          </cell>
          <cell r="E226">
            <v>174.38518518518515</v>
          </cell>
          <cell r="F226" t="str">
            <v>DER Out/24</v>
          </cell>
        </row>
        <row r="227">
          <cell r="A227" t="str">
            <v>23.13.07.07</v>
          </cell>
          <cell r="B227" t="str">
            <v xml:space="preserve">REUTILIZACAO DE PAVIMENTO RECICLADO COM ADICAO DE 25% DE BRITA 1 EM PESO       </v>
          </cell>
          <cell r="C227" t="str">
            <v>m3</v>
          </cell>
          <cell r="D227">
            <v>113.97</v>
          </cell>
          <cell r="E227">
            <v>84.422222222222217</v>
          </cell>
          <cell r="F227" t="str">
            <v>DER Out/24</v>
          </cell>
        </row>
        <row r="228">
          <cell r="A228" t="str">
            <v>23.13.07.08</v>
          </cell>
          <cell r="B228" t="str">
            <v xml:space="preserve">REMOCAO, PULVERIZACAO, CARGA E TRANSPORTE (5KM) DE PAVIMENTO FLEXIVEL          </v>
          </cell>
          <cell r="C228" t="str">
            <v>m3</v>
          </cell>
          <cell r="D228">
            <v>154.06</v>
          </cell>
          <cell r="E228">
            <v>114.11851851851851</v>
          </cell>
          <cell r="F228" t="str">
            <v>DER Out/24</v>
          </cell>
        </row>
        <row r="229">
          <cell r="A229" t="str">
            <v>24.01.01</v>
          </cell>
          <cell r="B229" t="str">
            <v xml:space="preserve">ATERRO DE ACESSO                                                               </v>
          </cell>
          <cell r="C229" t="str">
            <v>m3</v>
          </cell>
          <cell r="D229">
            <v>20.079999999999998</v>
          </cell>
          <cell r="E229">
            <v>14.874074074074072</v>
          </cell>
          <cell r="F229" t="str">
            <v>DER Out/24</v>
          </cell>
        </row>
        <row r="230">
          <cell r="A230" t="str">
            <v>24.02.01</v>
          </cell>
          <cell r="B230" t="str">
            <v xml:space="preserve">ESCAVACAO MANUAL PARA OBRAS S/ EXPLOSIVO                                       </v>
          </cell>
          <cell r="C230" t="str">
            <v>m3</v>
          </cell>
          <cell r="D230">
            <v>104</v>
          </cell>
          <cell r="E230">
            <v>77.037037037037038</v>
          </cell>
          <cell r="F230" t="str">
            <v>DER Out/24</v>
          </cell>
        </row>
        <row r="231">
          <cell r="A231" t="str">
            <v>24.02.02</v>
          </cell>
          <cell r="B231" t="str">
            <v xml:space="preserve">ESCAVACAO MECANICA P/ OBRAS S/EXPLOSIVO                                        </v>
          </cell>
          <cell r="C231" t="str">
            <v>m3</v>
          </cell>
          <cell r="D231">
            <v>18.14</v>
          </cell>
          <cell r="E231">
            <v>13.437037037037037</v>
          </cell>
          <cell r="F231" t="str">
            <v>DER Out/24</v>
          </cell>
        </row>
        <row r="232">
          <cell r="A232" t="str">
            <v>24.02.03</v>
          </cell>
          <cell r="B232" t="str">
            <v xml:space="preserve">ESCAVACAO MECANICA P/ OBRAS C/EXPLOSIVO                                        </v>
          </cell>
          <cell r="C232" t="str">
            <v>m3</v>
          </cell>
          <cell r="D232">
            <v>95.75</v>
          </cell>
          <cell r="E232">
            <v>70.925925925925924</v>
          </cell>
          <cell r="F232" t="str">
            <v>DER Out/24</v>
          </cell>
        </row>
        <row r="233">
          <cell r="A233" t="str">
            <v>24.02.04</v>
          </cell>
          <cell r="B233" t="str">
            <v xml:space="preserve">CORTA-RIO ESCAVACAO SEM EXPLOSIVO                                              </v>
          </cell>
          <cell r="C233" t="str">
            <v>m3</v>
          </cell>
          <cell r="D233">
            <v>18.14</v>
          </cell>
          <cell r="E233">
            <v>13.437037037037037</v>
          </cell>
          <cell r="F233" t="str">
            <v>DER Out/24</v>
          </cell>
        </row>
        <row r="234">
          <cell r="A234" t="str">
            <v>24.02.05</v>
          </cell>
          <cell r="B234" t="str">
            <v xml:space="preserve">CORTA-RIO ESCAVACAO COM EXPLOSIVO                                              </v>
          </cell>
          <cell r="C234" t="str">
            <v>m3</v>
          </cell>
          <cell r="D234">
            <v>95.75</v>
          </cell>
          <cell r="E234">
            <v>70.925925925925924</v>
          </cell>
          <cell r="F234" t="str">
            <v>DER Out/24</v>
          </cell>
        </row>
        <row r="235">
          <cell r="A235" t="str">
            <v>24.02.08</v>
          </cell>
          <cell r="B235" t="str">
            <v xml:space="preserve">ESCAV.FUND.BUEIRO OU DRENO S/EXPL.ATE 2M                                       </v>
          </cell>
          <cell r="C235" t="str">
            <v>m3</v>
          </cell>
          <cell r="D235">
            <v>124.94</v>
          </cell>
          <cell r="E235">
            <v>92.548148148148144</v>
          </cell>
          <cell r="F235" t="str">
            <v>DER Out/24</v>
          </cell>
        </row>
        <row r="236">
          <cell r="A236" t="str">
            <v>24.02.09</v>
          </cell>
          <cell r="B236" t="str">
            <v xml:space="preserve">ACRESC.P/ESCAV.1,5M PROFUNDIDADE,ALEM 2M                                       </v>
          </cell>
          <cell r="C236" t="str">
            <v>m3</v>
          </cell>
          <cell r="D236">
            <v>25.68</v>
          </cell>
          <cell r="E236">
            <v>19.022222222222222</v>
          </cell>
          <cell r="F236" t="str">
            <v>DER Out/24</v>
          </cell>
        </row>
        <row r="237">
          <cell r="A237" t="str">
            <v>24.02.10</v>
          </cell>
          <cell r="B237" t="str">
            <v xml:space="preserve">ESCAV.FUND.BUEIRO OU DRENO C/EXPL.ATE 2M                                       </v>
          </cell>
          <cell r="C237" t="str">
            <v>m3</v>
          </cell>
          <cell r="D237">
            <v>396.73</v>
          </cell>
          <cell r="E237">
            <v>293.87407407407409</v>
          </cell>
          <cell r="F237" t="str">
            <v>DER Out/24</v>
          </cell>
        </row>
        <row r="238">
          <cell r="A238" t="str">
            <v>24.02.11</v>
          </cell>
          <cell r="B238" t="str">
            <v xml:space="preserve">ACRESC.ESC.ENS.EXPL.C/1,5M PROF.ALEM 2M                                        </v>
          </cell>
          <cell r="C238" t="str">
            <v>m3</v>
          </cell>
          <cell r="D238">
            <v>39.43</v>
          </cell>
          <cell r="E238">
            <v>29.207407407407405</v>
          </cell>
          <cell r="F238" t="str">
            <v>DER Out/24</v>
          </cell>
        </row>
        <row r="239">
          <cell r="A239" t="str">
            <v>24.02.12</v>
          </cell>
          <cell r="B239" t="str">
            <v xml:space="preserve">ESCAV.FUND.DENTRO ENSEC.SEM EXPL. ATE 3M                                       </v>
          </cell>
          <cell r="C239" t="str">
            <v>m3</v>
          </cell>
          <cell r="D239">
            <v>107.15</v>
          </cell>
          <cell r="E239">
            <v>79.370370370370367</v>
          </cell>
          <cell r="F239" t="str">
            <v>DER Out/24</v>
          </cell>
        </row>
        <row r="240">
          <cell r="A240" t="str">
            <v>24.02.13</v>
          </cell>
          <cell r="B240" t="str">
            <v xml:space="preserve">ACR.P/ESCAV.ENSEC.P/CADA 1M  PROF.ALEM3M                                       </v>
          </cell>
          <cell r="C240" t="str">
            <v>m3</v>
          </cell>
          <cell r="D240">
            <v>21.22</v>
          </cell>
          <cell r="E240">
            <v>15.718518518518517</v>
          </cell>
          <cell r="F240" t="str">
            <v>DER Out/24</v>
          </cell>
        </row>
        <row r="241">
          <cell r="A241" t="str">
            <v>24.02.14</v>
          </cell>
          <cell r="B241" t="str">
            <v xml:space="preserve">ESCAV.FUND.DENTRO ENSEC.C/EXPL.ATE 3M                                          </v>
          </cell>
          <cell r="C241" t="str">
            <v>m3</v>
          </cell>
          <cell r="D241">
            <v>333.57</v>
          </cell>
          <cell r="E241">
            <v>247.08888888888887</v>
          </cell>
          <cell r="F241" t="str">
            <v>DER Out/24</v>
          </cell>
        </row>
        <row r="242">
          <cell r="A242" t="str">
            <v>24.02.15</v>
          </cell>
          <cell r="B242" t="str">
            <v xml:space="preserve">ACRESC.P/ESC.ENSEC.C/EXPL.C/1,5M ALEM 3M                                       </v>
          </cell>
          <cell r="C242" t="str">
            <v>m3</v>
          </cell>
          <cell r="D242">
            <v>39.43</v>
          </cell>
          <cell r="E242">
            <v>29.207407407407405</v>
          </cell>
          <cell r="F242" t="str">
            <v>DER Out/24</v>
          </cell>
        </row>
        <row r="243">
          <cell r="A243" t="str">
            <v>24.03.01</v>
          </cell>
          <cell r="B243" t="str">
            <v xml:space="preserve">PAREDE ENSECADEIRA COM PRANCHA-ESP.0,05M                                       </v>
          </cell>
          <cell r="C243" t="str">
            <v>m2</v>
          </cell>
          <cell r="D243">
            <v>479.14</v>
          </cell>
          <cell r="E243">
            <v>354.91851851851851</v>
          </cell>
          <cell r="F243" t="str">
            <v>DER Out/24</v>
          </cell>
        </row>
        <row r="244">
          <cell r="A244" t="str">
            <v>24.03.02</v>
          </cell>
          <cell r="B244" t="str">
            <v xml:space="preserve">PAREDE ENSECADEIRA C/PRANCHA-ESP.0,075M                                        </v>
          </cell>
          <cell r="C244" t="str">
            <v>m2</v>
          </cell>
          <cell r="D244">
            <v>666.72</v>
          </cell>
          <cell r="E244">
            <v>493.86666666666667</v>
          </cell>
          <cell r="F244" t="str">
            <v>DER Out/24</v>
          </cell>
        </row>
        <row r="245">
          <cell r="A245" t="str">
            <v>24.03.03</v>
          </cell>
          <cell r="B245" t="str">
            <v xml:space="preserve">PAREDE ENSECADEIRA COM PERFIL METALICO                                         </v>
          </cell>
          <cell r="C245" t="str">
            <v>m2</v>
          </cell>
          <cell r="D245">
            <v>1048.3900000000001</v>
          </cell>
          <cell r="E245">
            <v>776.5851851851852</v>
          </cell>
          <cell r="F245" t="str">
            <v>DER Out/24</v>
          </cell>
        </row>
        <row r="246">
          <cell r="A246" t="str">
            <v>24.03.04</v>
          </cell>
          <cell r="B246" t="str">
            <v xml:space="preserve">ARGILA ENCH.ENSECADEIRA,INCL.APILOAMENTO                                       </v>
          </cell>
          <cell r="C246" t="str">
            <v>m3</v>
          </cell>
          <cell r="D246">
            <v>106.25</v>
          </cell>
          <cell r="E246">
            <v>78.703703703703695</v>
          </cell>
          <cell r="F246" t="str">
            <v>DER Out/24</v>
          </cell>
        </row>
        <row r="247">
          <cell r="A247" t="str">
            <v>24.03.05</v>
          </cell>
          <cell r="B247" t="str">
            <v xml:space="preserve">ESGOTAMENTO CONTINUO AGUA                                                      </v>
          </cell>
          <cell r="C247" t="str">
            <v>m3</v>
          </cell>
          <cell r="D247">
            <v>3.84</v>
          </cell>
          <cell r="E247">
            <v>2.8444444444444441</v>
          </cell>
          <cell r="F247" t="str">
            <v>DER Out/24</v>
          </cell>
        </row>
        <row r="248">
          <cell r="A248" t="str">
            <v>24.03.06</v>
          </cell>
          <cell r="B248" t="str">
            <v xml:space="preserve">ESCORAMENTO DE VALAS/CAVAS P/FUND.CONT.                                        </v>
          </cell>
          <cell r="C248" t="str">
            <v>m2</v>
          </cell>
          <cell r="D248">
            <v>178.82</v>
          </cell>
          <cell r="E248">
            <v>132.45925925925926</v>
          </cell>
          <cell r="F248" t="str">
            <v>DER Out/24</v>
          </cell>
        </row>
        <row r="249">
          <cell r="A249" t="str">
            <v>24.03.07</v>
          </cell>
          <cell r="B249" t="str">
            <v xml:space="preserve">ESCORAMENTO DE VALAS/CAVAS P/FUND.DESC.                                        </v>
          </cell>
          <cell r="C249" t="str">
            <v>m2</v>
          </cell>
          <cell r="D249">
            <v>118.81</v>
          </cell>
          <cell r="E249">
            <v>88.007407407407399</v>
          </cell>
          <cell r="F249" t="str">
            <v>DER Out/24</v>
          </cell>
        </row>
        <row r="250">
          <cell r="A250" t="str">
            <v>24.03.08</v>
          </cell>
          <cell r="B250" t="str">
            <v xml:space="preserve">ESCORAMENTO PARA FORMAS                                                        </v>
          </cell>
          <cell r="C250" t="str">
            <v>m2</v>
          </cell>
          <cell r="D250">
            <v>101.78</v>
          </cell>
          <cell r="E250">
            <v>75.392592592592592</v>
          </cell>
          <cell r="F250" t="str">
            <v>DER Out/24</v>
          </cell>
        </row>
        <row r="251">
          <cell r="A251" t="str">
            <v>24.04.01</v>
          </cell>
          <cell r="B251" t="str">
            <v xml:space="preserve">CIMB.DE PASSAGEM SECUND. E GALERIA RET.                                        </v>
          </cell>
          <cell r="C251" t="str">
            <v>m3</v>
          </cell>
          <cell r="D251">
            <v>88.81</v>
          </cell>
          <cell r="E251">
            <v>65.785185185185185</v>
          </cell>
          <cell r="F251" t="str">
            <v>DER Out/24</v>
          </cell>
        </row>
        <row r="252">
          <cell r="A252" t="str">
            <v>24.04.02</v>
          </cell>
          <cell r="B252" t="str">
            <v xml:space="preserve">CIMBRAMENTO DE GALERIA EM ABOBODA                                              </v>
          </cell>
          <cell r="C252" t="str">
            <v>m3</v>
          </cell>
          <cell r="D252">
            <v>131.13</v>
          </cell>
          <cell r="E252">
            <v>97.133333333333326</v>
          </cell>
          <cell r="F252" t="str">
            <v>DER Out/24</v>
          </cell>
        </row>
        <row r="253">
          <cell r="A253" t="str">
            <v>24.04.03</v>
          </cell>
          <cell r="B253" t="str">
            <v xml:space="preserve">ANDAIME DE MADEIRA                                                             </v>
          </cell>
          <cell r="C253" t="str">
            <v>m3</v>
          </cell>
          <cell r="D253">
            <v>38.21</v>
          </cell>
          <cell r="E253">
            <v>28.303703703703704</v>
          </cell>
          <cell r="F253" t="str">
            <v>DER Out/24</v>
          </cell>
        </row>
        <row r="254">
          <cell r="A254" t="str">
            <v>24.04.04</v>
          </cell>
          <cell r="B254" t="str">
            <v xml:space="preserve">ANDAIME TUBULAR                                                                </v>
          </cell>
          <cell r="C254" t="str">
            <v>m3</v>
          </cell>
          <cell r="D254">
            <v>40.86</v>
          </cell>
          <cell r="E254">
            <v>30.266666666666666</v>
          </cell>
          <cell r="F254" t="str">
            <v>DER Out/24</v>
          </cell>
        </row>
        <row r="255">
          <cell r="A255" t="str">
            <v>24.05.01</v>
          </cell>
          <cell r="B255" t="str">
            <v xml:space="preserve">FORMA PLANA PARA CONCRETO COMUM                                                </v>
          </cell>
          <cell r="C255" t="str">
            <v>m2</v>
          </cell>
          <cell r="D255">
            <v>172.85</v>
          </cell>
          <cell r="E255">
            <v>128.03703703703704</v>
          </cell>
          <cell r="F255" t="str">
            <v>DER Out/24</v>
          </cell>
        </row>
        <row r="256">
          <cell r="A256" t="str">
            <v>24.05.02</v>
          </cell>
          <cell r="B256" t="str">
            <v xml:space="preserve">FORMA PLANA PARA CONCRETO APARENTE                                             </v>
          </cell>
          <cell r="C256" t="str">
            <v>m2</v>
          </cell>
          <cell r="D256">
            <v>200.47</v>
          </cell>
          <cell r="E256">
            <v>148.49629629629629</v>
          </cell>
          <cell r="F256" t="str">
            <v>DER Out/24</v>
          </cell>
        </row>
        <row r="257">
          <cell r="A257" t="str">
            <v>24.06.01</v>
          </cell>
          <cell r="B257" t="str">
            <v xml:space="preserve">BARRA DE ACO CA-25                                                             </v>
          </cell>
          <cell r="C257" t="str">
            <v>kg</v>
          </cell>
          <cell r="D257">
            <v>15.47</v>
          </cell>
          <cell r="E257">
            <v>11.459259259259259</v>
          </cell>
          <cell r="F257" t="str">
            <v>DER Out/24</v>
          </cell>
        </row>
        <row r="258">
          <cell r="A258" t="str">
            <v>24.06.02</v>
          </cell>
          <cell r="B258" t="str">
            <v xml:space="preserve">BARRA DE ACO CA-50                                                             </v>
          </cell>
          <cell r="C258" t="str">
            <v>kg</v>
          </cell>
          <cell r="D258">
            <v>15.27</v>
          </cell>
          <cell r="E258">
            <v>11.31111111111111</v>
          </cell>
          <cell r="F258" t="str">
            <v>DER Out/24</v>
          </cell>
        </row>
        <row r="259">
          <cell r="A259" t="str">
            <v>24.06.03</v>
          </cell>
          <cell r="B259" t="str">
            <v xml:space="preserve">BARRA DE ACO CA-60                                                             </v>
          </cell>
          <cell r="C259" t="str">
            <v>kg</v>
          </cell>
          <cell r="D259">
            <v>19.46</v>
          </cell>
          <cell r="E259">
            <v>14.414814814814815</v>
          </cell>
          <cell r="F259" t="str">
            <v>DER Out/24</v>
          </cell>
        </row>
        <row r="260">
          <cell r="A260" t="str">
            <v>24.06.04</v>
          </cell>
          <cell r="B260" t="str">
            <v xml:space="preserve">TELA METALICA                                                                  </v>
          </cell>
          <cell r="C260" t="str">
            <v>kg</v>
          </cell>
          <cell r="D260">
            <v>12.97</v>
          </cell>
          <cell r="E260">
            <v>9.6074074074074076</v>
          </cell>
          <cell r="F260" t="str">
            <v>DER Out/24</v>
          </cell>
        </row>
        <row r="261">
          <cell r="A261" t="str">
            <v>24.07.01</v>
          </cell>
          <cell r="B261" t="str">
            <v xml:space="preserve">CONCRETO FCK 10 MPA                                                            </v>
          </cell>
          <cell r="C261" t="str">
            <v>m3</v>
          </cell>
          <cell r="D261">
            <v>734.08</v>
          </cell>
          <cell r="E261">
            <v>543.762962962963</v>
          </cell>
          <cell r="F261" t="str">
            <v>DER Out/24</v>
          </cell>
        </row>
        <row r="262">
          <cell r="A262" t="str">
            <v>24.07.02</v>
          </cell>
          <cell r="B262" t="str">
            <v xml:space="preserve">CONCRETO FCK 15 MPA                                                            </v>
          </cell>
          <cell r="C262" t="str">
            <v>m3</v>
          </cell>
          <cell r="D262">
            <v>792.15</v>
          </cell>
          <cell r="E262">
            <v>586.77777777777771</v>
          </cell>
          <cell r="F262" t="str">
            <v>DER Out/24</v>
          </cell>
        </row>
        <row r="263">
          <cell r="A263" t="str">
            <v>24.07.03</v>
          </cell>
          <cell r="B263" t="str">
            <v xml:space="preserve">CONCRETO FCK 18 MPA                                                            </v>
          </cell>
          <cell r="C263" t="str">
            <v>m3</v>
          </cell>
          <cell r="D263">
            <v>804.46</v>
          </cell>
          <cell r="E263">
            <v>595.89629629629633</v>
          </cell>
          <cell r="F263" t="str">
            <v>DER Out/24</v>
          </cell>
        </row>
        <row r="264">
          <cell r="A264" t="str">
            <v>24.07.04</v>
          </cell>
          <cell r="B264" t="str">
            <v xml:space="preserve">CONCRETO FCK 20 MPA                                                            </v>
          </cell>
          <cell r="C264" t="str">
            <v>m3</v>
          </cell>
          <cell r="D264">
            <v>833</v>
          </cell>
          <cell r="E264">
            <v>617.03703703703695</v>
          </cell>
          <cell r="F264" t="str">
            <v>DER Out/24</v>
          </cell>
        </row>
        <row r="265">
          <cell r="A265" t="str">
            <v>24.07.05</v>
          </cell>
          <cell r="B265" t="str">
            <v xml:space="preserve">CONCRETO FCK 25 MPA                                                            </v>
          </cell>
          <cell r="C265" t="str">
            <v>m3</v>
          </cell>
          <cell r="D265">
            <v>850.23</v>
          </cell>
          <cell r="E265">
            <v>629.79999999999995</v>
          </cell>
          <cell r="F265" t="str">
            <v>DER Out/24</v>
          </cell>
        </row>
        <row r="266">
          <cell r="A266" t="str">
            <v>24.07.07</v>
          </cell>
          <cell r="B266" t="str">
            <v xml:space="preserve">CONCRETO FCK 30 MPA                                                            </v>
          </cell>
          <cell r="C266" t="str">
            <v>m3</v>
          </cell>
          <cell r="D266">
            <v>872.75</v>
          </cell>
          <cell r="E266">
            <v>646.48148148148141</v>
          </cell>
          <cell r="F266" t="str">
            <v>DER Out/24</v>
          </cell>
        </row>
        <row r="267">
          <cell r="A267" t="str">
            <v>24.07.08</v>
          </cell>
          <cell r="B267" t="str">
            <v xml:space="preserve">CONCRETO CICLOPICO                                                             </v>
          </cell>
          <cell r="C267" t="str">
            <v>m3</v>
          </cell>
          <cell r="D267">
            <v>735.37</v>
          </cell>
          <cell r="E267">
            <v>544.71851851851852</v>
          </cell>
          <cell r="F267" t="str">
            <v>DER Out/24</v>
          </cell>
        </row>
        <row r="268">
          <cell r="A268" t="str">
            <v>24.07.09</v>
          </cell>
          <cell r="B268" t="str">
            <v xml:space="preserve">BOMBEAMENTO P/ CONCRETO QUALQUER RESIST.                                       </v>
          </cell>
          <cell r="C268" t="str">
            <v>m3</v>
          </cell>
          <cell r="D268">
            <v>100.43</v>
          </cell>
          <cell r="E268">
            <v>74.392592592592592</v>
          </cell>
          <cell r="F268" t="str">
            <v>DER Out/24</v>
          </cell>
        </row>
        <row r="269">
          <cell r="A269" t="str">
            <v>24.07.09.01</v>
          </cell>
          <cell r="B269" t="str">
            <v xml:space="preserve">BOMBEAMENTO DE AGUA PLUVIAL DE ENCANAMENTOS E TUBULACOES MANUTENCAO(BY-PASS)   </v>
          </cell>
          <cell r="C269" t="str">
            <v>hora</v>
          </cell>
          <cell r="D269">
            <v>287.51</v>
          </cell>
          <cell r="E269">
            <v>212.97037037037035</v>
          </cell>
          <cell r="F269" t="str">
            <v>DER Out/24</v>
          </cell>
        </row>
        <row r="270">
          <cell r="A270" t="str">
            <v>24.07.12</v>
          </cell>
          <cell r="B270" t="str">
            <v xml:space="preserve">CONCRETO FCK 35 MPA                                                            </v>
          </cell>
          <cell r="C270" t="str">
            <v>m3</v>
          </cell>
          <cell r="D270">
            <v>886.96</v>
          </cell>
          <cell r="E270">
            <v>657.00740740740741</v>
          </cell>
          <cell r="F270" t="str">
            <v>DER Out/24</v>
          </cell>
        </row>
        <row r="271">
          <cell r="A271" t="str">
            <v>24.07.13</v>
          </cell>
          <cell r="B271" t="str">
            <v xml:space="preserve">CONCRETO FCK 40 MPA                                                            </v>
          </cell>
          <cell r="C271" t="str">
            <v>m3</v>
          </cell>
          <cell r="D271">
            <v>926.65</v>
          </cell>
          <cell r="E271">
            <v>686.40740740740739</v>
          </cell>
          <cell r="F271" t="str">
            <v>DER Out/24</v>
          </cell>
        </row>
        <row r="272">
          <cell r="A272" t="str">
            <v>24.07.14</v>
          </cell>
          <cell r="B272" t="str">
            <v xml:space="preserve">CONCRETO FCK 45 MPA                                                            </v>
          </cell>
          <cell r="C272" t="str">
            <v>m3</v>
          </cell>
          <cell r="D272">
            <v>1059.1099999999999</v>
          </cell>
          <cell r="E272">
            <v>784.52592592592578</v>
          </cell>
          <cell r="F272" t="str">
            <v>DER Out/24</v>
          </cell>
        </row>
        <row r="273">
          <cell r="A273" t="str">
            <v>24.07.15</v>
          </cell>
          <cell r="B273" t="str">
            <v xml:space="preserve"> CONCRETO FCK 50 MPA                                                           </v>
          </cell>
          <cell r="C273" t="str">
            <v>m3</v>
          </cell>
          <cell r="D273">
            <v>1099.8</v>
          </cell>
          <cell r="E273">
            <v>814.66666666666663</v>
          </cell>
          <cell r="F273" t="str">
            <v>DER Out/24</v>
          </cell>
        </row>
        <row r="274">
          <cell r="A274" t="str">
            <v>24.08.01</v>
          </cell>
          <cell r="B274" t="str">
            <v xml:space="preserve">JUNTA ELASTICA EM PVC TIPO O-12                                                </v>
          </cell>
          <cell r="C274" t="str">
            <v>m</v>
          </cell>
          <cell r="D274">
            <v>113.6</v>
          </cell>
          <cell r="E274">
            <v>84.148148148148138</v>
          </cell>
          <cell r="F274" t="str">
            <v>DER Out/24</v>
          </cell>
        </row>
        <row r="275">
          <cell r="A275" t="str">
            <v>24.08.02</v>
          </cell>
          <cell r="B275" t="str">
            <v xml:space="preserve">JUNTA ELASTICA EM PVC TIPO O-22                                                </v>
          </cell>
          <cell r="C275" t="str">
            <v>m</v>
          </cell>
          <cell r="D275">
            <v>179.07</v>
          </cell>
          <cell r="E275">
            <v>132.64444444444442</v>
          </cell>
          <cell r="F275" t="str">
            <v>DER Out/24</v>
          </cell>
        </row>
        <row r="276">
          <cell r="A276" t="str">
            <v>24.09.01</v>
          </cell>
          <cell r="B276" t="str">
            <v xml:space="preserve">ENROCAMENTO PEDRA ARRUMADA                                                     </v>
          </cell>
          <cell r="C276" t="str">
            <v>m3</v>
          </cell>
          <cell r="D276">
            <v>435.09</v>
          </cell>
          <cell r="E276">
            <v>322.28888888888883</v>
          </cell>
          <cell r="F276" t="str">
            <v>DER Out/24</v>
          </cell>
        </row>
        <row r="277">
          <cell r="A277" t="str">
            <v>24.09.02</v>
          </cell>
          <cell r="B277" t="str">
            <v xml:space="preserve">ENROCAMENTO PEDRA ARRUMADA E REJUNTADA                                         </v>
          </cell>
          <cell r="C277" t="str">
            <v>m3</v>
          </cell>
          <cell r="D277">
            <v>620.19000000000005</v>
          </cell>
          <cell r="E277">
            <v>459.40000000000003</v>
          </cell>
          <cell r="F277" t="str">
            <v>DER Out/24</v>
          </cell>
        </row>
        <row r="278">
          <cell r="A278" t="str">
            <v>24.09.03</v>
          </cell>
          <cell r="B278" t="str">
            <v xml:space="preserve">ENROCAMENTO PEDRA JOGADA                                                       </v>
          </cell>
          <cell r="C278" t="str">
            <v>m3</v>
          </cell>
          <cell r="D278">
            <v>285.22000000000003</v>
          </cell>
          <cell r="E278">
            <v>211.27407407407409</v>
          </cell>
          <cell r="F278" t="str">
            <v>DER Out/24</v>
          </cell>
        </row>
        <row r="279">
          <cell r="A279" t="str">
            <v>24.09.04.05</v>
          </cell>
          <cell r="B279" t="str">
            <v>GABIAO TIPO CAIXA,ZN90/AL10,NBR 8964,H=0,50 M REVEST.POLI.ABRASAO MENOR QUE 12%</v>
          </cell>
          <cell r="C279" t="str">
            <v>m3</v>
          </cell>
          <cell r="D279">
            <v>913.8</v>
          </cell>
          <cell r="E279">
            <v>676.8888888888888</v>
          </cell>
          <cell r="F279" t="str">
            <v>DER Out/24</v>
          </cell>
        </row>
        <row r="280">
          <cell r="A280" t="str">
            <v>24.09.04.07</v>
          </cell>
          <cell r="B280" t="str">
            <v>GABIAO TIPO CAIXA,ZN90/AL10,NBR 8964,H=1,00 M REVEST.POLI.ABRASAO MENOR QUE 12%</v>
          </cell>
          <cell r="C280" t="str">
            <v>m3</v>
          </cell>
          <cell r="D280">
            <v>749.27</v>
          </cell>
          <cell r="E280">
            <v>555.01481481481471</v>
          </cell>
          <cell r="F280" t="str">
            <v>DER Out/24</v>
          </cell>
        </row>
        <row r="281">
          <cell r="A281" t="str">
            <v>24.09.07.02</v>
          </cell>
          <cell r="B281" t="str">
            <v xml:space="preserve">GABIAO TP.COLCHAO,ZN90/AL10,NBR 8964,ESP.30CM,REVEST.POLIM.ABRAS.MENOR QUE 09% </v>
          </cell>
          <cell r="C281" t="str">
            <v>m2</v>
          </cell>
          <cell r="D281">
            <v>629.92999999999995</v>
          </cell>
          <cell r="E281">
            <v>466.61481481481474</v>
          </cell>
          <cell r="F281" t="str">
            <v>DER Out/24</v>
          </cell>
        </row>
        <row r="282">
          <cell r="A282" t="str">
            <v>24.09.07.03</v>
          </cell>
          <cell r="B282" t="str">
            <v xml:space="preserve">GABIAO TP.COLCHAO,ZN90/AL10,NBR 8964,ESP.30CM,REVEST.POLIM.ABRAS.MENOR QUE 12% </v>
          </cell>
          <cell r="C282" t="str">
            <v>m2</v>
          </cell>
          <cell r="D282">
            <v>545.84</v>
          </cell>
          <cell r="E282">
            <v>404.3259259259259</v>
          </cell>
          <cell r="F282" t="str">
            <v>DER Out/24</v>
          </cell>
        </row>
        <row r="283">
          <cell r="A283" t="str">
            <v>24.09.13</v>
          </cell>
          <cell r="B283" t="str">
            <v xml:space="preserve">CAMADA FILTRANTE PEDRA BRITADA                                                 </v>
          </cell>
          <cell r="C283" t="str">
            <v>m3</v>
          </cell>
          <cell r="D283">
            <v>266.10000000000002</v>
          </cell>
          <cell r="E283">
            <v>197.11111111111111</v>
          </cell>
          <cell r="F283" t="str">
            <v>DER Out/24</v>
          </cell>
        </row>
        <row r="284">
          <cell r="A284" t="str">
            <v>24.10.02</v>
          </cell>
          <cell r="B284" t="str">
            <v xml:space="preserve">CALCAMENTO CONCRETO FCK 15 MPA                                                 </v>
          </cell>
          <cell r="C284" t="str">
            <v>m3</v>
          </cell>
          <cell r="D284">
            <v>1143.3900000000001</v>
          </cell>
          <cell r="E284">
            <v>846.95555555555552</v>
          </cell>
          <cell r="F284" t="str">
            <v>DER Out/24</v>
          </cell>
        </row>
        <row r="285">
          <cell r="A285" t="str">
            <v>24.10.03</v>
          </cell>
          <cell r="B285" t="str">
            <v xml:space="preserve">CALCAMENTO CONCRETO FCK 10 MPA                                                 </v>
          </cell>
          <cell r="C285" t="str">
            <v>m3</v>
          </cell>
          <cell r="D285">
            <v>1082.4100000000001</v>
          </cell>
          <cell r="E285">
            <v>801.78518518518524</v>
          </cell>
          <cell r="F285" t="str">
            <v>DER Out/24</v>
          </cell>
        </row>
        <row r="286">
          <cell r="A286" t="str">
            <v>24.11.01</v>
          </cell>
          <cell r="B286" t="str">
            <v xml:space="preserve">ALVENARIA TIJOLO                                                               </v>
          </cell>
          <cell r="C286" t="str">
            <v>m3</v>
          </cell>
          <cell r="D286">
            <v>1648.3</v>
          </cell>
          <cell r="E286">
            <v>1220.9629629629628</v>
          </cell>
          <cell r="F286" t="str">
            <v>DER Out/24</v>
          </cell>
        </row>
        <row r="287">
          <cell r="A287" t="str">
            <v>24.11.02</v>
          </cell>
          <cell r="B287" t="str">
            <v xml:space="preserve">ALVENARIA DE PEDRA SECA                                                        </v>
          </cell>
          <cell r="C287" t="str">
            <v>m3</v>
          </cell>
          <cell r="D287">
            <v>598.08000000000004</v>
          </cell>
          <cell r="E287">
            <v>443.02222222222224</v>
          </cell>
          <cell r="F287" t="str">
            <v>DER Out/24</v>
          </cell>
        </row>
        <row r="288">
          <cell r="A288" t="str">
            <v>24.11.04</v>
          </cell>
          <cell r="B288" t="str">
            <v xml:space="preserve">ALVENARIA DE PEDRA ARGAMASSADA                                                 </v>
          </cell>
          <cell r="C288" t="str">
            <v>m3</v>
          </cell>
          <cell r="D288">
            <v>1010.23</v>
          </cell>
          <cell r="E288">
            <v>748.31851851851843</v>
          </cell>
          <cell r="F288" t="str">
            <v>DER Out/24</v>
          </cell>
        </row>
        <row r="289">
          <cell r="A289" t="str">
            <v>24.11.05</v>
          </cell>
          <cell r="B289" t="str">
            <v xml:space="preserve">ALVENARIA DE BLOCO DE CONCRETO                                                 </v>
          </cell>
          <cell r="C289" t="str">
            <v>m3</v>
          </cell>
          <cell r="D289">
            <v>934.71</v>
          </cell>
          <cell r="E289">
            <v>692.37777777777774</v>
          </cell>
          <cell r="F289" t="str">
            <v>DER Out/24</v>
          </cell>
        </row>
        <row r="290">
          <cell r="A290" t="str">
            <v>24.11.07</v>
          </cell>
          <cell r="B290" t="str">
            <v xml:space="preserve">ARGAM.DE CIMENTO E AREIA TRACO 1:3 E=2CM                                       </v>
          </cell>
          <cell r="C290" t="str">
            <v>m2</v>
          </cell>
          <cell r="D290">
            <v>62.57</v>
          </cell>
          <cell r="E290">
            <v>46.348148148148148</v>
          </cell>
          <cell r="F290" t="str">
            <v>DER Out/24</v>
          </cell>
        </row>
        <row r="291">
          <cell r="A291" t="str">
            <v>24.12.01.01</v>
          </cell>
          <cell r="B291" t="str">
            <v xml:space="preserve">ENCHIMENTO DE VALA COM PEDRA BRITADA 1E2                                       </v>
          </cell>
          <cell r="C291" t="str">
            <v>m3</v>
          </cell>
          <cell r="D291">
            <v>224.39</v>
          </cell>
          <cell r="E291">
            <v>166.21481481481479</v>
          </cell>
          <cell r="F291" t="str">
            <v>DER Out/24</v>
          </cell>
        </row>
        <row r="292">
          <cell r="A292" t="str">
            <v>24.12.01.02</v>
          </cell>
          <cell r="B292" t="str">
            <v xml:space="preserve">ENCHIMENTO DE VALA COM PEDRA BRITADA 3E4                                       </v>
          </cell>
          <cell r="C292" t="str">
            <v>m3</v>
          </cell>
          <cell r="D292">
            <v>243.06</v>
          </cell>
          <cell r="E292">
            <v>180.04444444444442</v>
          </cell>
          <cell r="F292" t="str">
            <v>DER Out/24</v>
          </cell>
        </row>
        <row r="293">
          <cell r="A293" t="str">
            <v>24.12.01.03</v>
          </cell>
          <cell r="B293" t="str">
            <v xml:space="preserve">ENCHIMENTO DE VALA COM BICA CORRIDA                                            </v>
          </cell>
          <cell r="C293" t="str">
            <v>m3</v>
          </cell>
          <cell r="D293">
            <v>232.53</v>
          </cell>
          <cell r="E293">
            <v>172.24444444444444</v>
          </cell>
          <cell r="F293" t="str">
            <v>DER Out/24</v>
          </cell>
        </row>
        <row r="294">
          <cell r="A294" t="str">
            <v>24.12.02</v>
          </cell>
          <cell r="B294" t="str">
            <v xml:space="preserve">ENCHIMENTO DE VALA COM AREIA                                                   </v>
          </cell>
          <cell r="C294" t="str">
            <v>m3</v>
          </cell>
          <cell r="D294">
            <v>265.74</v>
          </cell>
          <cell r="E294">
            <v>196.84444444444443</v>
          </cell>
          <cell r="F294" t="str">
            <v>DER Out/24</v>
          </cell>
        </row>
        <row r="295">
          <cell r="A295" t="str">
            <v>24.12.03</v>
          </cell>
          <cell r="B295" t="str">
            <v xml:space="preserve">ENCHIMENTO DE VALA COM PEDRA MARROADA                                          </v>
          </cell>
          <cell r="C295" t="str">
            <v>m3</v>
          </cell>
          <cell r="D295">
            <v>197.28</v>
          </cell>
          <cell r="E295">
            <v>146.13333333333333</v>
          </cell>
          <cell r="F295" t="str">
            <v>DER Out/24</v>
          </cell>
        </row>
        <row r="296">
          <cell r="A296" t="str">
            <v>24.12.05</v>
          </cell>
          <cell r="B296" t="str">
            <v xml:space="preserve">ENCHIMENTO BASE TUBO COM PEDRA BRITADA                                         </v>
          </cell>
          <cell r="C296" t="str">
            <v>m3</v>
          </cell>
          <cell r="D296">
            <v>293.27</v>
          </cell>
          <cell r="E296">
            <v>217.237037037037</v>
          </cell>
          <cell r="F296" t="str">
            <v>DER Out/24</v>
          </cell>
        </row>
        <row r="297">
          <cell r="A297" t="str">
            <v>24.12.08</v>
          </cell>
          <cell r="B297" t="str">
            <v xml:space="preserve">COMPACTACAO MANUAL C/REATERRO SOLO LOCAL                                       </v>
          </cell>
          <cell r="C297" t="str">
            <v>m3</v>
          </cell>
          <cell r="D297">
            <v>50.37</v>
          </cell>
          <cell r="E297">
            <v>37.31111111111111</v>
          </cell>
          <cell r="F297" t="str">
            <v>DER Out/24</v>
          </cell>
        </row>
        <row r="298">
          <cell r="A298" t="str">
            <v>24.12.09</v>
          </cell>
          <cell r="B298" t="str">
            <v xml:space="preserve">COMPACTACAO MANUAL PARA BASES DE CAIXAS E VALAS                                </v>
          </cell>
          <cell r="C298" t="str">
            <v>m2</v>
          </cell>
          <cell r="D298">
            <v>25.18</v>
          </cell>
          <cell r="E298">
            <v>18.651851851851852</v>
          </cell>
          <cell r="F298" t="str">
            <v>DER Out/24</v>
          </cell>
        </row>
        <row r="299">
          <cell r="A299" t="str">
            <v>24.13.01</v>
          </cell>
          <cell r="B299" t="str">
            <v xml:space="preserve">VALETA SECAO TRANSV.ATE 0,50M2 1 CAT.                                          </v>
          </cell>
          <cell r="C299" t="str">
            <v>m3</v>
          </cell>
          <cell r="D299">
            <v>112.34</v>
          </cell>
          <cell r="E299">
            <v>83.214814814814815</v>
          </cell>
          <cell r="F299" t="str">
            <v>DER Out/24</v>
          </cell>
        </row>
        <row r="300">
          <cell r="A300" t="str">
            <v>24.13.02</v>
          </cell>
          <cell r="B300" t="str">
            <v xml:space="preserve">VALETA SECAO TRANSV.ATE 0,50M2 2 CAT.                                          </v>
          </cell>
          <cell r="C300" t="str">
            <v>m3</v>
          </cell>
          <cell r="D300">
            <v>165.72</v>
          </cell>
          <cell r="E300">
            <v>122.75555555555555</v>
          </cell>
          <cell r="F300" t="str">
            <v>DER Out/24</v>
          </cell>
        </row>
        <row r="301">
          <cell r="A301" t="str">
            <v>24.13.03</v>
          </cell>
          <cell r="B301" t="str">
            <v xml:space="preserve">VALETA SECAO TRANSV.ATE 0,50M2 3 CAT.                                          </v>
          </cell>
          <cell r="C301" t="str">
            <v>m3</v>
          </cell>
          <cell r="D301">
            <v>296.07</v>
          </cell>
          <cell r="E301">
            <v>219.3111111111111</v>
          </cell>
          <cell r="F301" t="str">
            <v>DER Out/24</v>
          </cell>
        </row>
        <row r="302">
          <cell r="A302" t="str">
            <v>24.13.04</v>
          </cell>
          <cell r="B302" t="str">
            <v xml:space="preserve">VALETA SECAO TRANSV.MAIOR 0,50M2 1 CAT.                                        </v>
          </cell>
          <cell r="C302" t="str">
            <v>m3</v>
          </cell>
          <cell r="D302">
            <v>36.43</v>
          </cell>
          <cell r="E302">
            <v>26.985185185185184</v>
          </cell>
          <cell r="F302" t="str">
            <v>DER Out/24</v>
          </cell>
        </row>
        <row r="303">
          <cell r="A303" t="str">
            <v>24.13.05</v>
          </cell>
          <cell r="B303" t="str">
            <v xml:space="preserve">VALETA SECAO TRANSV.MAIOR 0,50M2 2 CAT.                                        </v>
          </cell>
          <cell r="C303" t="str">
            <v>m3</v>
          </cell>
          <cell r="D303">
            <v>48.57</v>
          </cell>
          <cell r="E303">
            <v>35.977777777777774</v>
          </cell>
          <cell r="F303" t="str">
            <v>DER Out/24</v>
          </cell>
        </row>
        <row r="304">
          <cell r="A304" t="str">
            <v>24.13.06</v>
          </cell>
          <cell r="B304" t="str">
            <v xml:space="preserve">VALETA SECAO TRANSV.MAIOR 0,50M2 3 CAT - COM EXPLOSIVOS                        </v>
          </cell>
          <cell r="C304" t="str">
            <v>m3</v>
          </cell>
          <cell r="D304">
            <v>198.38</v>
          </cell>
          <cell r="E304">
            <v>146.94814814814814</v>
          </cell>
          <cell r="F304" t="str">
            <v>DER Out/24</v>
          </cell>
        </row>
        <row r="305">
          <cell r="A305" t="str">
            <v>24.13.07</v>
          </cell>
          <cell r="B305" t="str">
            <v xml:space="preserve">VALETA SECAO TRANSV.MAIOR 0.50M2 - SEM EXPLOSIVO                               </v>
          </cell>
          <cell r="C305" t="str">
            <v>m3</v>
          </cell>
          <cell r="D305">
            <v>195.62</v>
          </cell>
          <cell r="E305">
            <v>144.90370370370368</v>
          </cell>
          <cell r="F305" t="str">
            <v>DER Out/24</v>
          </cell>
        </row>
        <row r="306">
          <cell r="A306" t="str">
            <v>24.14.01.01</v>
          </cell>
          <cell r="B306" t="str">
            <v xml:space="preserve">MANTA GEOTEXTIL NAO TECIDA RESISTENCIA LONGITUDINAL 07 KN/M                    </v>
          </cell>
          <cell r="C306" t="str">
            <v>m2</v>
          </cell>
          <cell r="D306">
            <v>6.77</v>
          </cell>
          <cell r="E306">
            <v>5.0148148148148142</v>
          </cell>
          <cell r="F306" t="str">
            <v>DER Out/24</v>
          </cell>
        </row>
        <row r="307">
          <cell r="A307" t="str">
            <v>24.14.01.02</v>
          </cell>
          <cell r="B307" t="str">
            <v xml:space="preserve">MANTA GEOTEXTIL NAO TECIDA RESISTENCIA LONGITUDINAL 08 KN/M                    </v>
          </cell>
          <cell r="C307" t="str">
            <v>m2</v>
          </cell>
          <cell r="D307">
            <v>7.87</v>
          </cell>
          <cell r="E307">
            <v>5.8296296296296291</v>
          </cell>
          <cell r="F307" t="str">
            <v>DER Out/24</v>
          </cell>
        </row>
        <row r="308">
          <cell r="A308" t="str">
            <v>24.14.01.03</v>
          </cell>
          <cell r="B308" t="str">
            <v xml:space="preserve">MANTA GEOTEXTIL NAO TECIDA RESISTENCIA LONGITUDINAL 09 KN/M                    </v>
          </cell>
          <cell r="C308" t="str">
            <v>m2</v>
          </cell>
          <cell r="D308">
            <v>8.7799999999999994</v>
          </cell>
          <cell r="E308">
            <v>6.5037037037037031</v>
          </cell>
          <cell r="F308" t="str">
            <v>DER Out/24</v>
          </cell>
        </row>
        <row r="309">
          <cell r="A309" t="str">
            <v>24.14.01.04</v>
          </cell>
          <cell r="B309" t="str">
            <v xml:space="preserve">MANTA GEOTEXTIL NAO TECIDA RESISTENCIA LONGITUDINAL 10 KN/M                    </v>
          </cell>
          <cell r="C309" t="str">
            <v>m2</v>
          </cell>
          <cell r="D309">
            <v>9.32</v>
          </cell>
          <cell r="E309">
            <v>6.9037037037037035</v>
          </cell>
          <cell r="F309" t="str">
            <v>DER Out/24</v>
          </cell>
        </row>
        <row r="310">
          <cell r="A310" t="str">
            <v>24.14.01.05</v>
          </cell>
          <cell r="B310" t="str">
            <v xml:space="preserve">MANTA GEOTEXTIL NAO TECIDA RESISTENCIA LONGITUDINAL 14 KN/M                    </v>
          </cell>
          <cell r="C310" t="str">
            <v>m2</v>
          </cell>
          <cell r="D310">
            <v>11.02</v>
          </cell>
          <cell r="E310">
            <v>8.162962962962963</v>
          </cell>
          <cell r="F310" t="str">
            <v>DER Out/24</v>
          </cell>
        </row>
        <row r="311">
          <cell r="A311" t="str">
            <v>24.14.01.06</v>
          </cell>
          <cell r="B311" t="str">
            <v xml:space="preserve">MANTA GEOTEXTIL NAO TECIDA RESISTENCIA LONGITUDINAL 16 KN/M                    </v>
          </cell>
          <cell r="C311" t="str">
            <v>m2</v>
          </cell>
          <cell r="D311">
            <v>12.64</v>
          </cell>
          <cell r="E311">
            <v>9.3629629629629623</v>
          </cell>
          <cell r="F311" t="str">
            <v>DER Out/24</v>
          </cell>
        </row>
        <row r="312">
          <cell r="A312" t="str">
            <v>24.14.01.07</v>
          </cell>
          <cell r="B312" t="str">
            <v xml:space="preserve">MANTA GEOTEXTIL NAO TECIDA RESISTENCIA LONGITUDINAL 21 KN/M                    </v>
          </cell>
          <cell r="C312" t="str">
            <v>m2</v>
          </cell>
          <cell r="D312">
            <v>16.12</v>
          </cell>
          <cell r="E312">
            <v>11.940740740740742</v>
          </cell>
          <cell r="F312" t="str">
            <v>DER Out/24</v>
          </cell>
        </row>
        <row r="313">
          <cell r="A313" t="str">
            <v>24.14.01.08</v>
          </cell>
          <cell r="B313" t="str">
            <v xml:space="preserve">MANTA GEOTEXTIL NAO TECIDA RESISTENCIA LONGITUDINAL 26 KN/M                    </v>
          </cell>
          <cell r="C313" t="str">
            <v>m2</v>
          </cell>
          <cell r="D313">
            <v>19.350000000000001</v>
          </cell>
          <cell r="E313">
            <v>14.333333333333334</v>
          </cell>
          <cell r="F313" t="str">
            <v>DER Out/24</v>
          </cell>
        </row>
        <row r="314">
          <cell r="A314" t="str">
            <v>24.14.01.09</v>
          </cell>
          <cell r="B314" t="str">
            <v xml:space="preserve">MANTA GEOTEXTIL NAO TECIDA RESISTENCIA LONGITUDINAL 31 KN/M                    </v>
          </cell>
          <cell r="C314" t="str">
            <v>m2</v>
          </cell>
          <cell r="D314">
            <v>23.02</v>
          </cell>
          <cell r="E314">
            <v>17.05185185185185</v>
          </cell>
          <cell r="F314" t="str">
            <v>DER Out/24</v>
          </cell>
        </row>
        <row r="315">
          <cell r="A315" t="str">
            <v>24.14.01.10</v>
          </cell>
          <cell r="B315" t="str">
            <v xml:space="preserve">MANTA GEOTEXTIL TECIDA RESIST. LONGIT. 24 KN/M                                 </v>
          </cell>
          <cell r="C315" t="str">
            <v>m2</v>
          </cell>
          <cell r="D315">
            <v>16.010000000000002</v>
          </cell>
          <cell r="E315">
            <v>11.859259259259259</v>
          </cell>
          <cell r="F315" t="str">
            <v>DER Out/24</v>
          </cell>
        </row>
        <row r="316">
          <cell r="A316" t="str">
            <v>24.14.01.11</v>
          </cell>
          <cell r="B316" t="str">
            <v xml:space="preserve">MANTA GEOTEXTIL TECIDA RESISTENCIA LOGINTUDINAL 48 KN/M                        </v>
          </cell>
          <cell r="C316" t="str">
            <v>m2</v>
          </cell>
          <cell r="D316">
            <v>25.99</v>
          </cell>
          <cell r="E316">
            <v>19.25185185185185</v>
          </cell>
          <cell r="F316" t="str">
            <v>DER Out/24</v>
          </cell>
        </row>
        <row r="317">
          <cell r="A317" t="str">
            <v>24.14.01.12</v>
          </cell>
          <cell r="B317" t="str">
            <v xml:space="preserve">GEOCOMPOSTO PARA DRENAGEM                                                      </v>
          </cell>
          <cell r="C317" t="str">
            <v>m2</v>
          </cell>
          <cell r="D317">
            <v>75.31</v>
          </cell>
          <cell r="E317">
            <v>55.785185185185185</v>
          </cell>
          <cell r="F317" t="str">
            <v>DER Out/24</v>
          </cell>
        </row>
        <row r="318">
          <cell r="A318" t="str">
            <v>24.14.02</v>
          </cell>
          <cell r="B318" t="str">
            <v xml:space="preserve">MANTA GEOTEXTIL TECIDA                                                         </v>
          </cell>
          <cell r="C318" t="str">
            <v>kg</v>
          </cell>
          <cell r="D318">
            <v>70.16</v>
          </cell>
          <cell r="E318">
            <v>51.970370370370361</v>
          </cell>
          <cell r="F318" t="str">
            <v>DER Out/24</v>
          </cell>
        </row>
        <row r="319">
          <cell r="A319" t="str">
            <v>24.15.01</v>
          </cell>
          <cell r="B319" t="str">
            <v xml:space="preserve">TUBO DRENO CONCRETO 15CM                                                       </v>
          </cell>
          <cell r="C319" t="str">
            <v>m</v>
          </cell>
          <cell r="D319">
            <v>102.49</v>
          </cell>
          <cell r="E319">
            <v>75.918518518518511</v>
          </cell>
          <cell r="F319" t="str">
            <v>DER Out/24</v>
          </cell>
        </row>
        <row r="320">
          <cell r="A320" t="str">
            <v>24.15.02</v>
          </cell>
          <cell r="B320" t="str">
            <v xml:space="preserve">TUBO DRENO CONCRETO 20CM                                                       </v>
          </cell>
          <cell r="C320" t="str">
            <v>m</v>
          </cell>
          <cell r="D320">
            <v>105.45</v>
          </cell>
          <cell r="E320">
            <v>78.111111111111114</v>
          </cell>
          <cell r="F320" t="str">
            <v>DER Out/24</v>
          </cell>
        </row>
        <row r="321">
          <cell r="A321" t="str">
            <v>24.15.03</v>
          </cell>
          <cell r="B321" t="str">
            <v xml:space="preserve">TUBO DRENO BARRO 15CM                                                          </v>
          </cell>
          <cell r="C321" t="str">
            <v>m</v>
          </cell>
          <cell r="D321">
            <v>83.76</v>
          </cell>
          <cell r="E321">
            <v>62.044444444444444</v>
          </cell>
          <cell r="F321" t="str">
            <v>DER Out/24</v>
          </cell>
        </row>
        <row r="322">
          <cell r="A322" t="str">
            <v>24.15.04</v>
          </cell>
          <cell r="B322" t="str">
            <v xml:space="preserve">TUBO DRENO BARRO 20CM                                                          </v>
          </cell>
          <cell r="C322" t="str">
            <v>m</v>
          </cell>
          <cell r="D322">
            <v>115.85</v>
          </cell>
          <cell r="E322">
            <v>85.81481481481481</v>
          </cell>
          <cell r="F322" t="str">
            <v>DER Out/24</v>
          </cell>
        </row>
        <row r="323">
          <cell r="A323" t="str">
            <v>24.15.05</v>
          </cell>
          <cell r="B323" t="str">
            <v xml:space="preserve">TUBO DE PVC PERFURADO OU NAO D=0,05M                                           </v>
          </cell>
          <cell r="C323" t="str">
            <v>m</v>
          </cell>
          <cell r="D323">
            <v>28.55</v>
          </cell>
          <cell r="E323">
            <v>21.148148148148149</v>
          </cell>
          <cell r="F323" t="str">
            <v>DER Out/24</v>
          </cell>
        </row>
        <row r="324">
          <cell r="A324" t="str">
            <v>24.15.06</v>
          </cell>
          <cell r="B324" t="str">
            <v xml:space="preserve">TUBO DE PVC PERFURADO OU NAO D=0,075M                                          </v>
          </cell>
          <cell r="C324" t="str">
            <v>m</v>
          </cell>
          <cell r="D324">
            <v>111.38</v>
          </cell>
          <cell r="E324">
            <v>82.503703703703692</v>
          </cell>
          <cell r="F324" t="str">
            <v>DER Out/24</v>
          </cell>
        </row>
        <row r="325">
          <cell r="A325" t="str">
            <v>24.15.07</v>
          </cell>
          <cell r="B325" t="str">
            <v xml:space="preserve">TUBO DE PVC PERFURADO OU NAO D=0,10M                                           </v>
          </cell>
          <cell r="C325" t="str">
            <v>m</v>
          </cell>
          <cell r="D325">
            <v>153.33000000000001</v>
          </cell>
          <cell r="E325">
            <v>113.57777777777778</v>
          </cell>
          <cell r="F325" t="str">
            <v>DER Out/24</v>
          </cell>
        </row>
        <row r="326">
          <cell r="A326" t="str">
            <v>24.15.08</v>
          </cell>
          <cell r="B326" t="str">
            <v xml:space="preserve">TUBO DE PVC PERFURADO OU NAO D=0,15M                                           </v>
          </cell>
          <cell r="C326" t="str">
            <v>m</v>
          </cell>
          <cell r="D326">
            <v>221.7</v>
          </cell>
          <cell r="E326">
            <v>164.2222222222222</v>
          </cell>
          <cell r="F326" t="str">
            <v>DER Out/24</v>
          </cell>
        </row>
        <row r="327">
          <cell r="A327" t="str">
            <v>24.15.09</v>
          </cell>
          <cell r="B327" t="str">
            <v xml:space="preserve">DRENO HORIZONTAL PROFUNDO                                                      </v>
          </cell>
          <cell r="C327" t="str">
            <v>m</v>
          </cell>
          <cell r="D327">
            <v>436.17</v>
          </cell>
          <cell r="E327">
            <v>323.0888888888889</v>
          </cell>
          <cell r="F327" t="str">
            <v>DER Out/24</v>
          </cell>
        </row>
        <row r="328">
          <cell r="A328" t="str">
            <v>24.15.09.01</v>
          </cell>
          <cell r="B328" t="str">
            <v xml:space="preserve">DRENO LONGITUDINAL PROFUNDO PARA CORTE EM ROCHA DPR-PP-DE-H07/123              </v>
          </cell>
          <cell r="C328" t="str">
            <v>m</v>
          </cell>
          <cell r="D328">
            <v>358.79</v>
          </cell>
          <cell r="E328">
            <v>265.77037037037036</v>
          </cell>
          <cell r="F328" t="str">
            <v>DER Out/24</v>
          </cell>
        </row>
        <row r="329">
          <cell r="A329" t="str">
            <v>24.15.09.02</v>
          </cell>
          <cell r="B329" t="str">
            <v xml:space="preserve">DRENO TRANSVERSAL RASO PARA CORTE EM ROCHA TIPO DRR, PP-DE-H07/123.            </v>
          </cell>
          <cell r="C329" t="str">
            <v>m</v>
          </cell>
          <cell r="D329">
            <v>66.3</v>
          </cell>
          <cell r="E329">
            <v>49.111111111111107</v>
          </cell>
          <cell r="F329" t="str">
            <v>DER Out/24</v>
          </cell>
        </row>
        <row r="330">
          <cell r="A330" t="str">
            <v>24.15.09.03</v>
          </cell>
          <cell r="B330" t="str">
            <v xml:space="preserve">DRENO LONGITUDINAL RASO DLR-2, PP-DE-H07/125.                                  </v>
          </cell>
          <cell r="C330" t="str">
            <v>m</v>
          </cell>
          <cell r="D330">
            <v>198.65</v>
          </cell>
          <cell r="E330">
            <v>147.14814814814815</v>
          </cell>
          <cell r="F330" t="str">
            <v>DER Out/24</v>
          </cell>
        </row>
        <row r="331">
          <cell r="A331" t="str">
            <v>24.15.09.04</v>
          </cell>
          <cell r="B331" t="str">
            <v xml:space="preserve">DRENOS LONGITUDINAIS PROFUNDOS PARA SOLOS ARENOSOS                             </v>
          </cell>
          <cell r="C331" t="str">
            <v>m</v>
          </cell>
          <cell r="D331">
            <v>268.04000000000002</v>
          </cell>
          <cell r="E331">
            <v>198.54814814814816</v>
          </cell>
          <cell r="F331" t="str">
            <v>DER Out/24</v>
          </cell>
        </row>
        <row r="332">
          <cell r="A332" t="str">
            <v>24.15.09.05</v>
          </cell>
          <cell r="B332" t="str">
            <v xml:space="preserve">DRENOS LONGITUDINAIS PROFUNDOS EM SOLOS SILTOSOS E/OU ARGILOSOS                </v>
          </cell>
          <cell r="C332" t="str">
            <v>m</v>
          </cell>
          <cell r="D332">
            <v>295.45</v>
          </cell>
          <cell r="E332">
            <v>218.85185185185182</v>
          </cell>
          <cell r="F332" t="str">
            <v>DER Out/24</v>
          </cell>
        </row>
        <row r="333">
          <cell r="A333" t="str">
            <v>24.15.11</v>
          </cell>
          <cell r="B333" t="str">
            <v xml:space="preserve">TUBO DRENO DE POLIET.DE ALTA DENS.0,10M                                        </v>
          </cell>
          <cell r="C333" t="str">
            <v>m</v>
          </cell>
          <cell r="D333">
            <v>57.24</v>
          </cell>
          <cell r="E333">
            <v>42.4</v>
          </cell>
          <cell r="F333" t="str">
            <v>DER Out/24</v>
          </cell>
        </row>
        <row r="334">
          <cell r="A334" t="str">
            <v>24.15.12</v>
          </cell>
          <cell r="B334" t="str">
            <v xml:space="preserve">TUBO DRENO DE POLIET.DE ALTA DENS.0,15M                                        </v>
          </cell>
          <cell r="C334" t="str">
            <v>m</v>
          </cell>
          <cell r="D334">
            <v>70.88</v>
          </cell>
          <cell r="E334">
            <v>52.5037037037037</v>
          </cell>
          <cell r="F334" t="str">
            <v>DER Out/24</v>
          </cell>
        </row>
        <row r="335">
          <cell r="A335" t="str">
            <v>24.15.13</v>
          </cell>
          <cell r="B335" t="str">
            <v xml:space="preserve">TUBO DRENO DE POLIET.DE ALTA DENS.0,20M                                        </v>
          </cell>
          <cell r="C335" t="str">
            <v>m</v>
          </cell>
          <cell r="D335">
            <v>109.75</v>
          </cell>
          <cell r="E335">
            <v>81.296296296296291</v>
          </cell>
          <cell r="F335" t="str">
            <v>DER Out/24</v>
          </cell>
        </row>
        <row r="336">
          <cell r="A336" t="str">
            <v>24.15.14</v>
          </cell>
          <cell r="B336" t="str">
            <v xml:space="preserve">DUTO CORRUG. PEAD 0,05M                                                        </v>
          </cell>
          <cell r="C336" t="str">
            <v>m</v>
          </cell>
          <cell r="D336">
            <v>27.52</v>
          </cell>
          <cell r="E336">
            <v>20.385185185185183</v>
          </cell>
          <cell r="F336" t="str">
            <v>DER Out/24</v>
          </cell>
        </row>
        <row r="337">
          <cell r="A337" t="str">
            <v>24.15.15</v>
          </cell>
          <cell r="B337" t="str">
            <v xml:space="preserve">DUTO CORRUG.PEAD 0,075M                                                        </v>
          </cell>
          <cell r="C337" t="str">
            <v>m</v>
          </cell>
          <cell r="D337">
            <v>45.02</v>
          </cell>
          <cell r="E337">
            <v>33.348148148148148</v>
          </cell>
          <cell r="F337" t="str">
            <v>DER Out/24</v>
          </cell>
        </row>
        <row r="338">
          <cell r="A338" t="str">
            <v>24.15.16</v>
          </cell>
          <cell r="B338" t="str">
            <v xml:space="preserve">DUTO CORRUG.PEAD 0,10M                                                         </v>
          </cell>
          <cell r="C338" t="str">
            <v>m</v>
          </cell>
          <cell r="D338">
            <v>52.64</v>
          </cell>
          <cell r="E338">
            <v>38.992592592592594</v>
          </cell>
          <cell r="F338" t="str">
            <v>DER Out/24</v>
          </cell>
        </row>
        <row r="339">
          <cell r="A339" t="str">
            <v>24.15.17</v>
          </cell>
          <cell r="B339" t="str">
            <v xml:space="preserve">DUTO CORRUG.PEAD 0,15M                                                         </v>
          </cell>
          <cell r="C339" t="str">
            <v>m</v>
          </cell>
          <cell r="D339">
            <v>84.05</v>
          </cell>
          <cell r="E339">
            <v>62.259259259259252</v>
          </cell>
          <cell r="F339" t="str">
            <v>DER Out/24</v>
          </cell>
        </row>
        <row r="340">
          <cell r="A340" t="str">
            <v>24.16.01</v>
          </cell>
          <cell r="B340" t="str">
            <v xml:space="preserve">TUBO DE CONCRETO D=0,40M CLASSE PA-1                                           </v>
          </cell>
          <cell r="C340" t="str">
            <v>m</v>
          </cell>
          <cell r="D340">
            <v>285.91000000000003</v>
          </cell>
          <cell r="E340">
            <v>211.78518518518518</v>
          </cell>
          <cell r="F340" t="str">
            <v>DER Out/24</v>
          </cell>
        </row>
        <row r="341">
          <cell r="A341" t="str">
            <v>24.16.02</v>
          </cell>
          <cell r="B341" t="str">
            <v xml:space="preserve">TUBO DE CONCRETO D=0,40M CLASSE PA-2                                           </v>
          </cell>
          <cell r="C341" t="str">
            <v>m</v>
          </cell>
          <cell r="D341">
            <v>301.17</v>
          </cell>
          <cell r="E341">
            <v>223.08888888888887</v>
          </cell>
          <cell r="F341" t="str">
            <v>DER Out/24</v>
          </cell>
        </row>
        <row r="342">
          <cell r="A342" t="str">
            <v>24.16.03</v>
          </cell>
          <cell r="B342" t="str">
            <v xml:space="preserve">TUBO DE CONCRETO D=0,50M CLASSE PA-1                                           </v>
          </cell>
          <cell r="C342" t="str">
            <v>m</v>
          </cell>
          <cell r="D342">
            <v>376.19</v>
          </cell>
          <cell r="E342">
            <v>278.65925925925922</v>
          </cell>
          <cell r="F342" t="str">
            <v>DER Out/24</v>
          </cell>
        </row>
        <row r="343">
          <cell r="A343" t="str">
            <v>24.16.04</v>
          </cell>
          <cell r="B343" t="str">
            <v xml:space="preserve">TUBO DE CONCRETO D=0,50M CLASSE PA-2                                           </v>
          </cell>
          <cell r="C343" t="str">
            <v>m</v>
          </cell>
          <cell r="D343">
            <v>378.28</v>
          </cell>
          <cell r="E343">
            <v>280.20740740740735</v>
          </cell>
          <cell r="F343" t="str">
            <v>DER Out/24</v>
          </cell>
        </row>
        <row r="344">
          <cell r="A344" t="str">
            <v>24.16.05</v>
          </cell>
          <cell r="B344" t="str">
            <v xml:space="preserve">TUBO DE CONCRETO D=0,50M CLASSE PA-3                                           </v>
          </cell>
          <cell r="C344" t="str">
            <v>m</v>
          </cell>
          <cell r="D344">
            <v>406.78</v>
          </cell>
          <cell r="E344">
            <v>301.31851851851849</v>
          </cell>
          <cell r="F344" t="str">
            <v>DER Out/24</v>
          </cell>
        </row>
        <row r="345">
          <cell r="A345" t="str">
            <v>24.16.06</v>
          </cell>
          <cell r="B345" t="str">
            <v xml:space="preserve">TUBO DE CONCRETO D=0,50M CLASSE PA-4                                           </v>
          </cell>
          <cell r="C345" t="str">
            <v>m</v>
          </cell>
          <cell r="D345">
            <v>500.64</v>
          </cell>
          <cell r="E345">
            <v>370.84444444444443</v>
          </cell>
          <cell r="F345" t="str">
            <v>DER Out/24</v>
          </cell>
        </row>
        <row r="346">
          <cell r="A346" t="str">
            <v>24.16.07</v>
          </cell>
          <cell r="B346" t="str">
            <v xml:space="preserve">TUBO DE CONCRETO D=0,60M CLASSE PA-1                                           </v>
          </cell>
          <cell r="C346" t="str">
            <v>m</v>
          </cell>
          <cell r="D346">
            <v>400.73</v>
          </cell>
          <cell r="E346">
            <v>296.83703703703702</v>
          </cell>
          <cell r="F346" t="str">
            <v>DER Out/24</v>
          </cell>
        </row>
        <row r="347">
          <cell r="A347" t="str">
            <v>24.16.08</v>
          </cell>
          <cell r="B347" t="str">
            <v xml:space="preserve">TUBO DE CONCRETO D=0,60M CLASSE PA-2                                           </v>
          </cell>
          <cell r="C347" t="str">
            <v>m</v>
          </cell>
          <cell r="D347">
            <v>454.65</v>
          </cell>
          <cell r="E347">
            <v>336.77777777777771</v>
          </cell>
          <cell r="F347" t="str">
            <v>DER Out/24</v>
          </cell>
        </row>
        <row r="348">
          <cell r="A348" t="str">
            <v>24.16.09</v>
          </cell>
          <cell r="B348" t="str">
            <v xml:space="preserve">TUBO DE CONCRETO D=0,60M CLASSE PA-3                                           </v>
          </cell>
          <cell r="C348" t="str">
            <v>m</v>
          </cell>
          <cell r="D348">
            <v>495.24</v>
          </cell>
          <cell r="E348">
            <v>366.84444444444443</v>
          </cell>
          <cell r="F348" t="str">
            <v>DER Out/24</v>
          </cell>
        </row>
        <row r="349">
          <cell r="A349" t="str">
            <v>24.16.10</v>
          </cell>
          <cell r="B349" t="str">
            <v xml:space="preserve">TUBO DE CONCRETO D=0,60M CLASSE PA-4                                           </v>
          </cell>
          <cell r="C349" t="str">
            <v>m</v>
          </cell>
          <cell r="D349">
            <v>532.79999999999995</v>
          </cell>
          <cell r="E349">
            <v>394.66666666666663</v>
          </cell>
          <cell r="F349" t="str">
            <v>DER Out/24</v>
          </cell>
        </row>
        <row r="350">
          <cell r="A350" t="str">
            <v>24.16.11</v>
          </cell>
          <cell r="B350" t="str">
            <v xml:space="preserve">TUBO DE CONCRETO D=0,80M CLASSE PA-1                                           </v>
          </cell>
          <cell r="C350" t="str">
            <v>m</v>
          </cell>
          <cell r="D350">
            <v>671.53</v>
          </cell>
          <cell r="E350">
            <v>497.42962962962957</v>
          </cell>
          <cell r="F350" t="str">
            <v>DER Out/24</v>
          </cell>
        </row>
        <row r="351">
          <cell r="A351" t="str">
            <v>24.16.12</v>
          </cell>
          <cell r="B351" t="str">
            <v xml:space="preserve">TUBO DE CONCRETO D=0,80M CLASSE PA-2                                           </v>
          </cell>
          <cell r="C351" t="str">
            <v>m</v>
          </cell>
          <cell r="D351">
            <v>722.88</v>
          </cell>
          <cell r="E351">
            <v>535.46666666666658</v>
          </cell>
          <cell r="F351" t="str">
            <v>DER Out/24</v>
          </cell>
        </row>
        <row r="352">
          <cell r="A352" t="str">
            <v>24.16.13</v>
          </cell>
          <cell r="B352" t="str">
            <v xml:space="preserve">TUBO DE CONCRETO D=0,80M CLASSE PA-3                                           </v>
          </cell>
          <cell r="C352" t="str">
            <v>m</v>
          </cell>
          <cell r="D352">
            <v>806.31</v>
          </cell>
          <cell r="E352">
            <v>597.26666666666654</v>
          </cell>
          <cell r="F352" t="str">
            <v>DER Out/24</v>
          </cell>
        </row>
        <row r="353">
          <cell r="A353" t="str">
            <v>24.16.14</v>
          </cell>
          <cell r="B353" t="str">
            <v xml:space="preserve">TUBO DE CONCRETO D=0,80M CLASSE PA-4                                           </v>
          </cell>
          <cell r="C353" t="str">
            <v>m</v>
          </cell>
          <cell r="D353">
            <v>945.1</v>
          </cell>
          <cell r="E353">
            <v>700.07407407407402</v>
          </cell>
          <cell r="F353" t="str">
            <v>DER Out/24</v>
          </cell>
        </row>
        <row r="354">
          <cell r="A354" t="str">
            <v>24.16.15</v>
          </cell>
          <cell r="B354" t="str">
            <v xml:space="preserve">TUBO DE CONCRETO D=1,00M CLASSE PA-1                                           </v>
          </cell>
          <cell r="C354" t="str">
            <v>m</v>
          </cell>
          <cell r="D354">
            <v>870.57</v>
          </cell>
          <cell r="E354">
            <v>644.86666666666667</v>
          </cell>
          <cell r="F354" t="str">
            <v>DER Out/24</v>
          </cell>
        </row>
        <row r="355">
          <cell r="A355" t="str">
            <v>24.16.16</v>
          </cell>
          <cell r="B355" t="str">
            <v xml:space="preserve">TUBO DE CONCRETO D=1,00M CLASSE PA-2                                           </v>
          </cell>
          <cell r="C355" t="str">
            <v>m</v>
          </cell>
          <cell r="D355">
            <v>946.85</v>
          </cell>
          <cell r="E355">
            <v>701.37037037037032</v>
          </cell>
          <cell r="F355" t="str">
            <v>DER Out/24</v>
          </cell>
        </row>
        <row r="356">
          <cell r="A356" t="str">
            <v>24.16.17</v>
          </cell>
          <cell r="B356" t="str">
            <v xml:space="preserve">TUBO DE CONCRETO D=1,00M CLASSE PA-3                                           </v>
          </cell>
          <cell r="C356" t="str">
            <v>m</v>
          </cell>
          <cell r="D356">
            <v>1100.67</v>
          </cell>
          <cell r="E356">
            <v>815.31111111111113</v>
          </cell>
          <cell r="F356" t="str">
            <v>DER Out/24</v>
          </cell>
        </row>
        <row r="357">
          <cell r="A357" t="str">
            <v>24.16.18</v>
          </cell>
          <cell r="B357" t="str">
            <v xml:space="preserve">TUBO DE CONCRETO D=1,00M CLASSE PA-4                                           </v>
          </cell>
          <cell r="C357" t="str">
            <v>m</v>
          </cell>
          <cell r="D357">
            <v>1096.92</v>
          </cell>
          <cell r="E357">
            <v>812.5333333333333</v>
          </cell>
          <cell r="F357" t="str">
            <v>DER Out/24</v>
          </cell>
        </row>
        <row r="358">
          <cell r="A358" t="str">
            <v>24.16.19</v>
          </cell>
          <cell r="B358" t="str">
            <v xml:space="preserve">TUBO DE CONCRETO D=1,20M CLASSE PA-1                                           </v>
          </cell>
          <cell r="C358" t="str">
            <v>m</v>
          </cell>
          <cell r="D358">
            <v>1420.44</v>
          </cell>
          <cell r="E358">
            <v>1052.1777777777777</v>
          </cell>
          <cell r="F358" t="str">
            <v>DER Out/24</v>
          </cell>
        </row>
        <row r="359">
          <cell r="A359" t="str">
            <v>24.16.20</v>
          </cell>
          <cell r="B359" t="str">
            <v xml:space="preserve">TUBO DE CONCRETO D=1,20M CLASSE PA-2                                           </v>
          </cell>
          <cell r="C359" t="str">
            <v>m</v>
          </cell>
          <cell r="D359">
            <v>1466.31</v>
          </cell>
          <cell r="E359">
            <v>1086.1555555555553</v>
          </cell>
          <cell r="F359" t="str">
            <v>DER Out/24</v>
          </cell>
        </row>
        <row r="360">
          <cell r="A360" t="str">
            <v>24.16.21</v>
          </cell>
          <cell r="B360" t="str">
            <v xml:space="preserve">TUBO DE CONCRETO D=1,20M CLASSE PA-3                                           </v>
          </cell>
          <cell r="C360" t="str">
            <v>m</v>
          </cell>
          <cell r="D360">
            <v>1694.65</v>
          </cell>
          <cell r="E360">
            <v>1255.2962962962963</v>
          </cell>
          <cell r="F360" t="str">
            <v>DER Out/24</v>
          </cell>
        </row>
        <row r="361">
          <cell r="A361" t="str">
            <v>24.16.22</v>
          </cell>
          <cell r="B361" t="str">
            <v xml:space="preserve">TUBO DE CONCRETO D=1,20M CLASSE PA-4                                           </v>
          </cell>
          <cell r="C361" t="str">
            <v>m</v>
          </cell>
          <cell r="D361">
            <v>2047.32</v>
          </cell>
          <cell r="E361">
            <v>1516.5333333333331</v>
          </cell>
          <cell r="F361" t="str">
            <v>DER Out/24</v>
          </cell>
        </row>
        <row r="362">
          <cell r="A362" t="str">
            <v>24.16.23</v>
          </cell>
          <cell r="B362" t="str">
            <v xml:space="preserve">TUBO DE CONCRETO D=1,50M CLASSE PA-1                                           </v>
          </cell>
          <cell r="C362" t="str">
            <v>m</v>
          </cell>
          <cell r="D362">
            <v>2140.63</v>
          </cell>
          <cell r="E362">
            <v>1585.6518518518519</v>
          </cell>
          <cell r="F362" t="str">
            <v>DER Out/24</v>
          </cell>
        </row>
        <row r="363">
          <cell r="A363" t="str">
            <v>24.16.24</v>
          </cell>
          <cell r="B363" t="str">
            <v xml:space="preserve">TUBO DE CONCRETO D=1,50M CLASSE PA-2                                           </v>
          </cell>
          <cell r="C363" t="str">
            <v>m</v>
          </cell>
          <cell r="D363">
            <v>2267.8200000000002</v>
          </cell>
          <cell r="E363">
            <v>1679.8666666666668</v>
          </cell>
          <cell r="F363" t="str">
            <v>DER Out/24</v>
          </cell>
        </row>
        <row r="364">
          <cell r="A364" t="str">
            <v>24.16.25</v>
          </cell>
          <cell r="B364" t="str">
            <v xml:space="preserve">TUBO DE CONCRETO D=1,50M CLASSE PA-3                                           </v>
          </cell>
          <cell r="C364" t="str">
            <v>m</v>
          </cell>
          <cell r="D364">
            <v>2485.73</v>
          </cell>
          <cell r="E364">
            <v>1841.2814814814815</v>
          </cell>
          <cell r="F364" t="str">
            <v>DER Out/24</v>
          </cell>
        </row>
        <row r="365">
          <cell r="A365" t="str">
            <v>24.16.26</v>
          </cell>
          <cell r="B365" t="str">
            <v xml:space="preserve">TUBO DE CONCRETO D=1,50M CLASSE PA-4                                           </v>
          </cell>
          <cell r="C365" t="str">
            <v>m</v>
          </cell>
          <cell r="D365">
            <v>2629.68</v>
          </cell>
          <cell r="E365">
            <v>1947.9111111111108</v>
          </cell>
          <cell r="F365" t="str">
            <v>DER Out/24</v>
          </cell>
        </row>
        <row r="366">
          <cell r="A366" t="str">
            <v>24.16.27</v>
          </cell>
          <cell r="B366" t="str">
            <v xml:space="preserve">TUBO DE CONCRETO SIMPLES D=0,40M                                               </v>
          </cell>
          <cell r="C366" t="str">
            <v>m</v>
          </cell>
          <cell r="D366">
            <v>159.59</v>
          </cell>
          <cell r="E366">
            <v>118.21481481481482</v>
          </cell>
          <cell r="F366" t="str">
            <v>DER Out/24</v>
          </cell>
        </row>
        <row r="367">
          <cell r="A367" t="str">
            <v>24.16.28</v>
          </cell>
          <cell r="B367" t="str">
            <v xml:space="preserve">TUBO DE CONCRETO SIMPLES D=0,60M                                               </v>
          </cell>
          <cell r="C367" t="str">
            <v>m</v>
          </cell>
          <cell r="D367">
            <v>264.52</v>
          </cell>
          <cell r="E367">
            <v>195.94074074074072</v>
          </cell>
          <cell r="F367" t="str">
            <v>DER Out/24</v>
          </cell>
        </row>
        <row r="368">
          <cell r="A368" t="str">
            <v>24.18.01</v>
          </cell>
          <cell r="B368" t="str">
            <v xml:space="preserve">CANALETA CONCRETO 40CM                                                         </v>
          </cell>
          <cell r="C368" t="str">
            <v>m</v>
          </cell>
          <cell r="D368">
            <v>88.17</v>
          </cell>
          <cell r="E368">
            <v>65.311111111111103</v>
          </cell>
          <cell r="F368" t="str">
            <v>DER Out/24</v>
          </cell>
        </row>
        <row r="369">
          <cell r="A369" t="str">
            <v>24.18.02</v>
          </cell>
          <cell r="B369" t="str">
            <v xml:space="preserve">CANALETA CONCRETO 60CM                                                         </v>
          </cell>
          <cell r="C369" t="str">
            <v>m</v>
          </cell>
          <cell r="D369">
            <v>134.9</v>
          </cell>
          <cell r="E369">
            <v>99.925925925925924</v>
          </cell>
          <cell r="F369" t="str">
            <v>DER Out/24</v>
          </cell>
        </row>
        <row r="370">
          <cell r="A370" t="str">
            <v>24.18.03</v>
          </cell>
          <cell r="B370" t="str">
            <v xml:space="preserve">CANALETA CONCRETO 80CM                                                         </v>
          </cell>
          <cell r="C370" t="str">
            <v>m</v>
          </cell>
          <cell r="D370">
            <v>229.84</v>
          </cell>
          <cell r="E370">
            <v>170.25185185185185</v>
          </cell>
          <cell r="F370" t="str">
            <v>DER Out/24</v>
          </cell>
        </row>
        <row r="371">
          <cell r="A371" t="str">
            <v>24.19.03.01</v>
          </cell>
          <cell r="B371" t="str">
            <v xml:space="preserve">GUIA PRE-FABRICADA CONCRETO FCK 20 MPA                                         </v>
          </cell>
          <cell r="C371" t="str">
            <v>m</v>
          </cell>
          <cell r="D371">
            <v>93.54</v>
          </cell>
          <cell r="E371">
            <v>69.288888888888891</v>
          </cell>
          <cell r="F371" t="str">
            <v>DER Out/24</v>
          </cell>
        </row>
        <row r="372">
          <cell r="A372" t="str">
            <v>24.19.04.01</v>
          </cell>
          <cell r="B372" t="str">
            <v xml:space="preserve">SARJETA DE CONCRETO FCK 20 MPA                                                 </v>
          </cell>
          <cell r="C372" t="str">
            <v>m3</v>
          </cell>
          <cell r="D372">
            <v>1113.07</v>
          </cell>
          <cell r="E372">
            <v>824.49629629629624</v>
          </cell>
          <cell r="F372" t="str">
            <v>DER Out/24</v>
          </cell>
        </row>
        <row r="373">
          <cell r="A373" t="str">
            <v>24.19.05.01</v>
          </cell>
          <cell r="B373" t="str">
            <v xml:space="preserve">GUIA DE CONCRETO FCK 20 MPA                                                    </v>
          </cell>
          <cell r="C373" t="str">
            <v>m3</v>
          </cell>
          <cell r="D373">
            <v>1408.11</v>
          </cell>
          <cell r="E373">
            <v>1043.0444444444443</v>
          </cell>
          <cell r="F373" t="str">
            <v>DER Out/24</v>
          </cell>
        </row>
        <row r="374">
          <cell r="A374" t="str">
            <v>24.19.06</v>
          </cell>
          <cell r="B374" t="str">
            <v xml:space="preserve">TELAR E TAMPAO DE FERRO FUNDIDO                                                </v>
          </cell>
          <cell r="C374" t="str">
            <v>un</v>
          </cell>
          <cell r="D374">
            <v>704.41</v>
          </cell>
          <cell r="E374">
            <v>521.78518518518513</v>
          </cell>
          <cell r="F374" t="str">
            <v>DER Out/24</v>
          </cell>
        </row>
        <row r="375">
          <cell r="A375" t="str">
            <v>24.19.07.01</v>
          </cell>
          <cell r="B375" t="str">
            <v xml:space="preserve">GRELHA DE CONCRETO DE 10X44X120CM - FCK 20 MPA                                 </v>
          </cell>
          <cell r="C375" t="str">
            <v>un</v>
          </cell>
          <cell r="D375">
            <v>335.68</v>
          </cell>
          <cell r="E375">
            <v>248.65185185185183</v>
          </cell>
          <cell r="F375" t="str">
            <v>DER Out/24</v>
          </cell>
        </row>
        <row r="376">
          <cell r="A376" t="str">
            <v>24.19.08</v>
          </cell>
          <cell r="B376" t="str">
            <v xml:space="preserve">GRELHA FERRO FUNDIDO BOCA LOB GRS-135                                          </v>
          </cell>
          <cell r="C376" t="str">
            <v>un</v>
          </cell>
          <cell r="D376">
            <v>658.5</v>
          </cell>
          <cell r="E376">
            <v>487.77777777777777</v>
          </cell>
          <cell r="F376" t="str">
            <v>DER Out/24</v>
          </cell>
        </row>
        <row r="377">
          <cell r="A377" t="str">
            <v>24.20.01</v>
          </cell>
          <cell r="B377" t="str">
            <v xml:space="preserve">TUBO ACO CORR.GALV.MET.NAO DESTRUTIVO                                          </v>
          </cell>
          <cell r="C377" t="str">
            <v>kg</v>
          </cell>
          <cell r="D377">
            <v>95.52</v>
          </cell>
          <cell r="E377">
            <v>70.755555555555546</v>
          </cell>
          <cell r="F377" t="str">
            <v>DER Out/24</v>
          </cell>
        </row>
        <row r="378">
          <cell r="A378" t="str">
            <v>24.20.02</v>
          </cell>
          <cell r="B378" t="str">
            <v xml:space="preserve">TUBO ACO CORR.EPOXI MET.NAO DESTRUTIVO                                         </v>
          </cell>
          <cell r="C378" t="str">
            <v>kg</v>
          </cell>
          <cell r="D378">
            <v>98.42</v>
          </cell>
          <cell r="E378">
            <v>72.903703703703698</v>
          </cell>
          <cell r="F378" t="str">
            <v>DER Out/24</v>
          </cell>
        </row>
        <row r="379">
          <cell r="A379" t="str">
            <v>24.20.03</v>
          </cell>
          <cell r="B379" t="str">
            <v xml:space="preserve">TUBO ACO CORR.GALV.MET.DESTRUTIVO                                              </v>
          </cell>
          <cell r="C379" t="str">
            <v>kg</v>
          </cell>
          <cell r="D379">
            <v>64.069999999999993</v>
          </cell>
          <cell r="E379">
            <v>47.459259259259248</v>
          </cell>
          <cell r="F379" t="str">
            <v>DER Out/24</v>
          </cell>
        </row>
        <row r="380">
          <cell r="A380" t="str">
            <v>24.20.04</v>
          </cell>
          <cell r="B380" t="str">
            <v xml:space="preserve">TUBO ACO CORRUGADO EPOXI MET. DESTRUTIVO                                       </v>
          </cell>
          <cell r="C380" t="str">
            <v>kg</v>
          </cell>
          <cell r="D380">
            <v>66.27</v>
          </cell>
          <cell r="E380">
            <v>49.088888888888881</v>
          </cell>
          <cell r="F380" t="str">
            <v>DER Out/24</v>
          </cell>
        </row>
        <row r="381">
          <cell r="A381" t="str">
            <v>24.21.01</v>
          </cell>
          <cell r="B381" t="str">
            <v xml:space="preserve">BROCA DE CONCRETO ARMADO D=20,00CM                                             </v>
          </cell>
          <cell r="C381" t="str">
            <v>m</v>
          </cell>
          <cell r="D381">
            <v>91.86</v>
          </cell>
          <cell r="E381">
            <v>68.044444444444437</v>
          </cell>
          <cell r="F381" t="str">
            <v>DER Out/24</v>
          </cell>
        </row>
        <row r="382">
          <cell r="A382" t="str">
            <v>24.21.02</v>
          </cell>
          <cell r="B382" t="str">
            <v xml:space="preserve">BROCA DE CONCRETO D=25,00CM                                                    </v>
          </cell>
          <cell r="C382" t="str">
            <v>m</v>
          </cell>
          <cell r="D382">
            <v>141.94</v>
          </cell>
          <cell r="E382">
            <v>105.14074074074074</v>
          </cell>
          <cell r="F382" t="str">
            <v>DER Out/24</v>
          </cell>
        </row>
        <row r="383">
          <cell r="A383" t="str">
            <v>24.21.03</v>
          </cell>
          <cell r="B383" t="str">
            <v xml:space="preserve">BROCA DE CONCRETO D=15,00CM                                                    </v>
          </cell>
          <cell r="C383" t="str">
            <v>m</v>
          </cell>
          <cell r="D383">
            <v>52.36</v>
          </cell>
          <cell r="E383">
            <v>38.785185185185185</v>
          </cell>
          <cell r="F383" t="str">
            <v>DER Out/24</v>
          </cell>
        </row>
        <row r="384">
          <cell r="A384" t="str">
            <v>24.22.01</v>
          </cell>
          <cell r="B384" t="str">
            <v xml:space="preserve">GEOFORMA TEXTIL TENSORIZADA TIPO COLCHAO - ESPESSURA DE 15 CM                  </v>
          </cell>
          <cell r="C384" t="str">
            <v>m2</v>
          </cell>
          <cell r="D384">
            <v>327.07</v>
          </cell>
          <cell r="E384">
            <v>242.27407407407406</v>
          </cell>
          <cell r="F384" t="str">
            <v>DER Out/24</v>
          </cell>
        </row>
        <row r="385">
          <cell r="A385" t="str">
            <v>24.22.02</v>
          </cell>
          <cell r="B385" t="str">
            <v xml:space="preserve">GEOFORMA TEXTIL COM DISPOSITIVO AUTO-DRENANTE "UNIFLUXO"                       </v>
          </cell>
          <cell r="C385" t="str">
            <v>m3</v>
          </cell>
          <cell r="D385">
            <v>1154.8699999999999</v>
          </cell>
          <cell r="E385">
            <v>855.45925925925917</v>
          </cell>
          <cell r="F385" t="str">
            <v>DER Out/24</v>
          </cell>
        </row>
        <row r="386">
          <cell r="A386" t="str">
            <v>24.23.49</v>
          </cell>
          <cell r="B386" t="str">
            <v xml:space="preserve">GEOCOMPOSTO DRENANTE(GEOMANTA+GEOTEXTIL 2 LADOS PERM.)TIPO 2L - 11MM.          </v>
          </cell>
          <cell r="C386" t="str">
            <v>m</v>
          </cell>
          <cell r="D386">
            <v>93.58</v>
          </cell>
          <cell r="E386">
            <v>69.318518518518516</v>
          </cell>
          <cell r="F386" t="str">
            <v>DER Out/24</v>
          </cell>
        </row>
        <row r="387">
          <cell r="A387" t="str">
            <v>24.23.50</v>
          </cell>
          <cell r="B387" t="str">
            <v xml:space="preserve">GEOCOMPOSTO DRENANTE(GEOMANTA+GEOTEXTIL 1 LADO PERM.)TIPO 1S -16MM.            </v>
          </cell>
          <cell r="C387" t="str">
            <v>m</v>
          </cell>
          <cell r="D387">
            <v>85.94</v>
          </cell>
          <cell r="E387">
            <v>63.659259259259251</v>
          </cell>
          <cell r="F387" t="str">
            <v>DER Out/24</v>
          </cell>
        </row>
        <row r="388">
          <cell r="A388" t="str">
            <v>24.23.51</v>
          </cell>
          <cell r="B388" t="str">
            <v xml:space="preserve">GEOCOMPOSTO DRENANTE(GEOMANTA+GEOTEXTIL 2 LADOS PERM.)TIPO 2S-16MM.            </v>
          </cell>
          <cell r="C388" t="str">
            <v>m</v>
          </cell>
          <cell r="D388">
            <v>79.709999999999994</v>
          </cell>
          <cell r="E388">
            <v>59.044444444444437</v>
          </cell>
          <cell r="F388" t="str">
            <v>DER Out/24</v>
          </cell>
        </row>
        <row r="389">
          <cell r="A389" t="str">
            <v>24.23.52</v>
          </cell>
          <cell r="B389" t="str">
            <v>GEOCOMPOSTO DRENANTE(GEOMANTA+GEOTEXTIL 1 LADO PER./1 LADO IMP.)TIPO 2L FP-11MM</v>
          </cell>
          <cell r="C389" t="str">
            <v>m</v>
          </cell>
          <cell r="D389">
            <v>78.19</v>
          </cell>
          <cell r="E389">
            <v>57.918518518518511</v>
          </cell>
          <cell r="F389" t="str">
            <v>DER Out/24</v>
          </cell>
        </row>
        <row r="390">
          <cell r="A390" t="str">
            <v>24.25.02</v>
          </cell>
          <cell r="B390" t="str">
            <v>REABILITACAO ESTRUTURAL DE TUBULACOES DE CONCRETO COM DIAMETRO DE 401 ATE 600MM</v>
          </cell>
          <cell r="C390" t="str">
            <v>m</v>
          </cell>
          <cell r="D390">
            <v>8118.08</v>
          </cell>
          <cell r="E390">
            <v>6013.3925925925923</v>
          </cell>
          <cell r="F390" t="str">
            <v>DER Out/24</v>
          </cell>
        </row>
        <row r="391">
          <cell r="A391" t="str">
            <v>24.25.03</v>
          </cell>
          <cell r="B391" t="str">
            <v>REABILITACAO ESTRUTURAL DE TUBULACOES DE CONCRETO COM DIAMETRO DE 601 ATE 800MM</v>
          </cell>
          <cell r="C391" t="str">
            <v>m</v>
          </cell>
          <cell r="D391">
            <v>11499.34</v>
          </cell>
          <cell r="E391">
            <v>8518.0296296296292</v>
          </cell>
          <cell r="F391" t="str">
            <v>DER Out/24</v>
          </cell>
        </row>
        <row r="392">
          <cell r="A392" t="str">
            <v>24.25.04</v>
          </cell>
          <cell r="B392" t="str">
            <v xml:space="preserve">REABILITACAO ESTRUTURAL DE TUBULACOES  CONCRETO COM DIAMETRO DE 801 ATE 1000MM </v>
          </cell>
          <cell r="C392" t="str">
            <v>m</v>
          </cell>
          <cell r="D392">
            <v>16948.97</v>
          </cell>
          <cell r="E392">
            <v>12554.792592592592</v>
          </cell>
          <cell r="F392" t="str">
            <v>DER Out/24</v>
          </cell>
        </row>
        <row r="393">
          <cell r="A393" t="str">
            <v>24.25.05</v>
          </cell>
          <cell r="B393" t="str">
            <v xml:space="preserve">REABILITACAO ESTRUTURAL DE TUBULACOES CONCRETO COM DIAMETRO DE 1001 ATE 1200MM </v>
          </cell>
          <cell r="C393" t="str">
            <v>m</v>
          </cell>
          <cell r="D393">
            <v>19556.07</v>
          </cell>
          <cell r="E393">
            <v>14485.977777777776</v>
          </cell>
          <cell r="F393" t="str">
            <v>DER Out/24</v>
          </cell>
        </row>
        <row r="394">
          <cell r="A394" t="str">
            <v>24.25.06</v>
          </cell>
          <cell r="B394" t="str">
            <v xml:space="preserve">REABILITACAO ESTRUTURAL DE TUBULACOES CONCRETO COM DIAMETRO DE 1201 ATE 1500MM </v>
          </cell>
          <cell r="C394" t="str">
            <v>m</v>
          </cell>
          <cell r="D394">
            <v>27857.66</v>
          </cell>
          <cell r="E394">
            <v>20635.303703703703</v>
          </cell>
          <cell r="F394" t="str">
            <v>DER Out/24</v>
          </cell>
        </row>
        <row r="395">
          <cell r="A395" t="str">
            <v>25.01.01</v>
          </cell>
          <cell r="B395" t="str">
            <v xml:space="preserve">ATERRO DE ACESSO                                                               </v>
          </cell>
          <cell r="C395" t="str">
            <v>m3</v>
          </cell>
          <cell r="D395">
            <v>20.079999999999998</v>
          </cell>
          <cell r="E395">
            <v>14.874074074074072</v>
          </cell>
          <cell r="F395" t="str">
            <v>DER Out/24</v>
          </cell>
        </row>
        <row r="396">
          <cell r="A396" t="str">
            <v>25.01.02</v>
          </cell>
          <cell r="B396" t="str">
            <v xml:space="preserve">ATERRO SOLO COM 3% DE CIMENTO EM USINA                                         </v>
          </cell>
          <cell r="C396" t="str">
            <v>m3</v>
          </cell>
          <cell r="D396">
            <v>84.61</v>
          </cell>
          <cell r="E396">
            <v>62.67407407407407</v>
          </cell>
          <cell r="F396" t="str">
            <v>DER Out/24</v>
          </cell>
        </row>
        <row r="397">
          <cell r="A397" t="str">
            <v>25.01.03</v>
          </cell>
          <cell r="B397" t="str">
            <v xml:space="preserve">ATERRO SOLO COM 3% DE CIMENTO C/PULVE.                                         </v>
          </cell>
          <cell r="C397" t="str">
            <v>m3</v>
          </cell>
          <cell r="D397">
            <v>75.88</v>
          </cell>
          <cell r="E397">
            <v>56.207407407407402</v>
          </cell>
          <cell r="F397" t="str">
            <v>DER Out/24</v>
          </cell>
        </row>
        <row r="398">
          <cell r="A398" t="str">
            <v>25.01.03.05</v>
          </cell>
          <cell r="B398" t="str">
            <v xml:space="preserve">ATERRO SOLO COM 6% DE CIMENTO C/PULVE.                                         </v>
          </cell>
          <cell r="C398" t="str">
            <v>m3</v>
          </cell>
          <cell r="D398">
            <v>138.27000000000001</v>
          </cell>
          <cell r="E398">
            <v>102.42222222222222</v>
          </cell>
          <cell r="F398" t="str">
            <v>DER Out/24</v>
          </cell>
        </row>
        <row r="399">
          <cell r="A399" t="str">
            <v>25.02.01</v>
          </cell>
          <cell r="B399" t="str">
            <v xml:space="preserve">ESCAVACAO MANUAL PARA OBRAS S/EXPLOSIVO                                        </v>
          </cell>
          <cell r="C399" t="str">
            <v>m3</v>
          </cell>
          <cell r="D399">
            <v>104</v>
          </cell>
          <cell r="E399">
            <v>77.037037037037038</v>
          </cell>
          <cell r="F399" t="str">
            <v>DER Out/24</v>
          </cell>
        </row>
        <row r="400">
          <cell r="A400" t="str">
            <v>25.02.02</v>
          </cell>
          <cell r="B400" t="str">
            <v xml:space="preserve">ESCAVACAO MECANICA P/ OBRAS S/EXPLOSIVO                                        </v>
          </cell>
          <cell r="C400" t="str">
            <v>m3</v>
          </cell>
          <cell r="D400">
            <v>18.14</v>
          </cell>
          <cell r="E400">
            <v>13.437037037037037</v>
          </cell>
          <cell r="F400" t="str">
            <v>DER Out/24</v>
          </cell>
        </row>
        <row r="401">
          <cell r="A401" t="str">
            <v>25.02.03</v>
          </cell>
          <cell r="B401" t="str">
            <v xml:space="preserve">ESCAVACAO MECANICA P/ OBRAS C/EXPLOSIVO                                        </v>
          </cell>
          <cell r="C401" t="str">
            <v>m3</v>
          </cell>
          <cell r="D401">
            <v>95.75</v>
          </cell>
          <cell r="E401">
            <v>70.925925925925924</v>
          </cell>
          <cell r="F401" t="str">
            <v>DER Out/24</v>
          </cell>
        </row>
        <row r="402">
          <cell r="A402" t="str">
            <v>25.02.04</v>
          </cell>
          <cell r="B402" t="str">
            <v xml:space="preserve">CORTA-RIO ESCAVACAO SEM EXPLOSIVO                                              </v>
          </cell>
          <cell r="C402" t="str">
            <v>m3</v>
          </cell>
          <cell r="D402">
            <v>18.14</v>
          </cell>
          <cell r="E402">
            <v>13.437037037037037</v>
          </cell>
          <cell r="F402" t="str">
            <v>DER Out/24</v>
          </cell>
        </row>
        <row r="403">
          <cell r="A403" t="str">
            <v>25.02.05</v>
          </cell>
          <cell r="B403" t="str">
            <v xml:space="preserve">CORTA-RIO ESCAVACAO COM EXPLOSIVO                                              </v>
          </cell>
          <cell r="C403" t="str">
            <v>m3</v>
          </cell>
          <cell r="D403">
            <v>95.75</v>
          </cell>
          <cell r="E403">
            <v>70.925925925925924</v>
          </cell>
          <cell r="F403" t="str">
            <v>DER Out/24</v>
          </cell>
        </row>
        <row r="404">
          <cell r="A404" t="str">
            <v>25.02.06</v>
          </cell>
          <cell r="B404" t="str">
            <v xml:space="preserve">ESCAV.FUND.BUEIRO OU DRENO S/EXPL.ATE 2M                                       </v>
          </cell>
          <cell r="C404" t="str">
            <v>m3</v>
          </cell>
          <cell r="D404">
            <v>124.94</v>
          </cell>
          <cell r="E404">
            <v>92.548148148148144</v>
          </cell>
          <cell r="F404" t="str">
            <v>DER Out/24</v>
          </cell>
        </row>
        <row r="405">
          <cell r="A405" t="str">
            <v>25.02.07</v>
          </cell>
          <cell r="B405" t="str">
            <v xml:space="preserve">ACRESC.P/ESCAV.1,5M PROFUNDIDADE,ALEM 2M                                       </v>
          </cell>
          <cell r="C405" t="str">
            <v>m3</v>
          </cell>
          <cell r="D405">
            <v>25.68</v>
          </cell>
          <cell r="E405">
            <v>19.022222222222222</v>
          </cell>
          <cell r="F405" t="str">
            <v>DER Out/24</v>
          </cell>
        </row>
        <row r="406">
          <cell r="A406" t="str">
            <v>25.02.08</v>
          </cell>
          <cell r="B406" t="str">
            <v xml:space="preserve">ESCAV.FUND.BUEIRO OU DRENO C/EXPL.ATE 2M                                       </v>
          </cell>
          <cell r="C406" t="str">
            <v>m3</v>
          </cell>
          <cell r="D406">
            <v>396.73</v>
          </cell>
          <cell r="E406">
            <v>293.87407407407409</v>
          </cell>
          <cell r="F406" t="str">
            <v>DER Out/24</v>
          </cell>
        </row>
        <row r="407">
          <cell r="A407" t="str">
            <v>25.02.09</v>
          </cell>
          <cell r="B407" t="str">
            <v xml:space="preserve">ACRESC.ESC.ENS.EXPL.C/1,5M PROF.ALEM 2M                                        </v>
          </cell>
          <cell r="C407" t="str">
            <v>m3</v>
          </cell>
          <cell r="D407">
            <v>39.43</v>
          </cell>
          <cell r="E407">
            <v>29.207407407407405</v>
          </cell>
          <cell r="F407" t="str">
            <v>DER Out/24</v>
          </cell>
        </row>
        <row r="408">
          <cell r="A408" t="str">
            <v>25.02.10</v>
          </cell>
          <cell r="B408" t="str">
            <v xml:space="preserve">ESCAV.FUND.DENTRO ENSEC. SEM EXPL.ATE 3M                                       </v>
          </cell>
          <cell r="C408" t="str">
            <v>m3</v>
          </cell>
          <cell r="D408">
            <v>107.15</v>
          </cell>
          <cell r="E408">
            <v>79.370370370370367</v>
          </cell>
          <cell r="F408" t="str">
            <v>DER Out/24</v>
          </cell>
        </row>
        <row r="409">
          <cell r="A409" t="str">
            <v>25.02.11</v>
          </cell>
          <cell r="B409" t="str">
            <v xml:space="preserve">ACR.P/ESCAV.ENSEC.P/CADA1,0M PROF.ALEM3M                                       </v>
          </cell>
          <cell r="C409" t="str">
            <v>m3</v>
          </cell>
          <cell r="D409">
            <v>21.22</v>
          </cell>
          <cell r="E409">
            <v>15.718518518518517</v>
          </cell>
          <cell r="F409" t="str">
            <v>DER Out/24</v>
          </cell>
        </row>
        <row r="410">
          <cell r="A410" t="str">
            <v>25.02.12</v>
          </cell>
          <cell r="B410" t="str">
            <v xml:space="preserve">ESCAV.FUND.DENTRO ENSEC.C/EXPL.ATE  3M                                         </v>
          </cell>
          <cell r="C410" t="str">
            <v>m3</v>
          </cell>
          <cell r="D410">
            <v>333.57</v>
          </cell>
          <cell r="E410">
            <v>247.08888888888887</v>
          </cell>
          <cell r="F410" t="str">
            <v>DER Out/24</v>
          </cell>
        </row>
        <row r="411">
          <cell r="A411" t="str">
            <v>25.02.13</v>
          </cell>
          <cell r="B411" t="str">
            <v xml:space="preserve">ACRESC.P/ESC.ENSEC.C/EXPL.C/1,5M ALEM 3M                                       </v>
          </cell>
          <cell r="C411" t="str">
            <v>m3</v>
          </cell>
          <cell r="D411">
            <v>39.43</v>
          </cell>
          <cell r="E411">
            <v>29.207407407407405</v>
          </cell>
          <cell r="F411" t="str">
            <v>DER Out/24</v>
          </cell>
        </row>
        <row r="412">
          <cell r="A412" t="str">
            <v>25.03.01</v>
          </cell>
          <cell r="B412" t="str">
            <v xml:space="preserve">PAREDE ENSECADEIRA COM PRANCHA-ESP.0,05M                                       </v>
          </cell>
          <cell r="C412" t="str">
            <v>m2</v>
          </cell>
          <cell r="D412">
            <v>479.14</v>
          </cell>
          <cell r="E412">
            <v>354.91851851851851</v>
          </cell>
          <cell r="F412" t="str">
            <v>DER Out/24</v>
          </cell>
        </row>
        <row r="413">
          <cell r="A413" t="str">
            <v>25.03.02</v>
          </cell>
          <cell r="B413" t="str">
            <v xml:space="preserve">PAREDE ENSECADEIRA C/PRANCHA-ESP.0,075M                                        </v>
          </cell>
          <cell r="C413" t="str">
            <v>m2</v>
          </cell>
          <cell r="D413">
            <v>666.72</v>
          </cell>
          <cell r="E413">
            <v>493.86666666666667</v>
          </cell>
          <cell r="F413" t="str">
            <v>DER Out/24</v>
          </cell>
        </row>
        <row r="414">
          <cell r="A414" t="str">
            <v>25.03.03</v>
          </cell>
          <cell r="B414" t="str">
            <v xml:space="preserve">PAREDE ENSECADEIRA COM PERFIL METALICO                                         </v>
          </cell>
          <cell r="C414" t="str">
            <v>m2</v>
          </cell>
          <cell r="D414">
            <v>1048.3900000000001</v>
          </cell>
          <cell r="E414">
            <v>776.5851851851852</v>
          </cell>
          <cell r="F414" t="str">
            <v>DER Out/24</v>
          </cell>
        </row>
        <row r="415">
          <cell r="A415" t="str">
            <v>25.03.04</v>
          </cell>
          <cell r="B415" t="str">
            <v xml:space="preserve">ARGILA ENCH.ENSECADEIRA,INCL.APILOAMENTO                                       </v>
          </cell>
          <cell r="C415" t="str">
            <v>m3</v>
          </cell>
          <cell r="D415">
            <v>106.25</v>
          </cell>
          <cell r="E415">
            <v>78.703703703703695</v>
          </cell>
          <cell r="F415" t="str">
            <v>DER Out/24</v>
          </cell>
        </row>
        <row r="416">
          <cell r="A416" t="str">
            <v>25.03.04.01</v>
          </cell>
          <cell r="B416" t="str">
            <v xml:space="preserve">ENSECADEIRA COM SACOS DE AREIA                                                 </v>
          </cell>
          <cell r="C416" t="str">
            <v>m3</v>
          </cell>
          <cell r="D416">
            <v>685.6</v>
          </cell>
          <cell r="E416">
            <v>507.85185185185185</v>
          </cell>
          <cell r="F416" t="str">
            <v>DER Out/24</v>
          </cell>
        </row>
        <row r="417">
          <cell r="A417" t="str">
            <v>25.03.04.03</v>
          </cell>
          <cell r="B417" t="str">
            <v xml:space="preserve">SOLO CIMENTO ENSACADO, COM TEOR DE CIMENTO A 4%                                </v>
          </cell>
          <cell r="C417" t="str">
            <v>m3</v>
          </cell>
          <cell r="D417">
            <v>273.68</v>
          </cell>
          <cell r="E417">
            <v>202.72592592592591</v>
          </cell>
          <cell r="F417" t="str">
            <v>DER Out/24</v>
          </cell>
        </row>
        <row r="418">
          <cell r="A418" t="str">
            <v>25.03.04.04</v>
          </cell>
          <cell r="B418" t="str">
            <v xml:space="preserve">SOLO CIMENTO ENSACADO, COM TEOR DE CIMENTO A 6%                                </v>
          </cell>
          <cell r="C418" t="str">
            <v>m3</v>
          </cell>
          <cell r="D418">
            <v>301.39</v>
          </cell>
          <cell r="E418">
            <v>223.25185185185182</v>
          </cell>
          <cell r="F418" t="str">
            <v>DER Out/24</v>
          </cell>
        </row>
        <row r="419">
          <cell r="A419" t="str">
            <v>25.03.04.05</v>
          </cell>
          <cell r="B419" t="str">
            <v xml:space="preserve">SOLO CIMENTO ENSACADO, COM TEOR DE CIMENTO A 8%                                </v>
          </cell>
          <cell r="C419" t="str">
            <v>m3</v>
          </cell>
          <cell r="D419">
            <v>329.09</v>
          </cell>
          <cell r="E419">
            <v>243.77037037037033</v>
          </cell>
          <cell r="F419" t="str">
            <v>DER Out/24</v>
          </cell>
        </row>
        <row r="420">
          <cell r="A420" t="str">
            <v>25.03.05</v>
          </cell>
          <cell r="B420" t="str">
            <v xml:space="preserve">ESGOTAMENTO CONTINUO AGUA                                                      </v>
          </cell>
          <cell r="C420" t="str">
            <v>m3</v>
          </cell>
          <cell r="D420">
            <v>3.84</v>
          </cell>
          <cell r="E420">
            <v>2.8444444444444441</v>
          </cell>
          <cell r="F420" t="str">
            <v>DER Out/24</v>
          </cell>
        </row>
        <row r="421">
          <cell r="A421" t="str">
            <v>25.03.06</v>
          </cell>
          <cell r="B421" t="str">
            <v xml:space="preserve">ESCORAMENTO DE VALAS/CAVAS P/FUND.CONT.                                        </v>
          </cell>
          <cell r="C421" t="str">
            <v>m2</v>
          </cell>
          <cell r="D421">
            <v>178.82</v>
          </cell>
          <cell r="E421">
            <v>132.45925925925926</v>
          </cell>
          <cell r="F421" t="str">
            <v>DER Out/24</v>
          </cell>
        </row>
        <row r="422">
          <cell r="A422" t="str">
            <v>25.03.07</v>
          </cell>
          <cell r="B422" t="str">
            <v xml:space="preserve">ESCORAMENTO DE VALAS/CAVAS P/FUND.DESC.                                        </v>
          </cell>
          <cell r="C422" t="str">
            <v>m2</v>
          </cell>
          <cell r="D422">
            <v>118.81</v>
          </cell>
          <cell r="E422">
            <v>88.007407407407399</v>
          </cell>
          <cell r="F422" t="str">
            <v>DER Out/24</v>
          </cell>
        </row>
        <row r="423">
          <cell r="A423" t="str">
            <v>25.03.08</v>
          </cell>
          <cell r="B423" t="str">
            <v xml:space="preserve">ESCORAMENTO PARA FORMAS                                                        </v>
          </cell>
          <cell r="C423" t="str">
            <v>m2</v>
          </cell>
          <cell r="D423">
            <v>101.78</v>
          </cell>
          <cell r="E423">
            <v>75.392592592592592</v>
          </cell>
          <cell r="F423" t="str">
            <v>DER Out/24</v>
          </cell>
        </row>
        <row r="424">
          <cell r="A424" t="str">
            <v>25.03.23</v>
          </cell>
          <cell r="B424" t="str">
            <v xml:space="preserve">TRANSPORTE DE SOLO CIMENTO ATÉ 5 KM                                            </v>
          </cell>
          <cell r="C424" t="str">
            <v>m3*km</v>
          </cell>
          <cell r="D424">
            <v>5.43</v>
          </cell>
          <cell r="E424">
            <v>4.0222222222222221</v>
          </cell>
          <cell r="F424" t="str">
            <v>DER Out/24</v>
          </cell>
        </row>
        <row r="425">
          <cell r="A425" t="str">
            <v>25.04.01</v>
          </cell>
          <cell r="B425" t="str">
            <v xml:space="preserve">ESTACA CONCRETO PRE-MOLDADO - 20/25T                                           </v>
          </cell>
          <cell r="C425" t="str">
            <v>m</v>
          </cell>
          <cell r="D425">
            <v>180.7</v>
          </cell>
          <cell r="E425">
            <v>133.85185185185185</v>
          </cell>
          <cell r="F425" t="str">
            <v>DER Out/24</v>
          </cell>
        </row>
        <row r="426">
          <cell r="A426" t="str">
            <v>25.04.02</v>
          </cell>
          <cell r="B426" t="str">
            <v xml:space="preserve">ESTACA CONCRETO PRE-MOLDADO - 30/35T                                           </v>
          </cell>
          <cell r="C426" t="str">
            <v>m</v>
          </cell>
          <cell r="D426">
            <v>199.84</v>
          </cell>
          <cell r="E426">
            <v>148.02962962962962</v>
          </cell>
          <cell r="F426" t="str">
            <v>DER Out/24</v>
          </cell>
        </row>
        <row r="427">
          <cell r="A427" t="str">
            <v>25.04.03</v>
          </cell>
          <cell r="B427" t="str">
            <v xml:space="preserve">ESTACA CONCRETO PRE-MOLDADO - 40/45T                                           </v>
          </cell>
          <cell r="C427" t="str">
            <v>m</v>
          </cell>
          <cell r="D427">
            <v>226.77</v>
          </cell>
          <cell r="E427">
            <v>167.97777777777776</v>
          </cell>
          <cell r="F427" t="str">
            <v>DER Out/24</v>
          </cell>
        </row>
        <row r="428">
          <cell r="A428" t="str">
            <v>25.04.04</v>
          </cell>
          <cell r="B428" t="str">
            <v xml:space="preserve">ESTACA CONCRETO PRE-MOLDADO - 50/60T                                           </v>
          </cell>
          <cell r="C428" t="str">
            <v>m</v>
          </cell>
          <cell r="D428">
            <v>252.29</v>
          </cell>
          <cell r="E428">
            <v>186.88148148148147</v>
          </cell>
          <cell r="F428" t="str">
            <v>DER Out/24</v>
          </cell>
        </row>
        <row r="429">
          <cell r="A429" t="str">
            <v>25.04.05</v>
          </cell>
          <cell r="B429" t="str">
            <v xml:space="preserve">ESTACA CONCRETO PRE-MOLDADO - 70/80T                                           </v>
          </cell>
          <cell r="C429" t="str">
            <v>m</v>
          </cell>
          <cell r="D429">
            <v>305.7</v>
          </cell>
          <cell r="E429">
            <v>226.44444444444443</v>
          </cell>
          <cell r="F429" t="str">
            <v>DER Out/24</v>
          </cell>
        </row>
        <row r="430">
          <cell r="A430" t="str">
            <v>25.04.06</v>
          </cell>
          <cell r="B430" t="str">
            <v xml:space="preserve">ESTACA METALICA, FORNEC. E CRAVACAO                                            </v>
          </cell>
          <cell r="C430" t="str">
            <v>kg</v>
          </cell>
          <cell r="D430">
            <v>31.18</v>
          </cell>
          <cell r="E430">
            <v>23.096296296296295</v>
          </cell>
          <cell r="F430" t="str">
            <v>DER Out/24</v>
          </cell>
        </row>
        <row r="431">
          <cell r="A431" t="str">
            <v>25.04.07</v>
          </cell>
          <cell r="B431" t="str">
            <v xml:space="preserve">ESTACA DE MADEIRA D=20CM - 8 TON                                               </v>
          </cell>
          <cell r="C431" t="str">
            <v>m</v>
          </cell>
          <cell r="D431">
            <v>97.78</v>
          </cell>
          <cell r="E431">
            <v>72.42962962962963</v>
          </cell>
          <cell r="F431" t="str">
            <v>DER Out/24</v>
          </cell>
        </row>
        <row r="432">
          <cell r="A432" t="str">
            <v>25.04.08</v>
          </cell>
          <cell r="B432" t="str">
            <v xml:space="preserve">ESTACA DE MADEIRA D=25CM - 15TON                                               </v>
          </cell>
          <cell r="C432" t="str">
            <v>m</v>
          </cell>
          <cell r="D432">
            <v>187.24</v>
          </cell>
          <cell r="E432">
            <v>138.69629629629628</v>
          </cell>
          <cell r="F432" t="str">
            <v>DER Out/24</v>
          </cell>
        </row>
        <row r="433">
          <cell r="A433" t="str">
            <v>25.04.13</v>
          </cell>
          <cell r="B433" t="str">
            <v xml:space="preserve">ESTACA RAIZ EM SOLO D=31CM                                                     </v>
          </cell>
          <cell r="C433" t="str">
            <v>m</v>
          </cell>
          <cell r="D433">
            <v>903.99</v>
          </cell>
          <cell r="E433">
            <v>669.62222222222215</v>
          </cell>
          <cell r="F433" t="str">
            <v>DER Out/24</v>
          </cell>
        </row>
        <row r="434">
          <cell r="A434" t="str">
            <v>25.04.14</v>
          </cell>
          <cell r="B434" t="str">
            <v xml:space="preserve">ESTACA RAIZ EM SOLO D=40CM                                                     </v>
          </cell>
          <cell r="C434" t="str">
            <v>m</v>
          </cell>
          <cell r="D434">
            <v>1221.2</v>
          </cell>
          <cell r="E434">
            <v>904.59259259259261</v>
          </cell>
          <cell r="F434" t="str">
            <v>DER Out/24</v>
          </cell>
        </row>
        <row r="435">
          <cell r="A435" t="str">
            <v>25.04.20</v>
          </cell>
          <cell r="B435" t="str">
            <v xml:space="preserve">ESTACA RAIZ EM ROCHA ALTERADA D=40CM                                           </v>
          </cell>
          <cell r="C435" t="str">
            <v>m</v>
          </cell>
          <cell r="D435">
            <v>2797.25</v>
          </cell>
          <cell r="E435">
            <v>2072.037037037037</v>
          </cell>
          <cell r="F435" t="str">
            <v>DER Out/24</v>
          </cell>
        </row>
        <row r="436">
          <cell r="A436" t="str">
            <v>25.04.21</v>
          </cell>
          <cell r="B436" t="str">
            <v xml:space="preserve">TAXA DE INSTALACAO EQUIPAM.ESTACA RAIZ                                         </v>
          </cell>
          <cell r="C436" t="str">
            <v>un</v>
          </cell>
          <cell r="D436">
            <v>46568.87</v>
          </cell>
          <cell r="E436">
            <v>34495.45925925926</v>
          </cell>
          <cell r="F436" t="str">
            <v>DER Out/24</v>
          </cell>
        </row>
        <row r="437">
          <cell r="A437" t="str">
            <v>25.04.28</v>
          </cell>
          <cell r="B437" t="str">
            <v xml:space="preserve">TAXA MOBIL. DE EQUIPAMENTO BATE-ESTACA                                         </v>
          </cell>
          <cell r="C437" t="str">
            <v>un</v>
          </cell>
          <cell r="D437">
            <v>11959</v>
          </cell>
          <cell r="E437">
            <v>8858.5185185185182</v>
          </cell>
          <cell r="F437" t="str">
            <v>DER Out/24</v>
          </cell>
        </row>
        <row r="438">
          <cell r="A438" t="str">
            <v>25.05.01</v>
          </cell>
          <cell r="B438" t="str">
            <v xml:space="preserve">ANDAIME DE MADEIRA                                                             </v>
          </cell>
          <cell r="C438" t="str">
            <v>m3</v>
          </cell>
          <cell r="D438">
            <v>38.21</v>
          </cell>
          <cell r="E438">
            <v>28.303703703703704</v>
          </cell>
          <cell r="F438" t="str">
            <v>DER Out/24</v>
          </cell>
        </row>
        <row r="439">
          <cell r="A439" t="str">
            <v>25.05.02</v>
          </cell>
          <cell r="B439" t="str">
            <v xml:space="preserve">ANDAIME TUBULAR                                                                </v>
          </cell>
          <cell r="C439" t="str">
            <v>m3</v>
          </cell>
          <cell r="D439">
            <v>40.86</v>
          </cell>
          <cell r="E439">
            <v>30.266666666666666</v>
          </cell>
          <cell r="F439" t="str">
            <v>DER Out/24</v>
          </cell>
        </row>
        <row r="440">
          <cell r="A440" t="str">
            <v>25.06.01</v>
          </cell>
          <cell r="B440" t="str">
            <v xml:space="preserve">FORMA PLANA PARA CONCRETO ARMADO COMUM                                         </v>
          </cell>
          <cell r="C440" t="str">
            <v>m2</v>
          </cell>
          <cell r="D440">
            <v>172.85</v>
          </cell>
          <cell r="E440">
            <v>128.03703703703704</v>
          </cell>
          <cell r="F440" t="str">
            <v>DER Out/24</v>
          </cell>
        </row>
        <row r="441">
          <cell r="A441" t="str">
            <v>25.06.02</v>
          </cell>
          <cell r="B441" t="str">
            <v xml:space="preserve">FORMA PL.P/CONCRETO PROTENDIDO OU APAR.                                        </v>
          </cell>
          <cell r="C441" t="str">
            <v>m2</v>
          </cell>
          <cell r="D441">
            <v>200.47</v>
          </cell>
          <cell r="E441">
            <v>148.49629629629629</v>
          </cell>
          <cell r="F441" t="str">
            <v>DER Out/24</v>
          </cell>
        </row>
        <row r="442">
          <cell r="A442" t="str">
            <v>25.07.01</v>
          </cell>
          <cell r="B442" t="str">
            <v xml:space="preserve">BARRA DE ACO CA-25                                                             </v>
          </cell>
          <cell r="C442" t="str">
            <v>kg</v>
          </cell>
          <cell r="D442">
            <v>15.47</v>
          </cell>
          <cell r="E442">
            <v>11.459259259259259</v>
          </cell>
          <cell r="F442" t="str">
            <v>DER Out/24</v>
          </cell>
        </row>
        <row r="443">
          <cell r="A443" t="str">
            <v>25.07.02</v>
          </cell>
          <cell r="B443" t="str">
            <v xml:space="preserve">BARRA DE ACO CA-50                                                             </v>
          </cell>
          <cell r="C443" t="str">
            <v>kg</v>
          </cell>
          <cell r="D443">
            <v>15.27</v>
          </cell>
          <cell r="E443">
            <v>11.31111111111111</v>
          </cell>
          <cell r="F443" t="str">
            <v>DER Out/24</v>
          </cell>
        </row>
        <row r="444">
          <cell r="A444" t="str">
            <v>25.07.03</v>
          </cell>
          <cell r="B444" t="str">
            <v xml:space="preserve">BARRA DE ACO CA-60                                                             </v>
          </cell>
          <cell r="C444" t="str">
            <v>kg</v>
          </cell>
          <cell r="D444">
            <v>19.46</v>
          </cell>
          <cell r="E444">
            <v>14.414814814814815</v>
          </cell>
          <cell r="F444" t="str">
            <v>DER Out/24</v>
          </cell>
        </row>
        <row r="445">
          <cell r="A445" t="str">
            <v>25.07.04</v>
          </cell>
          <cell r="B445" t="str">
            <v xml:space="preserve">ACO PARA CONCRETO PROTENDIDO                                                   </v>
          </cell>
          <cell r="C445" t="str">
            <v>kg</v>
          </cell>
          <cell r="D445">
            <v>33.869999999999997</v>
          </cell>
          <cell r="E445">
            <v>25.088888888888885</v>
          </cell>
          <cell r="F445" t="str">
            <v>DER Out/24</v>
          </cell>
        </row>
        <row r="446">
          <cell r="A446" t="str">
            <v>25.07.05</v>
          </cell>
          <cell r="B446" t="str">
            <v xml:space="preserve">TELA METALICA                                                                  </v>
          </cell>
          <cell r="C446" t="str">
            <v>kg</v>
          </cell>
          <cell r="D446">
            <v>12.97</v>
          </cell>
          <cell r="E446">
            <v>9.6074074074074076</v>
          </cell>
          <cell r="F446" t="str">
            <v>DER Out/24</v>
          </cell>
        </row>
        <row r="447">
          <cell r="A447" t="str">
            <v>25.07.06</v>
          </cell>
          <cell r="B447" t="str">
            <v xml:space="preserve">ACO P/CONCRETO PROTENDIDO TIPO DYWIDAG OU SIMILAR                              </v>
          </cell>
          <cell r="C447" t="str">
            <v>kg</v>
          </cell>
          <cell r="D447">
            <v>114.27</v>
          </cell>
          <cell r="E447">
            <v>84.644444444444431</v>
          </cell>
          <cell r="F447" t="str">
            <v>DER Out/24</v>
          </cell>
        </row>
        <row r="448">
          <cell r="A448" t="str">
            <v>25.08.09</v>
          </cell>
          <cell r="B448" t="str">
            <v xml:space="preserve">AP.ANC.P/CABOS PROTEN.PAS. 4 FIOS-12,7MM                                       </v>
          </cell>
          <cell r="C448" t="str">
            <v>un</v>
          </cell>
          <cell r="D448">
            <v>102.58</v>
          </cell>
          <cell r="E448">
            <v>75.985185185185173</v>
          </cell>
          <cell r="F448" t="str">
            <v>DER Out/24</v>
          </cell>
        </row>
        <row r="449">
          <cell r="A449" t="str">
            <v>25.08.10</v>
          </cell>
          <cell r="B449" t="str">
            <v xml:space="preserve">AP.ANC.P/CABOS PROTEN.PAS. 6 FIOS-12,7MM                                       </v>
          </cell>
          <cell r="C449" t="str">
            <v>un</v>
          </cell>
          <cell r="D449">
            <v>156.55000000000001</v>
          </cell>
          <cell r="E449">
            <v>115.96296296296296</v>
          </cell>
          <cell r="F449" t="str">
            <v>DER Out/24</v>
          </cell>
        </row>
        <row r="450">
          <cell r="A450" t="str">
            <v>25.08.11</v>
          </cell>
          <cell r="B450" t="str">
            <v xml:space="preserve">AP.ANC.P/CABOS PROTEN.PAS. 12FIOS-12,7MM                                       </v>
          </cell>
          <cell r="C450" t="str">
            <v>un</v>
          </cell>
          <cell r="D450">
            <v>258.04000000000002</v>
          </cell>
          <cell r="E450">
            <v>191.14074074074074</v>
          </cell>
          <cell r="F450" t="str">
            <v>DER Out/24</v>
          </cell>
        </row>
        <row r="451">
          <cell r="A451" t="str">
            <v>25.08.12</v>
          </cell>
          <cell r="B451" t="str">
            <v xml:space="preserve">AP.ANC.P/CABOS PROTEN.PAS. 19FIOS-12,7MM                                       </v>
          </cell>
          <cell r="C451" t="str">
            <v>un</v>
          </cell>
          <cell r="D451">
            <v>388.9</v>
          </cell>
          <cell r="E451">
            <v>288.07407407407402</v>
          </cell>
          <cell r="F451" t="str">
            <v>DER Out/24</v>
          </cell>
        </row>
        <row r="452">
          <cell r="A452" t="str">
            <v>25.08.15.01</v>
          </cell>
          <cell r="B452" t="str">
            <v xml:space="preserve">TIRANTE  40TF 5 FIOS D=1/2" FORN. E INST                                       </v>
          </cell>
          <cell r="C452" t="str">
            <v>m</v>
          </cell>
          <cell r="D452">
            <v>415.67</v>
          </cell>
          <cell r="E452">
            <v>307.90370370370368</v>
          </cell>
          <cell r="F452" t="str">
            <v>DER Out/24</v>
          </cell>
        </row>
        <row r="453">
          <cell r="A453" t="str">
            <v>25.09.01</v>
          </cell>
          <cell r="B453" t="str">
            <v xml:space="preserve">CONCRETO FCK 10 MPA                                                            </v>
          </cell>
          <cell r="C453" t="str">
            <v>m3</v>
          </cell>
          <cell r="D453">
            <v>734.08</v>
          </cell>
          <cell r="E453">
            <v>543.762962962963</v>
          </cell>
          <cell r="F453" t="str">
            <v>DER Out/24</v>
          </cell>
        </row>
        <row r="454">
          <cell r="A454" t="str">
            <v>25.09.02</v>
          </cell>
          <cell r="B454" t="str">
            <v xml:space="preserve">CONCRETO FCK 15 MPA                                                            </v>
          </cell>
          <cell r="C454" t="str">
            <v>m3</v>
          </cell>
          <cell r="D454">
            <v>792.15</v>
          </cell>
          <cell r="E454">
            <v>586.77777777777771</v>
          </cell>
          <cell r="F454" t="str">
            <v>DER Out/24</v>
          </cell>
        </row>
        <row r="455">
          <cell r="A455" t="str">
            <v>25.09.03</v>
          </cell>
          <cell r="B455" t="str">
            <v xml:space="preserve">CONCRETO FCK 18 MPA                                                            </v>
          </cell>
          <cell r="C455" t="str">
            <v>m3</v>
          </cell>
          <cell r="D455">
            <v>804.46</v>
          </cell>
          <cell r="E455">
            <v>595.89629629629633</v>
          </cell>
          <cell r="F455" t="str">
            <v>DER Out/24</v>
          </cell>
        </row>
        <row r="456">
          <cell r="A456" t="str">
            <v>25.09.04</v>
          </cell>
          <cell r="B456" t="str">
            <v xml:space="preserve">CONCRETO FCK 20 MPA                                                            </v>
          </cell>
          <cell r="C456" t="str">
            <v>m3</v>
          </cell>
          <cell r="D456">
            <v>833</v>
          </cell>
          <cell r="E456">
            <v>617.03703703703695</v>
          </cell>
          <cell r="F456" t="str">
            <v>DER Out/24</v>
          </cell>
        </row>
        <row r="457">
          <cell r="A457" t="str">
            <v>25.09.05</v>
          </cell>
          <cell r="B457" t="str">
            <v xml:space="preserve">CONCRETO FCK 25 MPA                                                            </v>
          </cell>
          <cell r="C457" t="str">
            <v>m3</v>
          </cell>
          <cell r="D457">
            <v>850.23</v>
          </cell>
          <cell r="E457">
            <v>629.79999999999995</v>
          </cell>
          <cell r="F457" t="str">
            <v>DER Out/24</v>
          </cell>
        </row>
        <row r="458">
          <cell r="A458" t="str">
            <v>25.09.06</v>
          </cell>
          <cell r="B458" t="str">
            <v xml:space="preserve">CONCRETO FCK 30 MPA                                                            </v>
          </cell>
          <cell r="C458" t="str">
            <v>m3</v>
          </cell>
          <cell r="D458">
            <v>872.75</v>
          </cell>
          <cell r="E458">
            <v>646.48148148148141</v>
          </cell>
          <cell r="F458" t="str">
            <v>DER Out/24</v>
          </cell>
        </row>
        <row r="459">
          <cell r="A459" t="str">
            <v>25.09.07</v>
          </cell>
          <cell r="B459" t="str">
            <v xml:space="preserve">CONCRETO FCK 35 MPA                                                            </v>
          </cell>
          <cell r="C459" t="str">
            <v>m3</v>
          </cell>
          <cell r="D459">
            <v>886.96</v>
          </cell>
          <cell r="E459">
            <v>657.00740740740741</v>
          </cell>
          <cell r="F459" t="str">
            <v>DER Out/24</v>
          </cell>
        </row>
        <row r="460">
          <cell r="A460" t="str">
            <v>25.09.08</v>
          </cell>
          <cell r="B460" t="str">
            <v xml:space="preserve">CONCRETO CICLOPICO                                                             </v>
          </cell>
          <cell r="C460" t="str">
            <v>m3</v>
          </cell>
          <cell r="D460">
            <v>735.37</v>
          </cell>
          <cell r="E460">
            <v>544.71851851851852</v>
          </cell>
          <cell r="F460" t="str">
            <v>DER Out/24</v>
          </cell>
        </row>
        <row r="461">
          <cell r="A461" t="str">
            <v>25.09.10</v>
          </cell>
          <cell r="B461" t="str">
            <v xml:space="preserve">CONCRETO PROJETADO                                                             </v>
          </cell>
          <cell r="C461" t="str">
            <v>m3</v>
          </cell>
          <cell r="D461">
            <v>2563.94</v>
          </cell>
          <cell r="E461">
            <v>1899.2148148148146</v>
          </cell>
          <cell r="F461" t="str">
            <v>DER Out/24</v>
          </cell>
        </row>
        <row r="462">
          <cell r="A462" t="str">
            <v>25.09.11</v>
          </cell>
          <cell r="B462" t="str">
            <v xml:space="preserve">BOMBEAMENTO CONCRETO QUALQUER RESIST.                                          </v>
          </cell>
          <cell r="C462" t="str">
            <v>m3</v>
          </cell>
          <cell r="D462">
            <v>100.43</v>
          </cell>
          <cell r="E462">
            <v>74.392592592592592</v>
          </cell>
          <cell r="F462" t="str">
            <v>DER Out/24</v>
          </cell>
        </row>
        <row r="463">
          <cell r="A463" t="str">
            <v>25.09.12</v>
          </cell>
          <cell r="B463" t="str">
            <v xml:space="preserve">INJECAO DE NATA DE CIMENTO                                                     </v>
          </cell>
          <cell r="C463" t="str">
            <v>kg</v>
          </cell>
          <cell r="D463">
            <v>4.8899999999999997</v>
          </cell>
          <cell r="E463">
            <v>3.6222222222222218</v>
          </cell>
          <cell r="F463" t="str">
            <v>DER Out/24</v>
          </cell>
        </row>
        <row r="464">
          <cell r="A464" t="str">
            <v>25.09.15</v>
          </cell>
          <cell r="B464" t="str">
            <v xml:space="preserve">CONCRETO FCK 40 MPA                                                            </v>
          </cell>
          <cell r="C464" t="str">
            <v>m3</v>
          </cell>
          <cell r="D464">
            <v>926.65</v>
          </cell>
          <cell r="E464">
            <v>686.40740740740739</v>
          </cell>
          <cell r="F464" t="str">
            <v>DER Out/24</v>
          </cell>
        </row>
        <row r="465">
          <cell r="A465" t="str">
            <v>25.09.16</v>
          </cell>
          <cell r="B465" t="str">
            <v xml:space="preserve">CONCRETO FCK 45 MPA                                                            </v>
          </cell>
          <cell r="C465" t="str">
            <v>m3</v>
          </cell>
          <cell r="D465">
            <v>1059.1099999999999</v>
          </cell>
          <cell r="E465">
            <v>784.52592592592578</v>
          </cell>
          <cell r="F465" t="str">
            <v>DER Out/24</v>
          </cell>
        </row>
        <row r="466">
          <cell r="A466" t="str">
            <v>25.09.17</v>
          </cell>
          <cell r="B466" t="str">
            <v xml:space="preserve">CONCRETO FCK 50 MPA                                                            </v>
          </cell>
          <cell r="C466" t="str">
            <v>m3</v>
          </cell>
          <cell r="D466">
            <v>1099.8</v>
          </cell>
          <cell r="E466">
            <v>814.66666666666663</v>
          </cell>
          <cell r="F466" t="str">
            <v>DER Out/24</v>
          </cell>
        </row>
        <row r="467">
          <cell r="A467" t="str">
            <v>25.10.04</v>
          </cell>
          <cell r="B467" t="str">
            <v xml:space="preserve">PERF.P/DRENO E TIR. SOLO D=114,30MM(HX)                                        </v>
          </cell>
          <cell r="C467" t="str">
            <v>m</v>
          </cell>
          <cell r="D467">
            <v>347.62</v>
          </cell>
          <cell r="E467">
            <v>257.49629629629629</v>
          </cell>
          <cell r="F467" t="str">
            <v>DER Out/24</v>
          </cell>
        </row>
        <row r="468">
          <cell r="A468" t="str">
            <v>25.10.08</v>
          </cell>
          <cell r="B468" t="str">
            <v xml:space="preserve">PERF.P/DRENO E TIR.RCH.ALT.D=114,3MM(HX)                                       </v>
          </cell>
          <cell r="C468" t="str">
            <v>m</v>
          </cell>
          <cell r="D468">
            <v>1140.0899999999999</v>
          </cell>
          <cell r="E468">
            <v>844.51111111111095</v>
          </cell>
          <cell r="F468" t="str">
            <v>DER Out/24</v>
          </cell>
        </row>
        <row r="469">
          <cell r="A469" t="str">
            <v>25.10.12</v>
          </cell>
          <cell r="B469" t="str">
            <v xml:space="preserve">PERF.P/DRENO E TIR RCH SA D=114,30MM(HX)                                       </v>
          </cell>
          <cell r="C469" t="str">
            <v>m</v>
          </cell>
          <cell r="D469">
            <v>1702.2</v>
          </cell>
          <cell r="E469">
            <v>1260.8888888888889</v>
          </cell>
          <cell r="F469" t="str">
            <v>DER Out/24</v>
          </cell>
        </row>
        <row r="470">
          <cell r="A470" t="str">
            <v>25.10.14</v>
          </cell>
          <cell r="B470" t="str">
            <v xml:space="preserve">PERFURACAO MANUAL EM SOLO D=62,5MM OU D=2 1/2"                                 </v>
          </cell>
          <cell r="C470" t="str">
            <v>m</v>
          </cell>
          <cell r="D470">
            <v>18.12</v>
          </cell>
          <cell r="E470">
            <v>13.422222222222222</v>
          </cell>
          <cell r="F470" t="str">
            <v>DER Out/24</v>
          </cell>
        </row>
        <row r="471">
          <cell r="A471" t="str">
            <v>25.10.15</v>
          </cell>
          <cell r="B471" t="str">
            <v xml:space="preserve">PERFURAÇÃO MANUAL EM SOLO D=114,3MM OU D=4"                                    </v>
          </cell>
          <cell r="C471" t="str">
            <v>m</v>
          </cell>
          <cell r="D471">
            <v>28.25</v>
          </cell>
          <cell r="E471">
            <v>20.925925925925924</v>
          </cell>
          <cell r="F471" t="str">
            <v>DER Out/24</v>
          </cell>
        </row>
        <row r="472">
          <cell r="A472" t="str">
            <v>25.11.01</v>
          </cell>
          <cell r="B472" t="str">
            <v xml:space="preserve">ENROCAMENTO PEDRA ARRUMADA                                                     </v>
          </cell>
          <cell r="C472" t="str">
            <v>m3</v>
          </cell>
          <cell r="D472">
            <v>435.09</v>
          </cell>
          <cell r="E472">
            <v>322.28888888888883</v>
          </cell>
          <cell r="F472" t="str">
            <v>DER Out/24</v>
          </cell>
        </row>
        <row r="473">
          <cell r="A473" t="str">
            <v>25.11.02</v>
          </cell>
          <cell r="B473" t="str">
            <v xml:space="preserve">ENROCAMENTO PEDRA ARRUMADA E REJUNTADA                                         </v>
          </cell>
          <cell r="C473" t="str">
            <v>m3</v>
          </cell>
          <cell r="D473">
            <v>620.19000000000005</v>
          </cell>
          <cell r="E473">
            <v>459.40000000000003</v>
          </cell>
          <cell r="F473" t="str">
            <v>DER Out/24</v>
          </cell>
        </row>
        <row r="474">
          <cell r="A474" t="str">
            <v>25.11.03</v>
          </cell>
          <cell r="B474" t="str">
            <v xml:space="preserve">ENROCAMENTO PEDRA JOGADA                                                       </v>
          </cell>
          <cell r="C474" t="str">
            <v>m3</v>
          </cell>
          <cell r="D474">
            <v>285.22000000000003</v>
          </cell>
          <cell r="E474">
            <v>211.27407407407409</v>
          </cell>
          <cell r="F474" t="str">
            <v>DER Out/24</v>
          </cell>
        </row>
        <row r="475">
          <cell r="A475" t="str">
            <v>25.11.04.04</v>
          </cell>
          <cell r="B475" t="str">
            <v xml:space="preserve">GABIAO TIPO CAIXA,ZN90/AL10,NBR 8964,H= 1,00 M                                 </v>
          </cell>
          <cell r="C475" t="str">
            <v>m3</v>
          </cell>
          <cell r="D475">
            <v>683.27</v>
          </cell>
          <cell r="E475">
            <v>506.12592592592586</v>
          </cell>
          <cell r="F475" t="str">
            <v>DER Out/24</v>
          </cell>
        </row>
        <row r="476">
          <cell r="A476" t="str">
            <v>25.12.02</v>
          </cell>
          <cell r="B476" t="str">
            <v xml:space="preserve">CALCAMENTO CONCRETO FCK 15 MPA                                                 </v>
          </cell>
          <cell r="C476" t="str">
            <v>m3</v>
          </cell>
          <cell r="D476">
            <v>1143.3900000000001</v>
          </cell>
          <cell r="E476">
            <v>846.95555555555552</v>
          </cell>
          <cell r="F476" t="str">
            <v>DER Out/24</v>
          </cell>
        </row>
        <row r="477">
          <cell r="A477" t="str">
            <v>25.12.03</v>
          </cell>
          <cell r="B477" t="str">
            <v xml:space="preserve">CALCAMENTO CONCRETO FCK 10 MPA                                                 </v>
          </cell>
          <cell r="C477" t="str">
            <v>m3</v>
          </cell>
          <cell r="D477">
            <v>1082.4100000000001</v>
          </cell>
          <cell r="E477">
            <v>801.78518518518524</v>
          </cell>
          <cell r="F477" t="str">
            <v>DER Out/24</v>
          </cell>
        </row>
        <row r="478">
          <cell r="A478" t="str">
            <v>25.13.01</v>
          </cell>
          <cell r="B478" t="str">
            <v xml:space="preserve">ALVENARIA TIJOLO                                                               </v>
          </cell>
          <cell r="C478" t="str">
            <v>m3</v>
          </cell>
          <cell r="D478">
            <v>1648.3</v>
          </cell>
          <cell r="E478">
            <v>1220.9629629629628</v>
          </cell>
          <cell r="F478" t="str">
            <v>DER Out/24</v>
          </cell>
        </row>
        <row r="479">
          <cell r="A479" t="str">
            <v>25.13.02</v>
          </cell>
          <cell r="B479" t="str">
            <v xml:space="preserve">ALVENARIA DE PEDRA SECA                                                        </v>
          </cell>
          <cell r="C479" t="str">
            <v>m3</v>
          </cell>
          <cell r="D479">
            <v>598.08000000000004</v>
          </cell>
          <cell r="E479">
            <v>443.02222222222224</v>
          </cell>
          <cell r="F479" t="str">
            <v>DER Out/24</v>
          </cell>
        </row>
        <row r="480">
          <cell r="A480" t="str">
            <v>25.13.04</v>
          </cell>
          <cell r="B480" t="str">
            <v xml:space="preserve">ALVENARIA DE PEDRA ARGAMASSADA                                                 </v>
          </cell>
          <cell r="C480" t="str">
            <v>m3</v>
          </cell>
          <cell r="D480">
            <v>1010.23</v>
          </cell>
          <cell r="E480">
            <v>748.31851851851843</v>
          </cell>
          <cell r="F480" t="str">
            <v>DER Out/24</v>
          </cell>
        </row>
        <row r="481">
          <cell r="A481" t="str">
            <v>25.13.05</v>
          </cell>
          <cell r="B481" t="str">
            <v xml:space="preserve">ALVENARIA DE BLOCO DE CONCRETO                                                 </v>
          </cell>
          <cell r="C481" t="str">
            <v>m3</v>
          </cell>
          <cell r="D481">
            <v>934.71</v>
          </cell>
          <cell r="E481">
            <v>692.37777777777774</v>
          </cell>
          <cell r="F481" t="str">
            <v>DER Out/24</v>
          </cell>
        </row>
        <row r="482">
          <cell r="A482" t="str">
            <v>25.13.07</v>
          </cell>
          <cell r="B482" t="str">
            <v xml:space="preserve">ARGAM.DE CIMENTO E AREIA TRACO 1:3 E=2CM                                       </v>
          </cell>
          <cell r="C482" t="str">
            <v>m2</v>
          </cell>
          <cell r="D482">
            <v>62.57</v>
          </cell>
          <cell r="E482">
            <v>46.348148148148148</v>
          </cell>
          <cell r="F482" t="str">
            <v>DER Out/24</v>
          </cell>
        </row>
        <row r="483">
          <cell r="A483" t="str">
            <v>25.14.02</v>
          </cell>
          <cell r="B483" t="str">
            <v xml:space="preserve">MANTA GEOTEXTIL TECIDA                                                         </v>
          </cell>
          <cell r="C483" t="str">
            <v>kg</v>
          </cell>
          <cell r="D483">
            <v>70.16</v>
          </cell>
          <cell r="E483">
            <v>51.970370370370361</v>
          </cell>
          <cell r="F483" t="str">
            <v>DER Out/24</v>
          </cell>
        </row>
        <row r="484">
          <cell r="A484" t="str">
            <v>25.15.01</v>
          </cell>
          <cell r="B484" t="str">
            <v xml:space="preserve">FORNECIMENTO DE TUBO DRENO CONCRETO 15CM                                       </v>
          </cell>
          <cell r="C484" t="str">
            <v>m</v>
          </cell>
          <cell r="D484">
            <v>61.38</v>
          </cell>
          <cell r="E484">
            <v>45.466666666666669</v>
          </cell>
          <cell r="F484" t="str">
            <v>DER Out/24</v>
          </cell>
        </row>
        <row r="485">
          <cell r="A485" t="str">
            <v>25.15.02</v>
          </cell>
          <cell r="B485" t="str">
            <v xml:space="preserve">FORNECIMENTO DE TUBO DRENO CONCRETO 20CM                                       </v>
          </cell>
          <cell r="C485" t="str">
            <v>m</v>
          </cell>
          <cell r="D485">
            <v>61.18</v>
          </cell>
          <cell r="E485">
            <v>45.318518518518516</v>
          </cell>
          <cell r="F485" t="str">
            <v>DER Out/24</v>
          </cell>
        </row>
        <row r="486">
          <cell r="A486" t="str">
            <v>25.15.03</v>
          </cell>
          <cell r="B486" t="str">
            <v xml:space="preserve">FORNECIMENTO DE TUBO DRENO BARRO 15CM                                          </v>
          </cell>
          <cell r="C486" t="str">
            <v>m</v>
          </cell>
          <cell r="D486">
            <v>36.1</v>
          </cell>
          <cell r="E486">
            <v>26.74074074074074</v>
          </cell>
          <cell r="F486" t="str">
            <v>DER Out/24</v>
          </cell>
        </row>
        <row r="487">
          <cell r="A487" t="str">
            <v>25.15.04</v>
          </cell>
          <cell r="B487" t="str">
            <v xml:space="preserve">FORNECIMENTO DE TUBO DRENO BARRO 20CM                                          </v>
          </cell>
          <cell r="C487" t="str">
            <v>m</v>
          </cell>
          <cell r="D487">
            <v>58.65</v>
          </cell>
          <cell r="E487">
            <v>43.444444444444443</v>
          </cell>
          <cell r="F487" t="str">
            <v>DER Out/24</v>
          </cell>
        </row>
        <row r="488">
          <cell r="A488" t="str">
            <v>25.15.05</v>
          </cell>
          <cell r="B488" t="str">
            <v xml:space="preserve">ASSENTAMENTO DE TUBO DRENO CONCRETO 15CM                                       </v>
          </cell>
          <cell r="C488" t="str">
            <v>m</v>
          </cell>
          <cell r="D488">
            <v>50.57</v>
          </cell>
          <cell r="E488">
            <v>37.459259259259255</v>
          </cell>
          <cell r="F488" t="str">
            <v>DER Out/24</v>
          </cell>
        </row>
        <row r="489">
          <cell r="A489" t="str">
            <v>25.15.06</v>
          </cell>
          <cell r="B489" t="str">
            <v xml:space="preserve">ASSENTAMENTO DE TUBO DRENO CONCRETO 20CM                                       </v>
          </cell>
          <cell r="C489" t="str">
            <v>m</v>
          </cell>
          <cell r="D489">
            <v>60.16</v>
          </cell>
          <cell r="E489">
            <v>44.562962962962956</v>
          </cell>
          <cell r="F489" t="str">
            <v>DER Out/24</v>
          </cell>
        </row>
        <row r="490">
          <cell r="A490" t="str">
            <v>25.15.07</v>
          </cell>
          <cell r="B490" t="str">
            <v xml:space="preserve">ASSENTAMENTO DE TUBO DRENO BARRO 15 CM                                         </v>
          </cell>
          <cell r="C490" t="str">
            <v>m</v>
          </cell>
          <cell r="D490">
            <v>47.67</v>
          </cell>
          <cell r="E490">
            <v>35.31111111111111</v>
          </cell>
          <cell r="F490" t="str">
            <v>DER Out/24</v>
          </cell>
        </row>
        <row r="491">
          <cell r="A491" t="str">
            <v>25.15.08</v>
          </cell>
          <cell r="B491" t="str">
            <v xml:space="preserve">ASSENTAMENTO DE TUBO DRENO BARRO 20CM                                          </v>
          </cell>
          <cell r="C491" t="str">
            <v>m</v>
          </cell>
          <cell r="D491">
            <v>57.2</v>
          </cell>
          <cell r="E491">
            <v>42.370370370370367</v>
          </cell>
          <cell r="F491" t="str">
            <v>DER Out/24</v>
          </cell>
        </row>
        <row r="492">
          <cell r="A492" t="str">
            <v>25.15.09</v>
          </cell>
          <cell r="B492" t="str">
            <v xml:space="preserve">TUBO DE PVC PERFURADO OU NAO D=0,050M                                          </v>
          </cell>
          <cell r="C492" t="str">
            <v>m</v>
          </cell>
          <cell r="D492">
            <v>28.55</v>
          </cell>
          <cell r="E492">
            <v>21.148148148148149</v>
          </cell>
          <cell r="F492" t="str">
            <v>DER Out/24</v>
          </cell>
        </row>
        <row r="493">
          <cell r="A493" t="str">
            <v>25.15.10</v>
          </cell>
          <cell r="B493" t="str">
            <v xml:space="preserve">TUBO DE PVC PERFURADO OU NAO D=0,075M                                          </v>
          </cell>
          <cell r="C493" t="str">
            <v>m</v>
          </cell>
          <cell r="D493">
            <v>111.38</v>
          </cell>
          <cell r="E493">
            <v>82.503703703703692</v>
          </cell>
          <cell r="F493" t="str">
            <v>DER Out/24</v>
          </cell>
        </row>
        <row r="494">
          <cell r="A494" t="str">
            <v>25.22.05</v>
          </cell>
          <cell r="B494" t="str">
            <v>SOLO GRAMP.P/CONT.DE EROS.COM GEOM.TRID.VERD.REF.TEL.HEX.DE DUP.RES.TRAC.50KN/M</v>
          </cell>
          <cell r="C494" t="str">
            <v>m2</v>
          </cell>
          <cell r="D494">
            <v>1083.43</v>
          </cell>
          <cell r="E494">
            <v>802.54074074074072</v>
          </cell>
          <cell r="F494" t="str">
            <v>DER Out/24</v>
          </cell>
        </row>
        <row r="495">
          <cell r="A495" t="str">
            <v>25.22.06</v>
          </cell>
          <cell r="B495" t="str">
            <v xml:space="preserve">CONTROLE DE EROSAO COM GEOMANTA TRIDIMENSIONAL VERDE,RESIST.A TRACAO A 4KN/M   </v>
          </cell>
          <cell r="C495" t="str">
            <v>m2</v>
          </cell>
          <cell r="D495">
            <v>557.86</v>
          </cell>
          <cell r="E495">
            <v>413.22962962962958</v>
          </cell>
          <cell r="F495" t="str">
            <v>DER Out/24</v>
          </cell>
        </row>
        <row r="496">
          <cell r="A496" t="str">
            <v>25.23.01</v>
          </cell>
          <cell r="B496" t="str">
            <v xml:space="preserve">BARR.MET.COM MAL.DE RES.A TRAC.MAX.A 290KN/M E MAL.COM RES.A TRAC.50KN/M E C.M </v>
          </cell>
          <cell r="C496" t="str">
            <v>m2</v>
          </cell>
          <cell r="D496">
            <v>1503.73</v>
          </cell>
          <cell r="E496">
            <v>1113.8740740740741</v>
          </cell>
          <cell r="F496" t="str">
            <v>DER Out/24</v>
          </cell>
        </row>
        <row r="497">
          <cell r="A497" t="str">
            <v>26.01.01</v>
          </cell>
          <cell r="B497" t="str">
            <v xml:space="preserve">ESCAVACAO MANUAL P/ OBRAS S/EXPLOSIVO                                          </v>
          </cell>
          <cell r="C497" t="str">
            <v>m3</v>
          </cell>
          <cell r="D497">
            <v>104</v>
          </cell>
          <cell r="E497">
            <v>77.037037037037038</v>
          </cell>
          <cell r="F497" t="str">
            <v>DER Out/24</v>
          </cell>
        </row>
        <row r="498">
          <cell r="A498" t="str">
            <v>26.01.02</v>
          </cell>
          <cell r="B498" t="str">
            <v xml:space="preserve">ESCAVACAO MECANICA P/ OBRAS S/EXPLOSIVO                                        </v>
          </cell>
          <cell r="C498" t="str">
            <v>m3</v>
          </cell>
          <cell r="D498">
            <v>18.14</v>
          </cell>
          <cell r="E498">
            <v>13.437037037037037</v>
          </cell>
          <cell r="F498" t="str">
            <v>DER Out/24</v>
          </cell>
        </row>
        <row r="499">
          <cell r="A499" t="str">
            <v>26.01.03</v>
          </cell>
          <cell r="B499" t="str">
            <v xml:space="preserve">ESCAVACAO MECANICA P/ OBRAS C/ EXPLOSIVO                                       </v>
          </cell>
          <cell r="C499" t="str">
            <v>m3</v>
          </cell>
          <cell r="D499">
            <v>95.75</v>
          </cell>
          <cell r="E499">
            <v>70.925925925925924</v>
          </cell>
          <cell r="F499" t="str">
            <v>DER Out/24</v>
          </cell>
        </row>
        <row r="500">
          <cell r="A500" t="str">
            <v>26.02.01</v>
          </cell>
          <cell r="B500" t="str">
            <v xml:space="preserve">ESTACA CONCRETO PRE-MOLDADO - 20/25 T                                          </v>
          </cell>
          <cell r="C500" t="str">
            <v>m</v>
          </cell>
          <cell r="D500">
            <v>180.7</v>
          </cell>
          <cell r="E500">
            <v>133.85185185185185</v>
          </cell>
          <cell r="F500" t="str">
            <v>DER Out/24</v>
          </cell>
        </row>
        <row r="501">
          <cell r="A501" t="str">
            <v>26.02.02</v>
          </cell>
          <cell r="B501" t="str">
            <v xml:space="preserve">ESTACA CONCRETO PRE-MOLDADO - 30/35 T                                          </v>
          </cell>
          <cell r="C501" t="str">
            <v>m</v>
          </cell>
          <cell r="D501">
            <v>199.84</v>
          </cell>
          <cell r="E501">
            <v>148.02962962962962</v>
          </cell>
          <cell r="F501" t="str">
            <v>DER Out/24</v>
          </cell>
        </row>
        <row r="502">
          <cell r="A502" t="str">
            <v>26.02.03</v>
          </cell>
          <cell r="B502" t="str">
            <v xml:space="preserve">ESTACA CONCRETO PRE-MOLDADO - 40/45 T                                          </v>
          </cell>
          <cell r="C502" t="str">
            <v>m</v>
          </cell>
          <cell r="D502">
            <v>226.77</v>
          </cell>
          <cell r="E502">
            <v>167.97777777777776</v>
          </cell>
          <cell r="F502" t="str">
            <v>DER Out/24</v>
          </cell>
        </row>
        <row r="503">
          <cell r="A503" t="str">
            <v>26.02.04</v>
          </cell>
          <cell r="B503" t="str">
            <v xml:space="preserve">ESTACA CONCRETO PRE-MOLDADO - 50/60 T                                          </v>
          </cell>
          <cell r="C503" t="str">
            <v>m</v>
          </cell>
          <cell r="D503">
            <v>252.29</v>
          </cell>
          <cell r="E503">
            <v>186.88148148148147</v>
          </cell>
          <cell r="F503" t="str">
            <v>DER Out/24</v>
          </cell>
        </row>
        <row r="504">
          <cell r="A504" t="str">
            <v>26.02.05</v>
          </cell>
          <cell r="B504" t="str">
            <v xml:space="preserve">ESTACA CONCRETO PRE-MOLDADO - 70/80 T                                          </v>
          </cell>
          <cell r="C504" t="str">
            <v>m</v>
          </cell>
          <cell r="D504">
            <v>305.7</v>
          </cell>
          <cell r="E504">
            <v>226.44444444444443</v>
          </cell>
          <cell r="F504" t="str">
            <v>DER Out/24</v>
          </cell>
        </row>
        <row r="505">
          <cell r="A505" t="str">
            <v>26.02.06</v>
          </cell>
          <cell r="B505" t="str">
            <v xml:space="preserve">TAXA MOBIL. DE EQUIP. BATE-ESTACA                                              </v>
          </cell>
          <cell r="C505" t="str">
            <v>un</v>
          </cell>
          <cell r="D505">
            <v>11959</v>
          </cell>
          <cell r="E505">
            <v>8858.5185185185182</v>
          </cell>
          <cell r="F505" t="str">
            <v>DER Out/24</v>
          </cell>
        </row>
        <row r="506">
          <cell r="A506" t="str">
            <v>26.02.20</v>
          </cell>
          <cell r="B506" t="str">
            <v xml:space="preserve">CAMISA METALICA                                                                </v>
          </cell>
          <cell r="C506" t="str">
            <v>kg</v>
          </cell>
          <cell r="D506">
            <v>32.06</v>
          </cell>
          <cell r="E506">
            <v>23.748148148148147</v>
          </cell>
          <cell r="F506" t="str">
            <v>DER Out/24</v>
          </cell>
        </row>
        <row r="507">
          <cell r="A507" t="str">
            <v>26.02.20.01</v>
          </cell>
          <cell r="B507" t="str">
            <v xml:space="preserve">CAMISA METALICA SEM REAPROVEITAMENTO E COM PRE-FURO                            </v>
          </cell>
          <cell r="C507" t="str">
            <v>kg</v>
          </cell>
          <cell r="D507">
            <v>33.57</v>
          </cell>
          <cell r="E507">
            <v>24.866666666666664</v>
          </cell>
          <cell r="F507" t="str">
            <v>DER Out/24</v>
          </cell>
        </row>
        <row r="508">
          <cell r="A508" t="str">
            <v>26.02.21</v>
          </cell>
          <cell r="B508" t="str">
            <v xml:space="preserve">ESTACA DE MADEIRA D=20CM - 8TON                                                </v>
          </cell>
          <cell r="C508" t="str">
            <v>m</v>
          </cell>
          <cell r="D508">
            <v>97.78</v>
          </cell>
          <cell r="E508">
            <v>72.42962962962963</v>
          </cell>
          <cell r="F508" t="str">
            <v>DER Out/24</v>
          </cell>
        </row>
        <row r="509">
          <cell r="A509" t="str">
            <v>26.03.25</v>
          </cell>
          <cell r="B509" t="str">
            <v xml:space="preserve">ESC.TUB.CEU ABERTO 1/2 CAT. - SOLO                                             </v>
          </cell>
          <cell r="C509" t="str">
            <v>m3</v>
          </cell>
          <cell r="D509">
            <v>1668.35</v>
          </cell>
          <cell r="E509">
            <v>1235.8148148148146</v>
          </cell>
          <cell r="F509" t="str">
            <v>DER Out/24</v>
          </cell>
        </row>
        <row r="510">
          <cell r="A510" t="str">
            <v>26.04.03</v>
          </cell>
          <cell r="B510" t="str">
            <v xml:space="preserve">CIMBRAMENTO DE PASSAGEM SEC. GALERIA RET                                       </v>
          </cell>
          <cell r="C510" t="str">
            <v>m3</v>
          </cell>
          <cell r="D510">
            <v>88.81</v>
          </cell>
          <cell r="E510">
            <v>65.785185185185185</v>
          </cell>
          <cell r="F510" t="str">
            <v>DER Out/24</v>
          </cell>
        </row>
        <row r="511">
          <cell r="A511" t="str">
            <v>26.04.04</v>
          </cell>
          <cell r="B511" t="str">
            <v xml:space="preserve">CIMBRAMENTO METALICO P/ PONTES E VIADUTO                                       </v>
          </cell>
          <cell r="C511" t="str">
            <v>m3</v>
          </cell>
          <cell r="D511">
            <v>110.59</v>
          </cell>
          <cell r="E511">
            <v>81.918518518518511</v>
          </cell>
          <cell r="F511" t="str">
            <v>DER Out/24</v>
          </cell>
        </row>
        <row r="512">
          <cell r="A512" t="str">
            <v>26.04.05</v>
          </cell>
          <cell r="B512" t="str">
            <v xml:space="preserve">ANDAIME DE MADEIRA                                                             </v>
          </cell>
          <cell r="C512" t="str">
            <v>m3</v>
          </cell>
          <cell r="D512">
            <v>38.21</v>
          </cell>
          <cell r="E512">
            <v>28.303703703703704</v>
          </cell>
          <cell r="F512" t="str">
            <v>DER Out/24</v>
          </cell>
        </row>
        <row r="513">
          <cell r="A513" t="str">
            <v>26.04.06</v>
          </cell>
          <cell r="B513" t="str">
            <v xml:space="preserve">ANDAIME TUBULAR                                                                </v>
          </cell>
          <cell r="C513" t="str">
            <v>m3</v>
          </cell>
          <cell r="D513">
            <v>40.86</v>
          </cell>
          <cell r="E513">
            <v>30.266666666666666</v>
          </cell>
          <cell r="F513" t="str">
            <v>DER Out/24</v>
          </cell>
        </row>
        <row r="514">
          <cell r="A514" t="str">
            <v>26.05.01</v>
          </cell>
          <cell r="B514" t="str">
            <v xml:space="preserve">FORMA PLANA PARA CONC. ARMADO COMUM                                            </v>
          </cell>
          <cell r="C514" t="str">
            <v>m2</v>
          </cell>
          <cell r="D514">
            <v>172.85</v>
          </cell>
          <cell r="E514">
            <v>128.03703703703704</v>
          </cell>
          <cell r="F514" t="str">
            <v>DER Out/24</v>
          </cell>
        </row>
        <row r="515">
          <cell r="A515" t="str">
            <v>26.05.02</v>
          </cell>
          <cell r="B515" t="str">
            <v xml:space="preserve">FORMA PLANA P/CONC.PROTEND.OU APARENTE                                         </v>
          </cell>
          <cell r="C515" t="str">
            <v>m2</v>
          </cell>
          <cell r="D515">
            <v>200.47</v>
          </cell>
          <cell r="E515">
            <v>148.49629629629629</v>
          </cell>
          <cell r="F515" t="str">
            <v>DER Out/24</v>
          </cell>
        </row>
        <row r="516">
          <cell r="A516" t="str">
            <v>26.05.03</v>
          </cell>
          <cell r="B516" t="str">
            <v xml:space="preserve">FORMAS SEM REAPROVEITAMENTO                                                    </v>
          </cell>
          <cell r="C516" t="str">
            <v>m2</v>
          </cell>
          <cell r="D516">
            <v>224.05</v>
          </cell>
          <cell r="E516">
            <v>165.96296296296296</v>
          </cell>
          <cell r="F516" t="str">
            <v>DER Out/24</v>
          </cell>
        </row>
        <row r="517">
          <cell r="A517" t="str">
            <v>26.05.04</v>
          </cell>
          <cell r="B517" t="str">
            <v xml:space="preserve">FORMAS METALICAS ESPECIAL P/ VIGAS                                             </v>
          </cell>
          <cell r="C517" t="str">
            <v>m2</v>
          </cell>
          <cell r="D517">
            <v>149.21</v>
          </cell>
          <cell r="E517">
            <v>110.52592592592592</v>
          </cell>
          <cell r="F517" t="str">
            <v>DER Out/24</v>
          </cell>
        </row>
        <row r="518">
          <cell r="A518" t="str">
            <v>26.05.05</v>
          </cell>
          <cell r="B518" t="str">
            <v xml:space="preserve">FORMA CURVA PARA CONCRETO COMUM                                                </v>
          </cell>
          <cell r="C518" t="str">
            <v>m2</v>
          </cell>
          <cell r="D518">
            <v>227.42</v>
          </cell>
          <cell r="E518">
            <v>168.45925925925923</v>
          </cell>
          <cell r="F518" t="str">
            <v>DER Out/24</v>
          </cell>
        </row>
        <row r="519">
          <cell r="A519" t="str">
            <v>26.05.06</v>
          </cell>
          <cell r="B519" t="str">
            <v xml:space="preserve">FORMA CURVA PARA CONCRETO APARENTE                                             </v>
          </cell>
          <cell r="C519" t="str">
            <v>m2</v>
          </cell>
          <cell r="D519">
            <v>236.17</v>
          </cell>
          <cell r="E519">
            <v>174.94074074074072</v>
          </cell>
          <cell r="F519" t="str">
            <v>DER Out/24</v>
          </cell>
        </row>
        <row r="520">
          <cell r="A520" t="str">
            <v>26.06.01</v>
          </cell>
          <cell r="B520" t="str">
            <v xml:space="preserve">BARRA DE ACO CA-25                                                             </v>
          </cell>
          <cell r="C520" t="str">
            <v>kg</v>
          </cell>
          <cell r="D520">
            <v>15.47</v>
          </cell>
          <cell r="E520">
            <v>11.459259259259259</v>
          </cell>
          <cell r="F520" t="str">
            <v>DER Out/24</v>
          </cell>
        </row>
        <row r="521">
          <cell r="A521" t="str">
            <v>26.06.02</v>
          </cell>
          <cell r="B521" t="str">
            <v xml:space="preserve">BARRA DE ACO CA-50                                                             </v>
          </cell>
          <cell r="C521" t="str">
            <v>kg</v>
          </cell>
          <cell r="D521">
            <v>15.27</v>
          </cell>
          <cell r="E521">
            <v>11.31111111111111</v>
          </cell>
          <cell r="F521" t="str">
            <v>DER Out/24</v>
          </cell>
        </row>
        <row r="522">
          <cell r="A522" t="str">
            <v>26.06.03</v>
          </cell>
          <cell r="B522" t="str">
            <v xml:space="preserve">BARRA DE ACO CA-60                                                             </v>
          </cell>
          <cell r="C522" t="str">
            <v>kg</v>
          </cell>
          <cell r="D522">
            <v>19.46</v>
          </cell>
          <cell r="E522">
            <v>14.414814814814815</v>
          </cell>
          <cell r="F522" t="str">
            <v>DER Out/24</v>
          </cell>
        </row>
        <row r="523">
          <cell r="A523" t="str">
            <v>26.06.04</v>
          </cell>
          <cell r="B523" t="str">
            <v xml:space="preserve">ACO PARA CONCRETO PROTENDIDO                                                   </v>
          </cell>
          <cell r="C523" t="str">
            <v>kg</v>
          </cell>
          <cell r="D523">
            <v>33.869999999999997</v>
          </cell>
          <cell r="E523">
            <v>25.088888888888885</v>
          </cell>
          <cell r="F523" t="str">
            <v>DER Out/24</v>
          </cell>
        </row>
        <row r="524">
          <cell r="A524" t="str">
            <v>26.06.05</v>
          </cell>
          <cell r="B524" t="str">
            <v xml:space="preserve">TELA METALICA                                                                  </v>
          </cell>
          <cell r="C524" t="str">
            <v>kg</v>
          </cell>
          <cell r="D524">
            <v>12.97</v>
          </cell>
          <cell r="E524">
            <v>9.6074074074074076</v>
          </cell>
          <cell r="F524" t="str">
            <v>DER Out/24</v>
          </cell>
        </row>
        <row r="525">
          <cell r="A525" t="str">
            <v>26.06.06</v>
          </cell>
          <cell r="B525" t="str">
            <v xml:space="preserve">ACO ST 85/105                                                                  </v>
          </cell>
          <cell r="C525" t="str">
            <v>kg</v>
          </cell>
          <cell r="D525">
            <v>59.01</v>
          </cell>
          <cell r="E525">
            <v>43.711111111111109</v>
          </cell>
          <cell r="F525" t="str">
            <v>DER Out/24</v>
          </cell>
        </row>
        <row r="526">
          <cell r="A526" t="str">
            <v>26.07.04</v>
          </cell>
          <cell r="B526" t="str">
            <v xml:space="preserve">AP.ANC.P/CABOS PROTEN.ATIV. 6FIOS-12,7MM                                       </v>
          </cell>
          <cell r="C526" t="str">
            <v>un</v>
          </cell>
          <cell r="D526">
            <v>829</v>
          </cell>
          <cell r="E526">
            <v>614.07407407407402</v>
          </cell>
          <cell r="F526" t="str">
            <v>DER Out/24</v>
          </cell>
        </row>
        <row r="527">
          <cell r="A527" t="str">
            <v>26.07.05</v>
          </cell>
          <cell r="B527" t="str">
            <v xml:space="preserve">AP.ANC.P/CABOS PROTEN.ATIV.12FIOS-12,7MM                                       </v>
          </cell>
          <cell r="C527" t="str">
            <v>un</v>
          </cell>
          <cell r="D527">
            <v>1621.68</v>
          </cell>
          <cell r="E527">
            <v>1201.2444444444445</v>
          </cell>
          <cell r="F527" t="str">
            <v>DER Out/24</v>
          </cell>
        </row>
        <row r="528">
          <cell r="A528" t="str">
            <v>26.07.09</v>
          </cell>
          <cell r="B528" t="str">
            <v xml:space="preserve">AP.ANC.P/CABOS PROTEN.PASS. 4FIOS-12,7MM                                       </v>
          </cell>
          <cell r="C528" t="str">
            <v>un</v>
          </cell>
          <cell r="D528">
            <v>102.58</v>
          </cell>
          <cell r="E528">
            <v>75.985185185185173</v>
          </cell>
          <cell r="F528" t="str">
            <v>DER Out/24</v>
          </cell>
        </row>
        <row r="529">
          <cell r="A529" t="str">
            <v>26.07.10</v>
          </cell>
          <cell r="B529" t="str">
            <v xml:space="preserve">AP.ANC.P/CABOS PROTEN.PASS. 6FIOS-12,7MM                                       </v>
          </cell>
          <cell r="C529" t="str">
            <v>un</v>
          </cell>
          <cell r="D529">
            <v>156.55000000000001</v>
          </cell>
          <cell r="E529">
            <v>115.96296296296296</v>
          </cell>
          <cell r="F529" t="str">
            <v>DER Out/24</v>
          </cell>
        </row>
        <row r="530">
          <cell r="A530" t="str">
            <v>26.07.12</v>
          </cell>
          <cell r="B530" t="str">
            <v xml:space="preserve">AP.ANC.P/CABOS PROTEN.PAS. 19FIOS-12,7MM                                       </v>
          </cell>
          <cell r="C530" t="str">
            <v>un</v>
          </cell>
          <cell r="D530">
            <v>388.9</v>
          </cell>
          <cell r="E530">
            <v>288.07407407407402</v>
          </cell>
          <cell r="F530" t="str">
            <v>DER Out/24</v>
          </cell>
        </row>
        <row r="531">
          <cell r="A531" t="str">
            <v>26.07.13.01</v>
          </cell>
          <cell r="B531" t="str">
            <v xml:space="preserve">APARELHO DE ANCORAGEM ATIVO DE 4 FIOS DE Ã 5/8" (15,2MM)                       </v>
          </cell>
          <cell r="C531" t="str">
            <v>un</v>
          </cell>
          <cell r="D531">
            <v>768.77</v>
          </cell>
          <cell r="E531">
            <v>569.45925925925917</v>
          </cell>
          <cell r="F531" t="str">
            <v>DER Out/24</v>
          </cell>
        </row>
        <row r="532">
          <cell r="A532" t="str">
            <v>26.07.13.02</v>
          </cell>
          <cell r="B532" t="str">
            <v xml:space="preserve">APARELHO DE ANCORAGEM ATIVO DE 12 F-5/8" (15,2MM)                              </v>
          </cell>
          <cell r="C532" t="str">
            <v>un</v>
          </cell>
          <cell r="D532">
            <v>2054.2199999999998</v>
          </cell>
          <cell r="E532">
            <v>1521.6444444444442</v>
          </cell>
          <cell r="F532" t="str">
            <v>DER Out/24</v>
          </cell>
        </row>
        <row r="533">
          <cell r="A533" t="str">
            <v>26.08.01</v>
          </cell>
          <cell r="B533" t="str">
            <v xml:space="preserve">APARELHO DE APOIO NEOPRENE FRETADO                                             </v>
          </cell>
          <cell r="C533" t="str">
            <v>dm3</v>
          </cell>
          <cell r="D533">
            <v>76.17</v>
          </cell>
          <cell r="E533">
            <v>56.422222222222217</v>
          </cell>
          <cell r="F533" t="str">
            <v>DER Out/24</v>
          </cell>
        </row>
        <row r="534">
          <cell r="A534" t="str">
            <v>26.08.03</v>
          </cell>
          <cell r="B534" t="str">
            <v xml:space="preserve">ARTICULACAO DE CONCRETO TIPO"FREYSSINET"                                       </v>
          </cell>
          <cell r="C534" t="str">
            <v>dm2</v>
          </cell>
          <cell r="D534">
            <v>14.5</v>
          </cell>
          <cell r="E534">
            <v>10.74074074074074</v>
          </cell>
          <cell r="F534" t="str">
            <v>DER Out/24</v>
          </cell>
        </row>
        <row r="535">
          <cell r="A535" t="str">
            <v>26.09.01</v>
          </cell>
          <cell r="B535" t="str">
            <v xml:space="preserve">CONCRETO FCK 10MPA                                                             </v>
          </cell>
          <cell r="C535" t="str">
            <v>m3</v>
          </cell>
          <cell r="D535">
            <v>734.08</v>
          </cell>
          <cell r="E535">
            <v>543.762962962963</v>
          </cell>
          <cell r="F535" t="str">
            <v>DER Out/24</v>
          </cell>
        </row>
        <row r="536">
          <cell r="A536" t="str">
            <v>26.09.02</v>
          </cell>
          <cell r="B536" t="str">
            <v xml:space="preserve">CONCRETO FCK 15MPA                                                             </v>
          </cell>
          <cell r="C536" t="str">
            <v>m3</v>
          </cell>
          <cell r="D536">
            <v>792.15</v>
          </cell>
          <cell r="E536">
            <v>586.77777777777771</v>
          </cell>
          <cell r="F536" t="str">
            <v>DER Out/24</v>
          </cell>
        </row>
        <row r="537">
          <cell r="A537" t="str">
            <v>26.09.03</v>
          </cell>
          <cell r="B537" t="str">
            <v xml:space="preserve">CONCRETO FCK 18MPA                                                             </v>
          </cell>
          <cell r="C537" t="str">
            <v>m3</v>
          </cell>
          <cell r="D537">
            <v>804.46</v>
          </cell>
          <cell r="E537">
            <v>595.89629629629633</v>
          </cell>
          <cell r="F537" t="str">
            <v>DER Out/24</v>
          </cell>
        </row>
        <row r="538">
          <cell r="A538" t="str">
            <v>26.09.04</v>
          </cell>
          <cell r="B538" t="str">
            <v xml:space="preserve">CONCRETO FCK 20 MPA                                                            </v>
          </cell>
          <cell r="C538" t="str">
            <v>m3</v>
          </cell>
          <cell r="D538">
            <v>833</v>
          </cell>
          <cell r="E538">
            <v>617.03703703703695</v>
          </cell>
          <cell r="F538" t="str">
            <v>DER Out/24</v>
          </cell>
        </row>
        <row r="539">
          <cell r="A539" t="str">
            <v>26.09.05</v>
          </cell>
          <cell r="B539" t="str">
            <v xml:space="preserve">CONCRETO FCK 25 MPA                                                            </v>
          </cell>
          <cell r="C539" t="str">
            <v>m3</v>
          </cell>
          <cell r="D539">
            <v>850.23</v>
          </cell>
          <cell r="E539">
            <v>629.79999999999995</v>
          </cell>
          <cell r="F539" t="str">
            <v>DER Out/24</v>
          </cell>
        </row>
        <row r="540">
          <cell r="A540" t="str">
            <v>26.09.06</v>
          </cell>
          <cell r="B540" t="str">
            <v xml:space="preserve">CONCRETO FCK 30MPA                                                             </v>
          </cell>
          <cell r="C540" t="str">
            <v>m3</v>
          </cell>
          <cell r="D540">
            <v>872.75</v>
          </cell>
          <cell r="E540">
            <v>646.48148148148141</v>
          </cell>
          <cell r="F540" t="str">
            <v>DER Out/24</v>
          </cell>
        </row>
        <row r="541">
          <cell r="A541" t="str">
            <v>26.09.07</v>
          </cell>
          <cell r="B541" t="str">
            <v xml:space="preserve">CONCRETO CICLOPICO                                                             </v>
          </cell>
          <cell r="C541" t="str">
            <v>m3</v>
          </cell>
          <cell r="D541">
            <v>735.37</v>
          </cell>
          <cell r="E541">
            <v>544.71851851851852</v>
          </cell>
          <cell r="F541" t="str">
            <v>DER Out/24</v>
          </cell>
        </row>
        <row r="542">
          <cell r="A542" t="str">
            <v>26.09.09</v>
          </cell>
          <cell r="B542" t="str">
            <v xml:space="preserve">BOMBEAMENTO P/ CONC. QUALQUER RESIST.                                          </v>
          </cell>
          <cell r="C542" t="str">
            <v>m3</v>
          </cell>
          <cell r="D542">
            <v>100.43</v>
          </cell>
          <cell r="E542">
            <v>74.392592592592592</v>
          </cell>
          <cell r="F542" t="str">
            <v>DER Out/24</v>
          </cell>
        </row>
        <row r="543">
          <cell r="A543" t="str">
            <v>26.09.12</v>
          </cell>
          <cell r="B543" t="str">
            <v xml:space="preserve">CONCRETO FCK 35 MPA                                                            </v>
          </cell>
          <cell r="C543" t="str">
            <v>m3</v>
          </cell>
          <cell r="D543">
            <v>886.96</v>
          </cell>
          <cell r="E543">
            <v>657.00740740740741</v>
          </cell>
          <cell r="F543" t="str">
            <v>DER Out/24</v>
          </cell>
        </row>
        <row r="544">
          <cell r="A544" t="str">
            <v>26.09.13</v>
          </cell>
          <cell r="B544" t="str">
            <v xml:space="preserve">CONCRETO FCK 40 MPA                                                            </v>
          </cell>
          <cell r="C544" t="str">
            <v>m3</v>
          </cell>
          <cell r="D544">
            <v>926.65</v>
          </cell>
          <cell r="E544">
            <v>686.40740740740739</v>
          </cell>
          <cell r="F544" t="str">
            <v>DER Out/24</v>
          </cell>
        </row>
        <row r="545">
          <cell r="A545" t="str">
            <v>26.09.14</v>
          </cell>
          <cell r="B545" t="str">
            <v xml:space="preserve">CONCRETO FCK 45 MPA                                                            </v>
          </cell>
          <cell r="C545" t="str">
            <v>m3</v>
          </cell>
          <cell r="D545">
            <v>1059.1099999999999</v>
          </cell>
          <cell r="E545">
            <v>784.52592592592578</v>
          </cell>
          <cell r="F545" t="str">
            <v>DER Out/24</v>
          </cell>
        </row>
        <row r="546">
          <cell r="A546" t="str">
            <v>26.09.15</v>
          </cell>
          <cell r="B546" t="str">
            <v xml:space="preserve">CONCRETO FCK 50 MPA                                                            </v>
          </cell>
          <cell r="C546" t="str">
            <v>m3</v>
          </cell>
          <cell r="D546">
            <v>1099.8</v>
          </cell>
          <cell r="E546">
            <v>814.66666666666663</v>
          </cell>
          <cell r="F546" t="str">
            <v>DER Out/24</v>
          </cell>
        </row>
        <row r="547">
          <cell r="A547" t="str">
            <v>26.10.01</v>
          </cell>
          <cell r="B547" t="str">
            <v xml:space="preserve">JUNTA/RETRACAO C/LABIO POLIM.AB.15 ATE 40 MM                                   </v>
          </cell>
          <cell r="C547" t="str">
            <v>m</v>
          </cell>
          <cell r="D547">
            <v>260.27999999999997</v>
          </cell>
          <cell r="E547">
            <v>192.79999999999995</v>
          </cell>
          <cell r="F547" t="str">
            <v>DER Out/24</v>
          </cell>
        </row>
        <row r="548">
          <cell r="A548" t="str">
            <v>26.10.02</v>
          </cell>
          <cell r="B548" t="str">
            <v xml:space="preserve">JUNTA/RETRACAO C/LABIO POLIM.AB.20 ATE 55 MM                                   </v>
          </cell>
          <cell r="C548" t="str">
            <v>m</v>
          </cell>
          <cell r="D548">
            <v>394.49</v>
          </cell>
          <cell r="E548">
            <v>292.21481481481482</v>
          </cell>
          <cell r="F548" t="str">
            <v>DER Out/24</v>
          </cell>
        </row>
        <row r="549">
          <cell r="A549" t="str">
            <v>26.10.03</v>
          </cell>
          <cell r="B549" t="str">
            <v xml:space="preserve">JUNTA/RETRACAO C/LABIO POLIM.AB. 30 ATE 80 MM                                  </v>
          </cell>
          <cell r="C549" t="str">
            <v>m</v>
          </cell>
          <cell r="D549">
            <v>531.55999999999995</v>
          </cell>
          <cell r="E549">
            <v>393.74814814814806</v>
          </cell>
          <cell r="F549" t="str">
            <v>DER Out/24</v>
          </cell>
        </row>
        <row r="550">
          <cell r="A550" t="str">
            <v>26.10.04</v>
          </cell>
          <cell r="B550" t="str">
            <v xml:space="preserve">JUNTA DE DILATACAO METALICA                                                    </v>
          </cell>
          <cell r="C550" t="str">
            <v>m</v>
          </cell>
          <cell r="D550">
            <v>257.11</v>
          </cell>
          <cell r="E550">
            <v>190.45185185185184</v>
          </cell>
          <cell r="F550" t="str">
            <v>DER Out/24</v>
          </cell>
        </row>
        <row r="551">
          <cell r="A551" t="str">
            <v>26.10.05</v>
          </cell>
          <cell r="B551" t="str">
            <v xml:space="preserve">JUNTAS DE DILATACAO METALICA C/NEOPRENE                                        </v>
          </cell>
          <cell r="C551" t="str">
            <v>m</v>
          </cell>
          <cell r="D551">
            <v>234.14</v>
          </cell>
          <cell r="E551">
            <v>173.43703703703702</v>
          </cell>
          <cell r="F551" t="str">
            <v>DER Out/24</v>
          </cell>
        </row>
        <row r="552">
          <cell r="A552" t="str">
            <v>26.10.06</v>
          </cell>
          <cell r="B552" t="str">
            <v xml:space="preserve">FORNECIMENTO E APLICACAO DE JUNTA DE DILATACAO JJ-99120 OU T-110 OU SIMILAR.   </v>
          </cell>
          <cell r="C552" t="str">
            <v>m</v>
          </cell>
          <cell r="D552">
            <v>2334.15</v>
          </cell>
          <cell r="E552">
            <v>1729</v>
          </cell>
          <cell r="F552" t="str">
            <v>DER Out/24</v>
          </cell>
        </row>
        <row r="553">
          <cell r="A553" t="str">
            <v>26.10.11</v>
          </cell>
          <cell r="B553" t="str">
            <v xml:space="preserve">JUNTA DE DILATACAO TERMOELASTICA DE BASE ASFALTICA MODIFICADA COM POLIMEROS    </v>
          </cell>
          <cell r="C553" t="str">
            <v>m</v>
          </cell>
          <cell r="D553">
            <v>2536.13</v>
          </cell>
          <cell r="E553">
            <v>1878.6148148148147</v>
          </cell>
          <cell r="F553" t="str">
            <v>DER Out/24</v>
          </cell>
        </row>
        <row r="554">
          <cell r="A554" t="str">
            <v>26.11.03.02</v>
          </cell>
          <cell r="B554" t="str">
            <v xml:space="preserve">PLACA PRE MOLDADA DE CONCRETO PARA FIXACAO POSTE ILUMINACAO - PP-DE-C04/021.   </v>
          </cell>
          <cell r="C554" t="str">
            <v>un</v>
          </cell>
          <cell r="D554">
            <v>756.6</v>
          </cell>
          <cell r="E554">
            <v>560.44444444444446</v>
          </cell>
          <cell r="F554" t="str">
            <v>DER Out/24</v>
          </cell>
        </row>
        <row r="555">
          <cell r="A555" t="str">
            <v>26.11.03.03</v>
          </cell>
          <cell r="B555" t="str">
            <v xml:space="preserve">LANÇAMENTO DE PLACA PRE MOLDADA DE CONCRETO, ATE 1000 KG.                      </v>
          </cell>
          <cell r="C555" t="str">
            <v>un</v>
          </cell>
          <cell r="D555">
            <v>152.21</v>
          </cell>
          <cell r="E555">
            <v>112.74814814814815</v>
          </cell>
          <cell r="F555" t="str">
            <v>DER Out/24</v>
          </cell>
        </row>
        <row r="556">
          <cell r="A556" t="str">
            <v>26.11.03.04</v>
          </cell>
          <cell r="B556" t="str">
            <v xml:space="preserve">TELAMENTO METALICO PARA PASSARELA, CONFORME PP-DE-M09/001.                     </v>
          </cell>
          <cell r="C556" t="str">
            <v>m</v>
          </cell>
          <cell r="D556">
            <v>4525.4399999999996</v>
          </cell>
          <cell r="E556">
            <v>3352.1777777777775</v>
          </cell>
          <cell r="F556" t="str">
            <v>DER Out/24</v>
          </cell>
        </row>
        <row r="557">
          <cell r="A557" t="str">
            <v>26.11.03.05</v>
          </cell>
          <cell r="B557" t="str">
            <v xml:space="preserve">GUARDA CORPO METALICO DE PASSARELA H=0,90M, CONFORME PP-DE-C04/029.            </v>
          </cell>
          <cell r="C557" t="str">
            <v>m</v>
          </cell>
          <cell r="D557">
            <v>1607.73</v>
          </cell>
          <cell r="E557">
            <v>1190.911111111111</v>
          </cell>
          <cell r="F557" t="str">
            <v>DER Out/24</v>
          </cell>
        </row>
        <row r="558">
          <cell r="A558" t="str">
            <v>26.11.03.06</v>
          </cell>
          <cell r="B558" t="str">
            <v xml:space="preserve">CORRIMAO METALICO D=2" PARA PASSARELA, CONFORME PP-DE-K00/004.                 </v>
          </cell>
          <cell r="C558" t="str">
            <v>m</v>
          </cell>
          <cell r="D558">
            <v>220.15</v>
          </cell>
          <cell r="E558">
            <v>163.07407407407408</v>
          </cell>
          <cell r="F558" t="str">
            <v>DER Out/24</v>
          </cell>
        </row>
        <row r="559">
          <cell r="A559" t="str">
            <v>26.11.03.12</v>
          </cell>
          <cell r="B559" t="str">
            <v xml:space="preserve">TELAMENTO PROTECAO PEDESTRE TIPO 02 CONF. PP-DE-L03/009 - F.T.I                </v>
          </cell>
          <cell r="C559" t="str">
            <v>m</v>
          </cell>
          <cell r="D559">
            <v>1318.14</v>
          </cell>
          <cell r="E559">
            <v>976.4</v>
          </cell>
          <cell r="F559" t="str">
            <v>DER Out/24</v>
          </cell>
        </row>
        <row r="560">
          <cell r="A560" t="str">
            <v>26.11.03.14</v>
          </cell>
          <cell r="B560" t="str">
            <v xml:space="preserve">TELAMENTO PROTECAO PEDESTRE COM 2,50- F.T.I                                    </v>
          </cell>
          <cell r="C560" t="str">
            <v>m</v>
          </cell>
          <cell r="D560">
            <v>1316.59</v>
          </cell>
          <cell r="E560">
            <v>975.25185185185171</v>
          </cell>
          <cell r="F560" t="str">
            <v>DER Out/24</v>
          </cell>
        </row>
        <row r="561">
          <cell r="A561" t="str">
            <v>26.11.04.01</v>
          </cell>
          <cell r="B561" t="str">
            <v xml:space="preserve">BARREIRA DE SEGURANCA COM PASSEIO CONF. PP-DE-C01/293                          </v>
          </cell>
          <cell r="C561" t="str">
            <v>m</v>
          </cell>
          <cell r="D561">
            <v>1746.63</v>
          </cell>
          <cell r="E561">
            <v>1293.8</v>
          </cell>
          <cell r="F561" t="str">
            <v>DER Out/24</v>
          </cell>
        </row>
        <row r="562">
          <cell r="A562" t="str">
            <v>26.11.04.02</v>
          </cell>
          <cell r="B562" t="str">
            <v xml:space="preserve">BARREIRA DE SEGURANCA CONF. PP-DE-C01/293                                      </v>
          </cell>
          <cell r="C562" t="str">
            <v>m</v>
          </cell>
          <cell r="D562">
            <v>864.15</v>
          </cell>
          <cell r="E562">
            <v>640.11111111111109</v>
          </cell>
          <cell r="F562" t="str">
            <v>DER Out/24</v>
          </cell>
        </row>
        <row r="563">
          <cell r="A563" t="str">
            <v>26.11.08.01</v>
          </cell>
          <cell r="B563" t="str">
            <v xml:space="preserve">BARREIRA DE SEGURANçA PARA O.A.E CONF. PP-DE-C01/293                           </v>
          </cell>
          <cell r="C563" t="str">
            <v>m</v>
          </cell>
          <cell r="D563">
            <v>680.87</v>
          </cell>
          <cell r="E563">
            <v>504.34814814814814</v>
          </cell>
          <cell r="F563" t="str">
            <v>DER Out/24</v>
          </cell>
        </row>
        <row r="564">
          <cell r="A564" t="str">
            <v>26.12.01</v>
          </cell>
          <cell r="B564" t="str">
            <v xml:space="preserve">TUBO DE PVC PERFURADO OU NAO D=0,050M                                          </v>
          </cell>
          <cell r="C564" t="str">
            <v>m</v>
          </cell>
          <cell r="D564">
            <v>28.55</v>
          </cell>
          <cell r="E564">
            <v>21.148148148148149</v>
          </cell>
          <cell r="F564" t="str">
            <v>DER Out/24</v>
          </cell>
        </row>
        <row r="565">
          <cell r="A565" t="str">
            <v>26.12.02</v>
          </cell>
          <cell r="B565" t="str">
            <v xml:space="preserve">TUBO DE PVC PERFURADO OU NAO D=0,075M                                          </v>
          </cell>
          <cell r="C565" t="str">
            <v>m</v>
          </cell>
          <cell r="D565">
            <v>111.38</v>
          </cell>
          <cell r="E565">
            <v>82.503703703703692</v>
          </cell>
          <cell r="F565" t="str">
            <v>DER Out/24</v>
          </cell>
        </row>
        <row r="566">
          <cell r="A566" t="str">
            <v>26.12.03</v>
          </cell>
          <cell r="B566" t="str">
            <v xml:space="preserve">TUBO DE PVC PERFURADO OU NAO D=0,100M                                          </v>
          </cell>
          <cell r="C566" t="str">
            <v>m</v>
          </cell>
          <cell r="D566">
            <v>153.33000000000001</v>
          </cell>
          <cell r="E566">
            <v>113.57777777777778</v>
          </cell>
          <cell r="F566" t="str">
            <v>DER Out/24</v>
          </cell>
        </row>
        <row r="567">
          <cell r="A567" t="str">
            <v>26.12.04</v>
          </cell>
          <cell r="B567" t="str">
            <v xml:space="preserve">TUBO DE PVC PERFURADO OU NAO D=0,150M                                          </v>
          </cell>
          <cell r="C567" t="str">
            <v>m</v>
          </cell>
          <cell r="D567">
            <v>221.7</v>
          </cell>
          <cell r="E567">
            <v>164.2222222222222</v>
          </cell>
          <cell r="F567" t="str">
            <v>DER Out/24</v>
          </cell>
        </row>
        <row r="568">
          <cell r="A568" t="str">
            <v>26.13.01</v>
          </cell>
          <cell r="B568" t="str">
            <v xml:space="preserve">LANC.VIGA P&lt;=50T-GUINDASTE AUTO P                                              </v>
          </cell>
          <cell r="C568" t="str">
            <v>un</v>
          </cell>
          <cell r="D568">
            <v>11498.93</v>
          </cell>
          <cell r="E568">
            <v>8517.7259259259263</v>
          </cell>
          <cell r="F568" t="str">
            <v>DER Out/24</v>
          </cell>
        </row>
        <row r="569">
          <cell r="A569" t="str">
            <v>26.13.02</v>
          </cell>
          <cell r="B569" t="str">
            <v xml:space="preserve">LANC.VIGA 50&lt;P&lt;=80 T C/GUIND.AUTO P                                            </v>
          </cell>
          <cell r="C569" t="str">
            <v>un</v>
          </cell>
          <cell r="D569">
            <v>12822.65</v>
          </cell>
          <cell r="E569">
            <v>9498.2592592592591</v>
          </cell>
          <cell r="F569" t="str">
            <v>DER Out/24</v>
          </cell>
        </row>
        <row r="570">
          <cell r="A570" t="str">
            <v>26.14.01</v>
          </cell>
          <cell r="B570" t="str">
            <v xml:space="preserve">ESGOTAMENTO CONTINUO AGUA                                                      </v>
          </cell>
          <cell r="C570" t="str">
            <v>m3</v>
          </cell>
          <cell r="D570">
            <v>3.84</v>
          </cell>
          <cell r="E570">
            <v>2.8444444444444441</v>
          </cell>
          <cell r="F570" t="str">
            <v>DER Out/24</v>
          </cell>
        </row>
        <row r="571">
          <cell r="A571" t="str">
            <v>26.14.02</v>
          </cell>
          <cell r="B571" t="str">
            <v xml:space="preserve">ESCORAMENTO VALAS/CAVAS P/FUND.CONTINUO                                        </v>
          </cell>
          <cell r="C571" t="str">
            <v>m2</v>
          </cell>
          <cell r="D571">
            <v>178.82</v>
          </cell>
          <cell r="E571">
            <v>132.45925925925926</v>
          </cell>
          <cell r="F571" t="str">
            <v>DER Out/24</v>
          </cell>
        </row>
        <row r="572">
          <cell r="A572" t="str">
            <v>26.14.03</v>
          </cell>
          <cell r="B572" t="str">
            <v xml:space="preserve">PAREDE ENSECADEIRA C/PRANCHA-ESP.0,050M                                        </v>
          </cell>
          <cell r="C572" t="str">
            <v>m2</v>
          </cell>
          <cell r="D572">
            <v>479.14</v>
          </cell>
          <cell r="E572">
            <v>354.91851851851851</v>
          </cell>
          <cell r="F572" t="str">
            <v>DER Out/24</v>
          </cell>
        </row>
        <row r="573">
          <cell r="A573" t="str">
            <v>26.14.04</v>
          </cell>
          <cell r="B573" t="str">
            <v xml:space="preserve">PAREDE ENSECADEIRA C/PRANCHA-ESP.0,075M                                        </v>
          </cell>
          <cell r="C573" t="str">
            <v>m2</v>
          </cell>
          <cell r="D573">
            <v>666.72</v>
          </cell>
          <cell r="E573">
            <v>493.86666666666667</v>
          </cell>
          <cell r="F573" t="str">
            <v>DER Out/24</v>
          </cell>
        </row>
        <row r="574">
          <cell r="A574" t="str">
            <v>26.15.01</v>
          </cell>
          <cell r="B574" t="str">
            <v xml:space="preserve">ENROCAMENTO PEDRA ARRUMADA                                                     </v>
          </cell>
          <cell r="C574" t="str">
            <v>m3</v>
          </cell>
          <cell r="D574">
            <v>435.09</v>
          </cell>
          <cell r="E574">
            <v>322.28888888888883</v>
          </cell>
          <cell r="F574" t="str">
            <v>DER Out/24</v>
          </cell>
        </row>
        <row r="575">
          <cell r="A575" t="str">
            <v>26.15.02</v>
          </cell>
          <cell r="B575" t="str">
            <v xml:space="preserve">ENROCAMENTO PEDRA ARRUMADA E REJUNTADA                                         </v>
          </cell>
          <cell r="C575" t="str">
            <v>m3</v>
          </cell>
          <cell r="D575">
            <v>620.19000000000005</v>
          </cell>
          <cell r="E575">
            <v>459.40000000000003</v>
          </cell>
          <cell r="F575" t="str">
            <v>DER Out/24</v>
          </cell>
        </row>
        <row r="576">
          <cell r="A576" t="str">
            <v>26.15.03</v>
          </cell>
          <cell r="B576" t="str">
            <v xml:space="preserve">ENROCAMENTO PEDRA JOGADA                                                       </v>
          </cell>
          <cell r="C576" t="str">
            <v>m3</v>
          </cell>
          <cell r="D576">
            <v>285.22000000000003</v>
          </cell>
          <cell r="E576">
            <v>211.27407407407409</v>
          </cell>
          <cell r="F576" t="str">
            <v>DER Out/24</v>
          </cell>
        </row>
        <row r="577">
          <cell r="A577" t="str">
            <v>26.16.02</v>
          </cell>
          <cell r="B577" t="str">
            <v xml:space="preserve">PROTECAO TALUDE SOB OAE EM PLACAS PRE MOLDADAS TRAPEZOIDAL, 98X80X40CM.        </v>
          </cell>
          <cell r="C577" t="str">
            <v>m2</v>
          </cell>
          <cell r="D577">
            <v>662.51</v>
          </cell>
          <cell r="E577">
            <v>490.74814814814812</v>
          </cell>
          <cell r="F577" t="str">
            <v>DER Out/24</v>
          </cell>
        </row>
        <row r="578">
          <cell r="A578" t="str">
            <v>26.16.03</v>
          </cell>
          <cell r="B578" t="str">
            <v xml:space="preserve">PROTECAO TALUDE SOB OAE COM PECAS PRE-MOLDADAS RETANGULAR 20X10X6CM.           </v>
          </cell>
          <cell r="C578" t="str">
            <v>m2</v>
          </cell>
          <cell r="D578">
            <v>154.80000000000001</v>
          </cell>
          <cell r="E578">
            <v>114.66666666666667</v>
          </cell>
          <cell r="F578" t="str">
            <v>DER Out/24</v>
          </cell>
        </row>
        <row r="579">
          <cell r="A579" t="str">
            <v>27.01.01</v>
          </cell>
          <cell r="B579" t="str">
            <v xml:space="preserve">REMOCAO MANUAL DE CONCRETO SEGREGADO                                           </v>
          </cell>
          <cell r="C579" t="str">
            <v>dm3</v>
          </cell>
          <cell r="D579">
            <v>45.91</v>
          </cell>
          <cell r="E579">
            <v>34.007407407407399</v>
          </cell>
          <cell r="F579" t="str">
            <v>DER Out/24</v>
          </cell>
        </row>
        <row r="580">
          <cell r="A580" t="str">
            <v>27.01.02</v>
          </cell>
          <cell r="B580" t="str">
            <v xml:space="preserve">DEMOLICAO DE CONCRETO SIMPLES                                                  </v>
          </cell>
          <cell r="C580" t="str">
            <v>m3</v>
          </cell>
          <cell r="D580">
            <v>353.14</v>
          </cell>
          <cell r="E580">
            <v>261.58518518518514</v>
          </cell>
          <cell r="F580" t="str">
            <v>DER Out/24</v>
          </cell>
        </row>
        <row r="581">
          <cell r="A581" t="str">
            <v>27.01.03</v>
          </cell>
          <cell r="B581" t="str">
            <v xml:space="preserve">DEMOLICAO DE CONCRETO ARMADO                                                   </v>
          </cell>
          <cell r="C581" t="str">
            <v>m3</v>
          </cell>
          <cell r="D581">
            <v>659.92</v>
          </cell>
          <cell r="E581">
            <v>488.82962962962955</v>
          </cell>
          <cell r="F581" t="str">
            <v>DER Out/24</v>
          </cell>
        </row>
        <row r="582">
          <cell r="A582" t="str">
            <v>27.01.04</v>
          </cell>
          <cell r="B582" t="str">
            <v xml:space="preserve">REMOCAO,CARGA E TRANSP.ENTULHO EM GERAL                                        </v>
          </cell>
          <cell r="C582" t="str">
            <v>t*km</v>
          </cell>
          <cell r="D582">
            <v>3.04</v>
          </cell>
          <cell r="E582">
            <v>2.2518518518518515</v>
          </cell>
          <cell r="F582" t="str">
            <v>DER Out/24</v>
          </cell>
        </row>
        <row r="583">
          <cell r="A583" t="str">
            <v>27.01.29</v>
          </cell>
          <cell r="B583" t="str">
            <v xml:space="preserve">LIXAMENTO MECÂNICO DE SUPERFÍCIO DE CONCRETO                                   </v>
          </cell>
          <cell r="C583" t="str">
            <v>m2</v>
          </cell>
          <cell r="D583">
            <v>25.51</v>
          </cell>
          <cell r="E583">
            <v>18.896296296296295</v>
          </cell>
          <cell r="F583" t="str">
            <v>DER Out/24</v>
          </cell>
        </row>
        <row r="584">
          <cell r="A584" t="str">
            <v>27.01.40</v>
          </cell>
          <cell r="B584" t="str">
            <v xml:space="preserve">TRATAMENTO DE ARMADURA COM PRIMER RICO EM ZINCO                                </v>
          </cell>
          <cell r="C584" t="str">
            <v>m2</v>
          </cell>
          <cell r="D584">
            <v>16.61</v>
          </cell>
          <cell r="E584">
            <v>12.303703703703702</v>
          </cell>
          <cell r="F584" t="str">
            <v>DER Out/24</v>
          </cell>
        </row>
        <row r="585">
          <cell r="A585" t="str">
            <v>27.01.45</v>
          </cell>
          <cell r="B585" t="str">
            <v xml:space="preserve">DESOBSTRUCAO DE JUNTA DE DILATACAO                                             </v>
          </cell>
          <cell r="C585" t="str">
            <v>m</v>
          </cell>
          <cell r="D585">
            <v>78.42</v>
          </cell>
          <cell r="E585">
            <v>58.088888888888889</v>
          </cell>
          <cell r="F585" t="str">
            <v>DER Out/24</v>
          </cell>
        </row>
        <row r="586">
          <cell r="A586" t="str">
            <v>27.02.01</v>
          </cell>
          <cell r="B586" t="str">
            <v xml:space="preserve">APIC.MANUAL CONC.C/ELIMINACAO SUP.LISAS                                        </v>
          </cell>
          <cell r="C586" t="str">
            <v>m2</v>
          </cell>
          <cell r="D586">
            <v>80.64</v>
          </cell>
          <cell r="E586">
            <v>59.733333333333327</v>
          </cell>
          <cell r="F586" t="str">
            <v>DER Out/24</v>
          </cell>
        </row>
        <row r="587">
          <cell r="A587" t="str">
            <v>27.02.02</v>
          </cell>
          <cell r="B587" t="str">
            <v xml:space="preserve">LIMPEZA COM JATO D´AGUA S/SUP.DE CONC.                                         </v>
          </cell>
          <cell r="C587" t="str">
            <v>m2</v>
          </cell>
          <cell r="D587">
            <v>8.5399999999999991</v>
          </cell>
          <cell r="E587">
            <v>6.3259259259259251</v>
          </cell>
          <cell r="F587" t="str">
            <v>DER Out/24</v>
          </cell>
        </row>
        <row r="588">
          <cell r="A588" t="str">
            <v>27.02.03</v>
          </cell>
          <cell r="B588" t="str">
            <v xml:space="preserve">LIXAMENTO MANUAL DA SUPERFICIE DE CONCR.                                       </v>
          </cell>
          <cell r="C588" t="str">
            <v>m2</v>
          </cell>
          <cell r="D588">
            <v>13.44</v>
          </cell>
          <cell r="E588">
            <v>9.9555555555555539</v>
          </cell>
          <cell r="F588" t="str">
            <v>DER Out/24</v>
          </cell>
        </row>
        <row r="589">
          <cell r="A589" t="str">
            <v>27.02.05</v>
          </cell>
          <cell r="B589" t="str">
            <v xml:space="preserve">JATEAMENTO EM ESTR.CONCRETO COM AGUA                                           </v>
          </cell>
          <cell r="C589" t="str">
            <v>m2</v>
          </cell>
          <cell r="D589">
            <v>10.25</v>
          </cell>
          <cell r="E589">
            <v>7.5925925925925917</v>
          </cell>
          <cell r="F589" t="str">
            <v>DER Out/24</v>
          </cell>
        </row>
        <row r="590">
          <cell r="A590" t="str">
            <v>27.02.08</v>
          </cell>
          <cell r="B590" t="str">
            <v xml:space="preserve">LIMPEZA MANUAL COM ESCOVA DE ACO P/ ACO                                        </v>
          </cell>
          <cell r="C590" t="str">
            <v>m</v>
          </cell>
          <cell r="D590">
            <v>10.57</v>
          </cell>
          <cell r="E590">
            <v>7.8296296296296291</v>
          </cell>
          <cell r="F590" t="str">
            <v>DER Out/24</v>
          </cell>
        </row>
        <row r="591">
          <cell r="A591" t="str">
            <v>27.02.09</v>
          </cell>
          <cell r="B591" t="str">
            <v xml:space="preserve">LIMPEZA MANUAL C/ESCOVA ACO P/CONCRETO                                         </v>
          </cell>
          <cell r="C591" t="str">
            <v>m2</v>
          </cell>
          <cell r="D591">
            <v>14.43</v>
          </cell>
          <cell r="E591">
            <v>10.688888888888888</v>
          </cell>
          <cell r="F591" t="str">
            <v>DER Out/24</v>
          </cell>
        </row>
        <row r="592">
          <cell r="A592" t="str">
            <v>27.03.01</v>
          </cell>
          <cell r="B592" t="str">
            <v xml:space="preserve">ANDAIME DE MADEIRA                                                             </v>
          </cell>
          <cell r="C592" t="str">
            <v>m3</v>
          </cell>
          <cell r="D592">
            <v>38.21</v>
          </cell>
          <cell r="E592">
            <v>28.303703703703704</v>
          </cell>
          <cell r="F592" t="str">
            <v>DER Out/24</v>
          </cell>
        </row>
        <row r="593">
          <cell r="A593" t="str">
            <v>27.03.02</v>
          </cell>
          <cell r="B593" t="str">
            <v xml:space="preserve">ANDAIME TUBULAR                                                                </v>
          </cell>
          <cell r="C593" t="str">
            <v>m3</v>
          </cell>
          <cell r="D593">
            <v>40.86</v>
          </cell>
          <cell r="E593">
            <v>30.266666666666666</v>
          </cell>
          <cell r="F593" t="str">
            <v>DER Out/24</v>
          </cell>
        </row>
        <row r="594">
          <cell r="A594" t="str">
            <v>27.03.03.01</v>
          </cell>
          <cell r="B594" t="str">
            <v xml:space="preserve">EXECUCAO DE ANDAIME SUSPENSO AREA MAXIMA DE 560 M2.                            </v>
          </cell>
          <cell r="C594" t="str">
            <v>m2</v>
          </cell>
          <cell r="D594">
            <v>96.47</v>
          </cell>
          <cell r="E594">
            <v>71.459259259259255</v>
          </cell>
          <cell r="F594" t="str">
            <v>DER Out/24</v>
          </cell>
        </row>
        <row r="595">
          <cell r="A595" t="str">
            <v>27.03.03.02</v>
          </cell>
          <cell r="B595" t="str">
            <v xml:space="preserve">DESMOB. DESLOCAMENTO, MONTAGEM E FURO NO CONCRETO PARA ANDAIME SUSPENSO.       </v>
          </cell>
          <cell r="C595" t="str">
            <v>m2</v>
          </cell>
          <cell r="D595">
            <v>82.84</v>
          </cell>
          <cell r="E595">
            <v>61.36296296296296</v>
          </cell>
          <cell r="F595" t="str">
            <v>DER Out/24</v>
          </cell>
        </row>
        <row r="596">
          <cell r="A596" t="str">
            <v>27.04.03</v>
          </cell>
          <cell r="B596" t="str">
            <v xml:space="preserve">FURO NO CONCRETO D=1" PROFUND. DE 30CM                                         </v>
          </cell>
          <cell r="C596" t="str">
            <v>un</v>
          </cell>
          <cell r="D596">
            <v>94.19</v>
          </cell>
          <cell r="E596">
            <v>69.770370370370358</v>
          </cell>
          <cell r="F596" t="str">
            <v>DER Out/24</v>
          </cell>
        </row>
        <row r="597">
          <cell r="A597" t="str">
            <v>27.04.05</v>
          </cell>
          <cell r="B597" t="str">
            <v xml:space="preserve">FURO NO CONCRETO D=3/4" PROFUND.DE 15CM                                        </v>
          </cell>
          <cell r="C597" t="str">
            <v>un</v>
          </cell>
          <cell r="D597">
            <v>37.5</v>
          </cell>
          <cell r="E597">
            <v>27.777777777777775</v>
          </cell>
          <cell r="F597" t="str">
            <v>DER Out/24</v>
          </cell>
        </row>
        <row r="598">
          <cell r="A598" t="str">
            <v>27.04.13</v>
          </cell>
          <cell r="B598" t="str">
            <v xml:space="preserve">FURO NO CONCRETO D=3/8"PROFUNDIDADE DE 10 CM.                                  </v>
          </cell>
          <cell r="C598" t="str">
            <v>un</v>
          </cell>
          <cell r="D598">
            <v>16.739999999999998</v>
          </cell>
          <cell r="E598">
            <v>12.399999999999999</v>
          </cell>
          <cell r="F598" t="str">
            <v>DER Out/24</v>
          </cell>
        </row>
        <row r="599">
          <cell r="A599" t="str">
            <v>27.04.14</v>
          </cell>
          <cell r="B599" t="str">
            <v xml:space="preserve">FURO NO CONCRETO D=5/8"PROFUNDIDADE DE 19 CM.                                  </v>
          </cell>
          <cell r="C599" t="str">
            <v>un</v>
          </cell>
          <cell r="D599">
            <v>50.9</v>
          </cell>
          <cell r="E599">
            <v>37.703703703703702</v>
          </cell>
          <cell r="F599" t="str">
            <v>DER Out/24</v>
          </cell>
        </row>
        <row r="600">
          <cell r="A600" t="str">
            <v>27.04.15</v>
          </cell>
          <cell r="B600" t="str">
            <v xml:space="preserve">FURO NO CONCRETO D=3/4"PROFUNDIDADE DE 24 CM.                                  </v>
          </cell>
          <cell r="C600" t="str">
            <v>un</v>
          </cell>
          <cell r="D600">
            <v>80.37</v>
          </cell>
          <cell r="E600">
            <v>59.533333333333331</v>
          </cell>
          <cell r="F600" t="str">
            <v>DER Out/24</v>
          </cell>
        </row>
        <row r="601">
          <cell r="A601" t="str">
            <v>27.04.16</v>
          </cell>
          <cell r="B601" t="str">
            <v xml:space="preserve">FURO NO CONCRETO D=1/4"PROFUNDIDADE DE 7,5 CM.                                 </v>
          </cell>
          <cell r="C601" t="str">
            <v>un</v>
          </cell>
          <cell r="D601">
            <v>7.91</v>
          </cell>
          <cell r="E601">
            <v>5.8592592592592592</v>
          </cell>
          <cell r="F601" t="str">
            <v>DER Out/24</v>
          </cell>
        </row>
        <row r="602">
          <cell r="A602" t="str">
            <v>27.04.17</v>
          </cell>
          <cell r="B602" t="str">
            <v xml:space="preserve">FURO NO CONCRETO D=5/16"PROFUNDIDADE DE 9,5 CM.                                </v>
          </cell>
          <cell r="C602" t="str">
            <v>un</v>
          </cell>
          <cell r="D602">
            <v>12.72</v>
          </cell>
          <cell r="E602">
            <v>9.4222222222222225</v>
          </cell>
          <cell r="F602" t="str">
            <v>DER Out/24</v>
          </cell>
        </row>
        <row r="603">
          <cell r="A603" t="str">
            <v>27.04.18</v>
          </cell>
          <cell r="B603" t="str">
            <v xml:space="preserve">FURO NO CONCRETO D=1 1/4"PROFUNDIDADE 38 CM.                                   </v>
          </cell>
          <cell r="C603" t="str">
            <v>un</v>
          </cell>
          <cell r="D603">
            <v>203.61</v>
          </cell>
          <cell r="E603">
            <v>150.82222222222222</v>
          </cell>
          <cell r="F603" t="str">
            <v>DER Out/24</v>
          </cell>
        </row>
        <row r="604">
          <cell r="A604" t="str">
            <v>27.04.19</v>
          </cell>
          <cell r="B604" t="str">
            <v xml:space="preserve">FURO NO CONCRETO D= 1 1/2"PROFUNDIDADE 75 CM                                   </v>
          </cell>
          <cell r="C604" t="str">
            <v>un</v>
          </cell>
          <cell r="D604">
            <v>205.12</v>
          </cell>
          <cell r="E604">
            <v>151.94074074074072</v>
          </cell>
          <cell r="F604" t="str">
            <v>DER Out/24</v>
          </cell>
        </row>
        <row r="605">
          <cell r="A605" t="str">
            <v>27.05.01</v>
          </cell>
          <cell r="B605" t="str">
            <v xml:space="preserve">FORMA PLANA P/CONC.ARMADO COMUM                                                </v>
          </cell>
          <cell r="C605" t="str">
            <v>m2</v>
          </cell>
          <cell r="D605">
            <v>172.85</v>
          </cell>
          <cell r="E605">
            <v>128.03703703703704</v>
          </cell>
          <cell r="F605" t="str">
            <v>DER Out/24</v>
          </cell>
        </row>
        <row r="606">
          <cell r="A606" t="str">
            <v>27.05.02</v>
          </cell>
          <cell r="B606" t="str">
            <v xml:space="preserve">FORMA PLANA P/CONC.PROTEND.OU APARENTE                                         </v>
          </cell>
          <cell r="C606" t="str">
            <v>m2</v>
          </cell>
          <cell r="D606">
            <v>200.47</v>
          </cell>
          <cell r="E606">
            <v>148.49629629629629</v>
          </cell>
          <cell r="F606" t="str">
            <v>DER Out/24</v>
          </cell>
        </row>
        <row r="607">
          <cell r="A607" t="str">
            <v>27.05.03</v>
          </cell>
          <cell r="B607" t="str">
            <v xml:space="preserve">FORMAS METALICAS PARA CONCRETO                                                 </v>
          </cell>
          <cell r="C607" t="str">
            <v>m2</v>
          </cell>
          <cell r="D607">
            <v>149.21</v>
          </cell>
          <cell r="E607">
            <v>110.52592592592592</v>
          </cell>
          <cell r="F607" t="str">
            <v>DER Out/24</v>
          </cell>
        </row>
        <row r="608">
          <cell r="A608" t="str">
            <v>27.06.01</v>
          </cell>
          <cell r="B608" t="str">
            <v xml:space="preserve">BARRA DE ACO CA-25                                                             </v>
          </cell>
          <cell r="C608" t="str">
            <v>kg</v>
          </cell>
          <cell r="D608">
            <v>15.47</v>
          </cell>
          <cell r="E608">
            <v>11.459259259259259</v>
          </cell>
          <cell r="F608" t="str">
            <v>DER Out/24</v>
          </cell>
        </row>
        <row r="609">
          <cell r="A609" t="str">
            <v>27.06.02</v>
          </cell>
          <cell r="B609" t="str">
            <v xml:space="preserve">BARRA DE ACO CA-50 PARA RECUPERACAO ESTRUTURAL                                 </v>
          </cell>
          <cell r="C609" t="str">
            <v>kg</v>
          </cell>
          <cell r="D609">
            <v>15.27</v>
          </cell>
          <cell r="E609">
            <v>11.31111111111111</v>
          </cell>
          <cell r="F609" t="str">
            <v>DER Out/24</v>
          </cell>
        </row>
        <row r="610">
          <cell r="A610" t="str">
            <v>27.06.03</v>
          </cell>
          <cell r="B610" t="str">
            <v xml:space="preserve">BARRA DE ACO CA-60                                                             </v>
          </cell>
          <cell r="C610" t="str">
            <v>kg</v>
          </cell>
          <cell r="D610">
            <v>19.46</v>
          </cell>
          <cell r="E610">
            <v>14.414814814814815</v>
          </cell>
          <cell r="F610" t="str">
            <v>DER Out/24</v>
          </cell>
        </row>
        <row r="611">
          <cell r="A611" t="str">
            <v>27.06.04</v>
          </cell>
          <cell r="B611" t="str">
            <v xml:space="preserve">ACO PARA CONCRETO PROTENDIDO                                                   </v>
          </cell>
          <cell r="C611" t="str">
            <v>kg</v>
          </cell>
          <cell r="D611">
            <v>33.869999999999997</v>
          </cell>
          <cell r="E611">
            <v>25.088888888888885</v>
          </cell>
          <cell r="F611" t="str">
            <v>DER Out/24</v>
          </cell>
        </row>
        <row r="612">
          <cell r="A612" t="str">
            <v>27.06.05</v>
          </cell>
          <cell r="B612" t="str">
            <v xml:space="preserve">TELA METALICA                                                                  </v>
          </cell>
          <cell r="C612" t="str">
            <v>kg</v>
          </cell>
          <cell r="D612">
            <v>12.97</v>
          </cell>
          <cell r="E612">
            <v>9.6074074074074076</v>
          </cell>
          <cell r="F612" t="str">
            <v>DER Out/24</v>
          </cell>
        </row>
        <row r="613">
          <cell r="A613" t="str">
            <v>27.06.06</v>
          </cell>
          <cell r="B613" t="str">
            <v xml:space="preserve">SUBSTITUICAO DE ACO DA ARMADURA                                                </v>
          </cell>
          <cell r="C613" t="str">
            <v>kg</v>
          </cell>
          <cell r="D613">
            <v>35.04</v>
          </cell>
          <cell r="E613">
            <v>25.955555555555552</v>
          </cell>
          <cell r="F613" t="str">
            <v>DER Out/24</v>
          </cell>
        </row>
        <row r="614">
          <cell r="A614" t="str">
            <v>27.06.07</v>
          </cell>
          <cell r="B614" t="str">
            <v xml:space="preserve">RETIRADA DA ARMADURA CORROIDA                                                  </v>
          </cell>
          <cell r="C614" t="str">
            <v>kg</v>
          </cell>
          <cell r="D614">
            <v>16.3</v>
          </cell>
          <cell r="E614">
            <v>12.074074074074074</v>
          </cell>
          <cell r="F614" t="str">
            <v>DER Out/24</v>
          </cell>
        </row>
        <row r="615">
          <cell r="A615" t="str">
            <v>27.06.08</v>
          </cell>
          <cell r="B615" t="str">
            <v xml:space="preserve">ACO P/ CONCRETO PROTENDIDO ST 85/105                                           </v>
          </cell>
          <cell r="C615" t="str">
            <v>kg</v>
          </cell>
          <cell r="D615">
            <v>59.01</v>
          </cell>
          <cell r="E615">
            <v>43.711111111111109</v>
          </cell>
          <cell r="F615" t="str">
            <v>DER Out/24</v>
          </cell>
        </row>
        <row r="616">
          <cell r="A616" t="str">
            <v>27.06.09</v>
          </cell>
          <cell r="B616" t="str">
            <v xml:space="preserve">EMENDA DE BARRA DE ACO COM LUVA PRENSADA D=12MM                                </v>
          </cell>
          <cell r="C616" t="str">
            <v>un</v>
          </cell>
          <cell r="D616">
            <v>34.119999999999997</v>
          </cell>
          <cell r="E616">
            <v>25.274074074074072</v>
          </cell>
          <cell r="F616" t="str">
            <v>DER Out/24</v>
          </cell>
        </row>
        <row r="617">
          <cell r="A617" t="str">
            <v>27.06.10</v>
          </cell>
          <cell r="B617" t="str">
            <v xml:space="preserve">EMENDA DE BARRA DE ACO COM LUVA PRENSADA D=16MM                                </v>
          </cell>
          <cell r="C617" t="str">
            <v>un</v>
          </cell>
          <cell r="D617">
            <v>43.63</v>
          </cell>
          <cell r="E617">
            <v>32.318518518518516</v>
          </cell>
          <cell r="F617" t="str">
            <v>DER Out/24</v>
          </cell>
        </row>
        <row r="618">
          <cell r="A618" t="str">
            <v>27.06.11</v>
          </cell>
          <cell r="B618" t="str">
            <v xml:space="preserve">EMENDA DE BARRA DE ACO COM LUVA PRENSADA D=20MM                                </v>
          </cell>
          <cell r="C618" t="str">
            <v>un</v>
          </cell>
          <cell r="D618">
            <v>59.54</v>
          </cell>
          <cell r="E618">
            <v>44.103703703703701</v>
          </cell>
          <cell r="F618" t="str">
            <v>DER Out/24</v>
          </cell>
        </row>
        <row r="619">
          <cell r="A619" t="str">
            <v>27.06.12</v>
          </cell>
          <cell r="B619" t="str">
            <v xml:space="preserve">EMENDA DE BARRA DE ACO COM LUVA PRENSADA D=25MM                                </v>
          </cell>
          <cell r="C619" t="str">
            <v>un</v>
          </cell>
          <cell r="D619">
            <v>92.84</v>
          </cell>
          <cell r="E619">
            <v>68.770370370370372</v>
          </cell>
          <cell r="F619" t="str">
            <v>DER Out/24</v>
          </cell>
        </row>
        <row r="620">
          <cell r="A620" t="str">
            <v>27.06.13</v>
          </cell>
          <cell r="B620" t="str">
            <v xml:space="preserve">EMENDA DE BARRA DE ACO COM ROSCA D=12MM                                        </v>
          </cell>
          <cell r="C620" t="str">
            <v>un</v>
          </cell>
          <cell r="D620">
            <v>23.03</v>
          </cell>
          <cell r="E620">
            <v>17.05925925925926</v>
          </cell>
          <cell r="F620" t="str">
            <v>DER Out/24</v>
          </cell>
        </row>
        <row r="621">
          <cell r="A621" t="str">
            <v>27.06.14</v>
          </cell>
          <cell r="B621" t="str">
            <v xml:space="preserve">EMENDA DE BARRA DE ACO COM ROSCA D=16MM                                        </v>
          </cell>
          <cell r="C621" t="str">
            <v>un</v>
          </cell>
          <cell r="D621">
            <v>31.59</v>
          </cell>
          <cell r="E621">
            <v>23.4</v>
          </cell>
          <cell r="F621" t="str">
            <v>DER Out/24</v>
          </cell>
        </row>
        <row r="622">
          <cell r="A622" t="str">
            <v>27.06.15</v>
          </cell>
          <cell r="B622" t="str">
            <v xml:space="preserve">EMENDA DE BARRA DE ACO COM ROSCA D=20MM                                        </v>
          </cell>
          <cell r="C622" t="str">
            <v>un</v>
          </cell>
          <cell r="D622">
            <v>43.83</v>
          </cell>
          <cell r="E622">
            <v>32.466666666666661</v>
          </cell>
          <cell r="F622" t="str">
            <v>DER Out/24</v>
          </cell>
        </row>
        <row r="623">
          <cell r="A623" t="str">
            <v>27.06.16</v>
          </cell>
          <cell r="B623" t="str">
            <v xml:space="preserve">EMENDA DE BARRA DE ACO COM ROSCA D=25MM                                        </v>
          </cell>
          <cell r="C623" t="str">
            <v>un</v>
          </cell>
          <cell r="D623">
            <v>56.66</v>
          </cell>
          <cell r="E623">
            <v>41.970370370370368</v>
          </cell>
          <cell r="F623" t="str">
            <v>DER Out/24</v>
          </cell>
        </row>
        <row r="624">
          <cell r="A624" t="str">
            <v>27.06.17</v>
          </cell>
          <cell r="B624" t="str">
            <v xml:space="preserve">CHUMBAMENTO BARRAS C/RESINA EPOX.INJ.                                          </v>
          </cell>
          <cell r="C624" t="str">
            <v>kg</v>
          </cell>
          <cell r="D624">
            <v>145.41999999999999</v>
          </cell>
          <cell r="E624">
            <v>107.71851851851851</v>
          </cell>
          <cell r="F624" t="str">
            <v>DER Out/24</v>
          </cell>
        </row>
        <row r="625">
          <cell r="A625" t="str">
            <v>27.07.02</v>
          </cell>
          <cell r="B625" t="str">
            <v xml:space="preserve">AP.ANC.P/CABOS PROTEN. ATIVA 12FIOS-8MM                                        </v>
          </cell>
          <cell r="C625" t="str">
            <v>un</v>
          </cell>
          <cell r="D625">
            <v>842.72</v>
          </cell>
          <cell r="E625">
            <v>624.237037037037</v>
          </cell>
          <cell r="F625" t="str">
            <v>DER Out/24</v>
          </cell>
        </row>
        <row r="626">
          <cell r="A626" t="str">
            <v>27.07.03</v>
          </cell>
          <cell r="B626" t="str">
            <v xml:space="preserve">AP.ANC.P/CABOS PROTEN.ATIV.04FIOS-12,7MM                                       </v>
          </cell>
          <cell r="C626" t="str">
            <v>un</v>
          </cell>
          <cell r="D626">
            <v>561.20000000000005</v>
          </cell>
          <cell r="E626">
            <v>415.7037037037037</v>
          </cell>
          <cell r="F626" t="str">
            <v>DER Out/24</v>
          </cell>
        </row>
        <row r="627">
          <cell r="A627" t="str">
            <v>27.07.04</v>
          </cell>
          <cell r="B627" t="str">
            <v xml:space="preserve">AP.ANC.P/CABOS PROTEN.ATIV. 6FIOS-12,7MM                                       </v>
          </cell>
          <cell r="C627" t="str">
            <v>un</v>
          </cell>
          <cell r="D627">
            <v>829</v>
          </cell>
          <cell r="E627">
            <v>614.07407407407402</v>
          </cell>
          <cell r="F627" t="str">
            <v>DER Out/24</v>
          </cell>
        </row>
        <row r="628">
          <cell r="A628" t="str">
            <v>27.07.05</v>
          </cell>
          <cell r="B628" t="str">
            <v xml:space="preserve">AP.ANC.P/CABOS PROTEN.ATIV.12FIOS-12,7MM                                       </v>
          </cell>
          <cell r="C628" t="str">
            <v>un</v>
          </cell>
          <cell r="D628">
            <v>1621.68</v>
          </cell>
          <cell r="E628">
            <v>1201.2444444444445</v>
          </cell>
          <cell r="F628" t="str">
            <v>DER Out/24</v>
          </cell>
        </row>
        <row r="629">
          <cell r="A629" t="str">
            <v>27.07.06</v>
          </cell>
          <cell r="B629" t="str">
            <v xml:space="preserve">AP.ANC.P/CABOS PROTEN.ATIV.19FIOS-12,7MM                                       </v>
          </cell>
          <cell r="C629" t="str">
            <v>un</v>
          </cell>
          <cell r="D629">
            <v>2796.4</v>
          </cell>
          <cell r="E629">
            <v>2071.4074074074074</v>
          </cell>
          <cell r="F629" t="str">
            <v>DER Out/24</v>
          </cell>
        </row>
        <row r="630">
          <cell r="A630" t="str">
            <v>27.07.07</v>
          </cell>
          <cell r="B630" t="str">
            <v xml:space="preserve">AP.ANC.P/CABOS PROTEN.ATIV.22FIOS-12,7MM                                       </v>
          </cell>
          <cell r="C630" t="str">
            <v>un</v>
          </cell>
          <cell r="D630">
            <v>3656.49</v>
          </cell>
          <cell r="E630">
            <v>2708.5111111111109</v>
          </cell>
          <cell r="F630" t="str">
            <v>DER Out/24</v>
          </cell>
        </row>
        <row r="631">
          <cell r="A631" t="str">
            <v>27.07.09</v>
          </cell>
          <cell r="B631" t="str">
            <v xml:space="preserve">AP.ANC.P/CABOS PROTEN.PASS. 4FIOS-12,7MM                                       </v>
          </cell>
          <cell r="C631" t="str">
            <v>un</v>
          </cell>
          <cell r="D631">
            <v>102.58</v>
          </cell>
          <cell r="E631">
            <v>75.985185185185173</v>
          </cell>
          <cell r="F631" t="str">
            <v>DER Out/24</v>
          </cell>
        </row>
        <row r="632">
          <cell r="A632" t="str">
            <v>27.07.10</v>
          </cell>
          <cell r="B632" t="str">
            <v xml:space="preserve">AP.ANC.P/CABOS PROTEN.PASS. 6FIOS-12,7MM                                       </v>
          </cell>
          <cell r="C632" t="str">
            <v>un</v>
          </cell>
          <cell r="D632">
            <v>156.55000000000001</v>
          </cell>
          <cell r="E632">
            <v>115.96296296296296</v>
          </cell>
          <cell r="F632" t="str">
            <v>DER Out/24</v>
          </cell>
        </row>
        <row r="633">
          <cell r="A633" t="str">
            <v>27.07.12</v>
          </cell>
          <cell r="B633" t="str">
            <v xml:space="preserve">AP.ANC.P/CABOS PROTEN.PAS. 19FIOS-12,7MM                                       </v>
          </cell>
          <cell r="C633" t="str">
            <v>un</v>
          </cell>
          <cell r="D633">
            <v>388.9</v>
          </cell>
          <cell r="E633">
            <v>288.07407407407402</v>
          </cell>
          <cell r="F633" t="str">
            <v>DER Out/24</v>
          </cell>
        </row>
        <row r="634">
          <cell r="A634" t="str">
            <v>27.07.13.01</v>
          </cell>
          <cell r="B634" t="str">
            <v xml:space="preserve">APARELHO DE ANCORAGEM ATIVO DE 4 FIOS DE Ã 5/8" (15,2MM)                       </v>
          </cell>
          <cell r="C634" t="str">
            <v>un</v>
          </cell>
          <cell r="D634">
            <v>768.77</v>
          </cell>
          <cell r="E634">
            <v>569.45925925925917</v>
          </cell>
          <cell r="F634" t="str">
            <v>DER Out/24</v>
          </cell>
        </row>
        <row r="635">
          <cell r="A635" t="str">
            <v>27.07.13.02</v>
          </cell>
          <cell r="B635" t="str">
            <v xml:space="preserve">APARELHO DE ANCORAGEM ATIVO DE 12 FIOS DE 5/8" (15,2MM)                        </v>
          </cell>
          <cell r="C635" t="str">
            <v>un</v>
          </cell>
          <cell r="D635">
            <v>2054.2199999999998</v>
          </cell>
          <cell r="E635">
            <v>1521.6444444444442</v>
          </cell>
          <cell r="F635" t="str">
            <v>DER Out/24</v>
          </cell>
        </row>
        <row r="636">
          <cell r="A636" t="str">
            <v>27.07.13.03</v>
          </cell>
          <cell r="B636" t="str">
            <v xml:space="preserve">APARELHO DE ANCORAGEM ATIVO DE 15 FIOS DE Ã 5/8" (15,2MM)                      </v>
          </cell>
          <cell r="C636" t="str">
            <v>un</v>
          </cell>
          <cell r="D636">
            <v>2596.9299999999998</v>
          </cell>
          <cell r="E636">
            <v>1923.6518518518517</v>
          </cell>
          <cell r="F636" t="str">
            <v>DER Out/24</v>
          </cell>
        </row>
        <row r="637">
          <cell r="A637" t="str">
            <v>27.07.13.04</v>
          </cell>
          <cell r="B637" t="str">
            <v xml:space="preserve">APARELHO DE ANCORAGEM ATIVO DE 19 FIOS DE Ã 5/8"                               </v>
          </cell>
          <cell r="C637" t="str">
            <v>un</v>
          </cell>
          <cell r="D637">
            <v>3448.95</v>
          </cell>
          <cell r="E637">
            <v>2554.7777777777774</v>
          </cell>
          <cell r="F637" t="str">
            <v>DER Out/24</v>
          </cell>
        </row>
        <row r="638">
          <cell r="A638" t="str">
            <v>27.08.01</v>
          </cell>
          <cell r="B638" t="str">
            <v xml:space="preserve">SUBSTIT.APARELHO APOIO NEOPRENE FRETADO                                        </v>
          </cell>
          <cell r="C638" t="str">
            <v>dm3</v>
          </cell>
          <cell r="D638">
            <v>126.72</v>
          </cell>
          <cell r="E638">
            <v>93.86666666666666</v>
          </cell>
          <cell r="F638" t="str">
            <v>DER Out/24</v>
          </cell>
        </row>
        <row r="639">
          <cell r="A639" t="str">
            <v>27.09.01</v>
          </cell>
          <cell r="B639" t="str">
            <v xml:space="preserve">CONCRETO FCK 10MPA                                                             </v>
          </cell>
          <cell r="C639" t="str">
            <v>m3</v>
          </cell>
          <cell r="D639">
            <v>734.08</v>
          </cell>
          <cell r="E639">
            <v>543.762962962963</v>
          </cell>
          <cell r="F639" t="str">
            <v>DER Out/24</v>
          </cell>
        </row>
        <row r="640">
          <cell r="A640" t="str">
            <v>27.09.02</v>
          </cell>
          <cell r="B640" t="str">
            <v xml:space="preserve">CONCRETO FCK 15MPA                                                             </v>
          </cell>
          <cell r="C640" t="str">
            <v>m3</v>
          </cell>
          <cell r="D640">
            <v>792.15</v>
          </cell>
          <cell r="E640">
            <v>586.77777777777771</v>
          </cell>
          <cell r="F640" t="str">
            <v>DER Out/24</v>
          </cell>
        </row>
        <row r="641">
          <cell r="A641" t="str">
            <v>27.09.03</v>
          </cell>
          <cell r="B641" t="str">
            <v xml:space="preserve">CONCRETO FCK 18MPA                                                             </v>
          </cell>
          <cell r="C641" t="str">
            <v>m3</v>
          </cell>
          <cell r="D641">
            <v>804.46</v>
          </cell>
          <cell r="E641">
            <v>595.89629629629633</v>
          </cell>
          <cell r="F641" t="str">
            <v>DER Out/24</v>
          </cell>
        </row>
        <row r="642">
          <cell r="A642" t="str">
            <v>27.09.04</v>
          </cell>
          <cell r="B642" t="str">
            <v xml:space="preserve">CONCRETO FCK 20MPA                                                             </v>
          </cell>
          <cell r="C642" t="str">
            <v>m3</v>
          </cell>
          <cell r="D642">
            <v>833</v>
          </cell>
          <cell r="E642">
            <v>617.03703703703695</v>
          </cell>
          <cell r="F642" t="str">
            <v>DER Out/24</v>
          </cell>
        </row>
        <row r="643">
          <cell r="A643" t="str">
            <v>27.09.05</v>
          </cell>
          <cell r="B643" t="str">
            <v xml:space="preserve">CONCRETO FCK 25MPA                                                             </v>
          </cell>
          <cell r="C643" t="str">
            <v>m3</v>
          </cell>
          <cell r="D643">
            <v>850.23</v>
          </cell>
          <cell r="E643">
            <v>629.79999999999995</v>
          </cell>
          <cell r="F643" t="str">
            <v>DER Out/24</v>
          </cell>
        </row>
        <row r="644">
          <cell r="A644" t="str">
            <v>27.09.07</v>
          </cell>
          <cell r="B644" t="str">
            <v xml:space="preserve">CONCRETO FCK 30MPA                                                             </v>
          </cell>
          <cell r="C644" t="str">
            <v>m3</v>
          </cell>
          <cell r="D644">
            <v>872.75</v>
          </cell>
          <cell r="E644">
            <v>646.48148148148141</v>
          </cell>
          <cell r="F644" t="str">
            <v>DER Out/24</v>
          </cell>
        </row>
        <row r="645">
          <cell r="A645" t="str">
            <v>27.09.08</v>
          </cell>
          <cell r="B645" t="str">
            <v xml:space="preserve">CONCRETO CICLOPICO                                                             </v>
          </cell>
          <cell r="C645" t="str">
            <v>m3</v>
          </cell>
          <cell r="D645">
            <v>735.37</v>
          </cell>
          <cell r="E645">
            <v>544.71851851851852</v>
          </cell>
          <cell r="F645" t="str">
            <v>DER Out/24</v>
          </cell>
        </row>
        <row r="646">
          <cell r="A646" t="str">
            <v>27.09.09</v>
          </cell>
          <cell r="B646" t="str">
            <v xml:space="preserve">CONCRETO PROJETADO,MEDIDO NA SECAO                                             </v>
          </cell>
          <cell r="C646" t="str">
            <v>m3</v>
          </cell>
          <cell r="D646">
            <v>2563.94</v>
          </cell>
          <cell r="E646">
            <v>1899.2148148148146</v>
          </cell>
          <cell r="F646" t="str">
            <v>DER Out/24</v>
          </cell>
        </row>
        <row r="647">
          <cell r="A647" t="str">
            <v>27.09.10</v>
          </cell>
          <cell r="B647" t="str">
            <v xml:space="preserve">BOMBEAMENTO P/CONC. QUALQUER RESIST.                                           </v>
          </cell>
          <cell r="C647" t="str">
            <v>m3</v>
          </cell>
          <cell r="D647">
            <v>100.43</v>
          </cell>
          <cell r="E647">
            <v>74.392592592592592</v>
          </cell>
          <cell r="F647" t="str">
            <v>DER Out/24</v>
          </cell>
        </row>
        <row r="648">
          <cell r="A648" t="str">
            <v>27.09.12</v>
          </cell>
          <cell r="B648" t="str">
            <v xml:space="preserve">ENCHIMENTO COM CONCRETO CELULAR                                                </v>
          </cell>
          <cell r="C648" t="str">
            <v>m3</v>
          </cell>
          <cell r="D648">
            <v>1335.89</v>
          </cell>
          <cell r="E648">
            <v>989.54814814814813</v>
          </cell>
          <cell r="F648" t="str">
            <v>DER Out/24</v>
          </cell>
        </row>
        <row r="649">
          <cell r="A649" t="str">
            <v>27.09.15</v>
          </cell>
          <cell r="B649" t="str">
            <v xml:space="preserve">CONCRETO FCK 35MPA                                                             </v>
          </cell>
          <cell r="C649" t="str">
            <v>m3</v>
          </cell>
          <cell r="D649">
            <v>886.96</v>
          </cell>
          <cell r="E649">
            <v>657.00740740740741</v>
          </cell>
          <cell r="F649" t="str">
            <v>DER Out/24</v>
          </cell>
        </row>
        <row r="650">
          <cell r="A650" t="str">
            <v>27.09.16</v>
          </cell>
          <cell r="B650" t="str">
            <v xml:space="preserve">CONCRETO FCK 40MPA                                                             </v>
          </cell>
          <cell r="C650" t="str">
            <v>m3</v>
          </cell>
          <cell r="D650">
            <v>926.65</v>
          </cell>
          <cell r="E650">
            <v>686.40740740740739</v>
          </cell>
          <cell r="F650" t="str">
            <v>DER Out/24</v>
          </cell>
        </row>
        <row r="651">
          <cell r="A651" t="str">
            <v>27.09.17</v>
          </cell>
          <cell r="B651" t="str">
            <v xml:space="preserve">CONCRETO FCK 45 MPA                                                            </v>
          </cell>
          <cell r="C651" t="str">
            <v>m3</v>
          </cell>
          <cell r="D651">
            <v>1059.1099999999999</v>
          </cell>
          <cell r="E651">
            <v>784.52592592592578</v>
          </cell>
          <cell r="F651" t="str">
            <v>DER Out/24</v>
          </cell>
        </row>
        <row r="652">
          <cell r="A652" t="str">
            <v>27.09.18</v>
          </cell>
          <cell r="B652" t="str">
            <v xml:space="preserve">CONCRETO FCK 50 MPA                                                            </v>
          </cell>
          <cell r="C652" t="str">
            <v>m3</v>
          </cell>
          <cell r="D652">
            <v>1099.8</v>
          </cell>
          <cell r="E652">
            <v>814.66666666666663</v>
          </cell>
          <cell r="F652" t="str">
            <v>DER Out/24</v>
          </cell>
        </row>
        <row r="653">
          <cell r="A653" t="str">
            <v>27.10.01</v>
          </cell>
          <cell r="B653" t="str">
            <v xml:space="preserve">JUNTA/RETRACAO C/LABIO POLI.AB.15ATE40MM                                       </v>
          </cell>
          <cell r="C653" t="str">
            <v>m</v>
          </cell>
          <cell r="D653">
            <v>340.18</v>
          </cell>
          <cell r="E653">
            <v>251.98518518518517</v>
          </cell>
          <cell r="F653" t="str">
            <v>DER Out/24</v>
          </cell>
        </row>
        <row r="654">
          <cell r="A654" t="str">
            <v>27.10.02</v>
          </cell>
          <cell r="B654" t="str">
            <v xml:space="preserve">JUNTA/RETRACAO C/LABIO POLI.AB.20ATE55MM                                       </v>
          </cell>
          <cell r="C654" t="str">
            <v>m</v>
          </cell>
          <cell r="D654">
            <v>442.78</v>
          </cell>
          <cell r="E654">
            <v>327.98518518518512</v>
          </cell>
          <cell r="F654" t="str">
            <v>DER Out/24</v>
          </cell>
        </row>
        <row r="655">
          <cell r="A655" t="str">
            <v>27.10.03</v>
          </cell>
          <cell r="B655" t="str">
            <v xml:space="preserve">JUNTA/RETRACAO C/LABIO POLI.AB.30ATE80MM                                       </v>
          </cell>
          <cell r="C655" t="str">
            <v>m</v>
          </cell>
          <cell r="D655">
            <v>611.47</v>
          </cell>
          <cell r="E655">
            <v>452.94074074074075</v>
          </cell>
          <cell r="F655" t="str">
            <v>DER Out/24</v>
          </cell>
        </row>
        <row r="656">
          <cell r="A656" t="str">
            <v>27.10.04</v>
          </cell>
          <cell r="B656" t="str">
            <v xml:space="preserve">SUBSTITUICAO DE JUNTA METALICA                                                 </v>
          </cell>
          <cell r="C656" t="str">
            <v>m</v>
          </cell>
          <cell r="D656">
            <v>430.96</v>
          </cell>
          <cell r="E656">
            <v>319.22962962962958</v>
          </cell>
          <cell r="F656" t="str">
            <v>DER Out/24</v>
          </cell>
        </row>
        <row r="657">
          <cell r="A657" t="str">
            <v>27.10.05</v>
          </cell>
          <cell r="B657" t="str">
            <v xml:space="preserve">MICROCONCRETO RAPFLEX 10                                                       </v>
          </cell>
          <cell r="C657" t="str">
            <v>m</v>
          </cell>
          <cell r="D657">
            <v>1330.69</v>
          </cell>
          <cell r="E657">
            <v>985.69629629629628</v>
          </cell>
          <cell r="F657" t="str">
            <v>DER Out/24</v>
          </cell>
        </row>
        <row r="658">
          <cell r="A658" t="str">
            <v>27.11.01</v>
          </cell>
          <cell r="B658" t="str">
            <v xml:space="preserve">ARGAMASSA CIMENTO E AREIA 1:1                                                  </v>
          </cell>
          <cell r="C658" t="str">
            <v>m3</v>
          </cell>
          <cell r="D658">
            <v>2693.83</v>
          </cell>
          <cell r="E658">
            <v>1995.4296296296295</v>
          </cell>
          <cell r="F658" t="str">
            <v>DER Out/24</v>
          </cell>
        </row>
        <row r="659">
          <cell r="A659" t="str">
            <v>27.11.02</v>
          </cell>
          <cell r="B659" t="str">
            <v xml:space="preserve">ADESIVO EPOXI P/TRI.(INCL.FUROS E MANG.)                                       </v>
          </cell>
          <cell r="C659" t="str">
            <v>kg</v>
          </cell>
          <cell r="D659">
            <v>283.77</v>
          </cell>
          <cell r="E659">
            <v>210.19999999999996</v>
          </cell>
          <cell r="F659" t="str">
            <v>DER Out/24</v>
          </cell>
        </row>
        <row r="660">
          <cell r="A660" t="str">
            <v>27.11.03</v>
          </cell>
          <cell r="B660" t="str">
            <v xml:space="preserve">INJECAO DE CALDA DE CIMENTO                                                    </v>
          </cell>
          <cell r="C660" t="str">
            <v>kg</v>
          </cell>
          <cell r="D660">
            <v>4.8899999999999997</v>
          </cell>
          <cell r="E660">
            <v>3.6222222222222218</v>
          </cell>
          <cell r="F660" t="str">
            <v>DER Out/24</v>
          </cell>
        </row>
        <row r="661">
          <cell r="A661" t="str">
            <v>27.11.06</v>
          </cell>
          <cell r="B661" t="str">
            <v xml:space="preserve">ARGAM.CIMENTICIA C/POLIMERO INCORPORADO                                        </v>
          </cell>
          <cell r="C661" t="str">
            <v>dm3</v>
          </cell>
          <cell r="D661">
            <v>9.86</v>
          </cell>
          <cell r="E661">
            <v>7.3037037037037029</v>
          </cell>
          <cell r="F661" t="str">
            <v>DER Out/24</v>
          </cell>
        </row>
        <row r="662">
          <cell r="A662" t="str">
            <v>27.11.09</v>
          </cell>
          <cell r="B662" t="str">
            <v xml:space="preserve">ARGAMASSA DE CIMENTO E AREIA TRACO 1:6                                         </v>
          </cell>
          <cell r="C662" t="str">
            <v>m3</v>
          </cell>
          <cell r="D662">
            <v>2940.86</v>
          </cell>
          <cell r="E662">
            <v>2178.4148148148147</v>
          </cell>
          <cell r="F662" t="str">
            <v>DER Out/24</v>
          </cell>
        </row>
        <row r="663">
          <cell r="A663" t="str">
            <v>27.11.10</v>
          </cell>
          <cell r="B663" t="str">
            <v xml:space="preserve">ARGAMASSA CIMEN.E AREIA TRACO 1:3 ESP 2CM                                      </v>
          </cell>
          <cell r="C663" t="str">
            <v>m2</v>
          </cell>
          <cell r="D663">
            <v>62.57</v>
          </cell>
          <cell r="E663">
            <v>46.348148148148148</v>
          </cell>
          <cell r="F663" t="str">
            <v>DER Out/24</v>
          </cell>
        </row>
        <row r="664">
          <cell r="A664" t="str">
            <v>27.11.11</v>
          </cell>
          <cell r="B664" t="str">
            <v xml:space="preserve">ADESIVO SELANTE PARA CONCRETO FISSURADO                                        </v>
          </cell>
          <cell r="C664" t="str">
            <v>m</v>
          </cell>
          <cell r="D664">
            <v>51.59</v>
          </cell>
          <cell r="E664">
            <v>38.214814814814815</v>
          </cell>
          <cell r="F664" t="str">
            <v>DER Out/24</v>
          </cell>
        </row>
        <row r="665">
          <cell r="A665" t="str">
            <v>27.12.01</v>
          </cell>
          <cell r="B665" t="str">
            <v xml:space="preserve">TUBO DE PVC PERFURADO OU NAO D=0,050M                                          </v>
          </cell>
          <cell r="C665" t="str">
            <v>m</v>
          </cell>
          <cell r="D665">
            <v>28.55</v>
          </cell>
          <cell r="E665">
            <v>21.148148148148149</v>
          </cell>
          <cell r="F665" t="str">
            <v>DER Out/24</v>
          </cell>
        </row>
        <row r="666">
          <cell r="A666" t="str">
            <v>27.12.02</v>
          </cell>
          <cell r="B666" t="str">
            <v xml:space="preserve">TUBO DE PVC PERFURADO OU NAO D=0,075M                                          </v>
          </cell>
          <cell r="C666" t="str">
            <v>m</v>
          </cell>
          <cell r="D666">
            <v>111.38</v>
          </cell>
          <cell r="E666">
            <v>82.503703703703692</v>
          </cell>
          <cell r="F666" t="str">
            <v>DER Out/24</v>
          </cell>
        </row>
        <row r="667">
          <cell r="A667" t="str">
            <v>27.12.03</v>
          </cell>
          <cell r="B667" t="str">
            <v xml:space="preserve">TUBO DE PVC PERFURADO OU NAO D=0,10M                                           </v>
          </cell>
          <cell r="C667" t="str">
            <v>m</v>
          </cell>
          <cell r="D667">
            <v>153.33000000000001</v>
          </cell>
          <cell r="E667">
            <v>113.57777777777778</v>
          </cell>
          <cell r="F667" t="str">
            <v>DER Out/24</v>
          </cell>
        </row>
        <row r="668">
          <cell r="A668" t="str">
            <v>27.12.04</v>
          </cell>
          <cell r="B668" t="str">
            <v xml:space="preserve">TUBO DE PVC PERFURADO OU NAO D=0,15M                                           </v>
          </cell>
          <cell r="C668" t="str">
            <v>m</v>
          </cell>
          <cell r="D668">
            <v>221.7</v>
          </cell>
          <cell r="E668">
            <v>164.2222222222222</v>
          </cell>
          <cell r="F668" t="str">
            <v>DER Out/24</v>
          </cell>
        </row>
        <row r="669">
          <cell r="A669" t="str">
            <v>27.13.02</v>
          </cell>
          <cell r="B669" t="str">
            <v xml:space="preserve">ADITIVO SUPER PLASTIFICANTE                                                    </v>
          </cell>
          <cell r="C669" t="str">
            <v>kg</v>
          </cell>
          <cell r="D669">
            <v>20.55</v>
          </cell>
          <cell r="E669">
            <v>15.222222222222221</v>
          </cell>
          <cell r="F669" t="str">
            <v>DER Out/24</v>
          </cell>
        </row>
        <row r="670">
          <cell r="A670" t="str">
            <v>27.13.03</v>
          </cell>
          <cell r="B670" t="str">
            <v xml:space="preserve">ADITIVO SUPER FLUIDIFICANTE                                                    </v>
          </cell>
          <cell r="C670" t="str">
            <v>kg</v>
          </cell>
          <cell r="D670">
            <v>12.18</v>
          </cell>
          <cell r="E670">
            <v>9.0222222222222221</v>
          </cell>
          <cell r="F670" t="str">
            <v>DER Out/24</v>
          </cell>
        </row>
        <row r="671">
          <cell r="A671" t="str">
            <v>27.13.04</v>
          </cell>
          <cell r="B671" t="str">
            <v xml:space="preserve">ADITIVO ACELERADOR DE PEGA                                                     </v>
          </cell>
          <cell r="C671" t="str">
            <v>kg</v>
          </cell>
          <cell r="D671">
            <v>9.84</v>
          </cell>
          <cell r="E671">
            <v>7.2888888888888879</v>
          </cell>
          <cell r="F671" t="str">
            <v>DER Out/24</v>
          </cell>
        </row>
        <row r="672">
          <cell r="A672" t="str">
            <v>27.13.05</v>
          </cell>
          <cell r="B672" t="str">
            <v xml:space="preserve">ADITIVO RETARDADOR DE PEGA                                                     </v>
          </cell>
          <cell r="C672" t="str">
            <v>kg</v>
          </cell>
          <cell r="D672">
            <v>9.2200000000000006</v>
          </cell>
          <cell r="E672">
            <v>6.8296296296296299</v>
          </cell>
          <cell r="F672" t="str">
            <v>DER Out/24</v>
          </cell>
        </row>
        <row r="673">
          <cell r="A673" t="str">
            <v>27.14.01.01</v>
          </cell>
          <cell r="B673" t="str">
            <v xml:space="preserve">PINTURA HIDROFUGANTE C/SILICONE BASE AGUA - UMA DEMAO                          </v>
          </cell>
          <cell r="C673" t="str">
            <v>m2</v>
          </cell>
          <cell r="D673">
            <v>20.32</v>
          </cell>
          <cell r="E673">
            <v>15.05185185185185</v>
          </cell>
          <cell r="F673" t="str">
            <v>DER Out/24</v>
          </cell>
        </row>
        <row r="674">
          <cell r="A674" t="str">
            <v>27.14.02</v>
          </cell>
          <cell r="B674" t="str">
            <v xml:space="preserve">PINT.C/VERNIZ POLIURETANO INCOLOR-3DEMAO                                       </v>
          </cell>
          <cell r="C674" t="str">
            <v>m2</v>
          </cell>
          <cell r="D674">
            <v>90.95</v>
          </cell>
          <cell r="E674">
            <v>67.370370370370367</v>
          </cell>
          <cell r="F674" t="str">
            <v>DER Out/24</v>
          </cell>
        </row>
        <row r="675">
          <cell r="A675" t="str">
            <v>27.14.03</v>
          </cell>
          <cell r="B675" t="str">
            <v xml:space="preserve">PINTURA A BASE DE EPOXI - 2DEMAOS                                              </v>
          </cell>
          <cell r="C675" t="str">
            <v>m2</v>
          </cell>
          <cell r="D675">
            <v>98.87</v>
          </cell>
          <cell r="E675">
            <v>73.237037037037041</v>
          </cell>
          <cell r="F675" t="str">
            <v>DER Out/24</v>
          </cell>
        </row>
        <row r="676">
          <cell r="A676" t="str">
            <v>27.14.04</v>
          </cell>
          <cell r="B676" t="str">
            <v xml:space="preserve">PINTURA ACRILICA - 2DEMAOS                                                     </v>
          </cell>
          <cell r="C676" t="str">
            <v>m2</v>
          </cell>
          <cell r="D676">
            <v>44.8</v>
          </cell>
          <cell r="E676">
            <v>33.185185185185183</v>
          </cell>
          <cell r="F676" t="str">
            <v>DER Out/24</v>
          </cell>
        </row>
        <row r="677">
          <cell r="A677" t="str">
            <v>27.14.05</v>
          </cell>
          <cell r="B677" t="str">
            <v>PINTURA A BASE DE ESMALTE SINTETICO 3 DEMAOS, SENDO UMA DEMAO FUNDO OXIDO FERRO</v>
          </cell>
          <cell r="C677" t="str">
            <v>m2</v>
          </cell>
          <cell r="D677">
            <v>62.97</v>
          </cell>
          <cell r="E677">
            <v>46.644444444444439</v>
          </cell>
          <cell r="F677" t="str">
            <v>DER Out/24</v>
          </cell>
        </row>
        <row r="678">
          <cell r="A678" t="str">
            <v>27.16.01</v>
          </cell>
          <cell r="B678" t="str">
            <v xml:space="preserve">APLICACAO MANUAL E PREPARO DE PASTA PARA ESTUCAMENTO EM OAE, SEM PINTURA.      </v>
          </cell>
          <cell r="C678" t="str">
            <v>m2</v>
          </cell>
          <cell r="D678">
            <v>25.57</v>
          </cell>
          <cell r="E678">
            <v>18.94074074074074</v>
          </cell>
          <cell r="F678" t="str">
            <v>DER Out/24</v>
          </cell>
        </row>
        <row r="679">
          <cell r="A679" t="str">
            <v>27.18.01</v>
          </cell>
          <cell r="B679" t="str">
            <v xml:space="preserve">ATERRO SOLO COM 3% DE CIMENTO C/PULVE.                                         </v>
          </cell>
          <cell r="C679" t="str">
            <v>m3</v>
          </cell>
          <cell r="D679">
            <v>75.88</v>
          </cell>
          <cell r="E679">
            <v>56.207407407407402</v>
          </cell>
          <cell r="F679" t="str">
            <v>DER Out/24</v>
          </cell>
        </row>
        <row r="680">
          <cell r="A680" t="str">
            <v>28.01.26.01</v>
          </cell>
          <cell r="B680" t="str">
            <v xml:space="preserve">RETIRADA DE PLACA DE SOLO EM SUPORTE DE MADEIRA OU METALICO                    </v>
          </cell>
          <cell r="C680" t="str">
            <v>m2</v>
          </cell>
          <cell r="D680">
            <v>79.47</v>
          </cell>
          <cell r="E680">
            <v>58.86666666666666</v>
          </cell>
          <cell r="F680" t="str">
            <v>DER Out/24</v>
          </cell>
        </row>
        <row r="681">
          <cell r="A681" t="str">
            <v>28.01.27.01</v>
          </cell>
          <cell r="B681" t="str">
            <v xml:space="preserve">RETIRADA DE PLACA AEREA                                                        </v>
          </cell>
          <cell r="C681" t="str">
            <v>m2</v>
          </cell>
          <cell r="D681">
            <v>109.54</v>
          </cell>
          <cell r="E681">
            <v>81.140740740740739</v>
          </cell>
          <cell r="F681" t="str">
            <v>DER Out/24</v>
          </cell>
        </row>
        <row r="682">
          <cell r="A682" t="str">
            <v>28.02.01.02</v>
          </cell>
          <cell r="B682" t="str">
            <v xml:space="preserve">FORN.TRANSP. E FIXACAO DE PORTICO TUB.MET. VAO DE 15,90M                       </v>
          </cell>
          <cell r="C682" t="str">
            <v>un</v>
          </cell>
          <cell r="D682">
            <v>145866.39000000001</v>
          </cell>
          <cell r="E682">
            <v>108049.17777777778</v>
          </cell>
          <cell r="F682" t="str">
            <v>DER Out/24</v>
          </cell>
        </row>
        <row r="683">
          <cell r="A683" t="str">
            <v>28.02.02.02</v>
          </cell>
          <cell r="B683" t="str">
            <v xml:space="preserve">FORN.TRANSP. E FIXACAO DE PORTICO TUBULAR METALICO COM VAO DE 19,20M           </v>
          </cell>
          <cell r="C683" t="str">
            <v>un</v>
          </cell>
          <cell r="D683">
            <v>112378.28</v>
          </cell>
          <cell r="E683">
            <v>83243.170370370368</v>
          </cell>
          <cell r="F683" t="str">
            <v>DER Out/24</v>
          </cell>
        </row>
        <row r="684">
          <cell r="A684" t="str">
            <v>28.02.05.02</v>
          </cell>
          <cell r="B684" t="str">
            <v xml:space="preserve">FORN.,TRANSP.E FIXACAO DE SEMI-PORTICO TUBULAR MET.EM BALANCO COM VAO 8,30M    </v>
          </cell>
          <cell r="C684" t="str">
            <v>un</v>
          </cell>
          <cell r="D684">
            <v>87261.56</v>
          </cell>
          <cell r="E684">
            <v>64638.19259259259</v>
          </cell>
          <cell r="F684" t="str">
            <v>DER Out/24</v>
          </cell>
        </row>
        <row r="685">
          <cell r="A685" t="str">
            <v>28.02.06.02</v>
          </cell>
          <cell r="B685" t="str">
            <v xml:space="preserve">FORN.,TRANSP.E FIXACAO DE SEMI-PORTICO TUB. MET.EM BALANCO DUPLO COM VAO 6,00M </v>
          </cell>
          <cell r="C685" t="str">
            <v>un</v>
          </cell>
          <cell r="D685">
            <v>86934.48</v>
          </cell>
          <cell r="E685">
            <v>64395.911111111105</v>
          </cell>
          <cell r="F685" t="str">
            <v>DER Out/24</v>
          </cell>
        </row>
        <row r="686">
          <cell r="A686" t="str">
            <v>28.02.07.02</v>
          </cell>
          <cell r="B686" t="str">
            <v xml:space="preserve">FORN.,TRANSP.E FIXACAO DE SEMI-PORTICO TUB.MET.EM BALANCO DUPLO COM VAO 8,30M  </v>
          </cell>
          <cell r="C686" t="str">
            <v>un</v>
          </cell>
          <cell r="D686">
            <v>145854.01</v>
          </cell>
          <cell r="E686">
            <v>108040.00740740741</v>
          </cell>
          <cell r="F686" t="str">
            <v>DER Out/24</v>
          </cell>
        </row>
        <row r="687">
          <cell r="A687" t="str">
            <v>28.03.02</v>
          </cell>
          <cell r="B687" t="str">
            <v xml:space="preserve">SINALIZ.HOR.C/RESINA VINILICA OU ACRILI.                                       </v>
          </cell>
          <cell r="C687" t="str">
            <v>m2</v>
          </cell>
          <cell r="D687">
            <v>39.32</v>
          </cell>
          <cell r="E687">
            <v>29.125925925925923</v>
          </cell>
          <cell r="F687" t="str">
            <v>DER Out/24</v>
          </cell>
        </row>
        <row r="688">
          <cell r="A688" t="str">
            <v>28.03.03</v>
          </cell>
          <cell r="B688" t="str">
            <v xml:space="preserve">SINALIZ.HOR. C/TERMOPLAST. HOT-SPRAY                                           </v>
          </cell>
          <cell r="C688" t="str">
            <v>m2</v>
          </cell>
          <cell r="D688">
            <v>91.02</v>
          </cell>
          <cell r="E688">
            <v>67.422222222222217</v>
          </cell>
          <cell r="F688" t="str">
            <v>DER Out/24</v>
          </cell>
        </row>
        <row r="689">
          <cell r="A689" t="str">
            <v>28.03.05</v>
          </cell>
          <cell r="B689" t="str">
            <v xml:space="preserve">SINALIZ.HOR.C/TERMOPLAST EXTRUDADO                                             </v>
          </cell>
          <cell r="C689" t="str">
            <v>m2</v>
          </cell>
          <cell r="D689">
            <v>113.46</v>
          </cell>
          <cell r="E689">
            <v>84.044444444444437</v>
          </cell>
          <cell r="F689" t="str">
            <v>DER Out/24</v>
          </cell>
        </row>
        <row r="690">
          <cell r="A690" t="str">
            <v>28.03.05.03</v>
          </cell>
          <cell r="B690" t="str">
            <v xml:space="preserve">SIN.HORIZ.PLAST.A FRIO,POR EXTRUSAO, ALTO RELEVO, ESPACAMENTO 500MM.           </v>
          </cell>
          <cell r="C690" t="str">
            <v>m2</v>
          </cell>
          <cell r="D690">
            <v>291.5</v>
          </cell>
          <cell r="E690">
            <v>215.92592592592592</v>
          </cell>
          <cell r="F690" t="str">
            <v>DER Out/24</v>
          </cell>
        </row>
        <row r="691">
          <cell r="A691" t="str">
            <v>28.03.06</v>
          </cell>
          <cell r="B691" t="str">
            <v xml:space="preserve">SINALIZ.HOR.TINTA P/ POUCO TRAFEGO                                             </v>
          </cell>
          <cell r="C691" t="str">
            <v>m2</v>
          </cell>
          <cell r="D691">
            <v>28.29</v>
          </cell>
          <cell r="E691">
            <v>20.955555555555552</v>
          </cell>
          <cell r="F691" t="str">
            <v>DER Out/24</v>
          </cell>
        </row>
        <row r="692">
          <cell r="A692" t="str">
            <v>28.03.07</v>
          </cell>
          <cell r="B692" t="str">
            <v xml:space="preserve">SINALIZ.HOR.ACRILICA BASE AGUA                                                 </v>
          </cell>
          <cell r="C692" t="str">
            <v>m2</v>
          </cell>
          <cell r="D692">
            <v>37.549999999999997</v>
          </cell>
          <cell r="E692">
            <v>27.81481481481481</v>
          </cell>
          <cell r="F692" t="str">
            <v>DER Out/24</v>
          </cell>
        </row>
        <row r="693">
          <cell r="A693" t="str">
            <v>28.03.09.02</v>
          </cell>
          <cell r="B693" t="str">
            <v xml:space="preserve">TACHA REFLETIVA BIDIRECIONAL TIPO III OU IV ABNT (VIDRO OU PRISMÁTICO)         </v>
          </cell>
          <cell r="C693" t="str">
            <v>un</v>
          </cell>
          <cell r="D693">
            <v>41.34</v>
          </cell>
          <cell r="E693">
            <v>30.622222222222224</v>
          </cell>
          <cell r="F693" t="str">
            <v>DER Out/24</v>
          </cell>
        </row>
        <row r="694">
          <cell r="A694" t="str">
            <v>28.03.09.03</v>
          </cell>
          <cell r="B694" t="str">
            <v xml:space="preserve">TACHA METALICA COM 1 PINO DE FIXACAO- MONO REFLETIVA                           </v>
          </cell>
          <cell r="C694" t="str">
            <v>un</v>
          </cell>
          <cell r="D694">
            <v>33.71</v>
          </cell>
          <cell r="E694">
            <v>24.970370370370368</v>
          </cell>
          <cell r="F694" t="str">
            <v>DER Out/24</v>
          </cell>
        </row>
        <row r="695">
          <cell r="A695" t="str">
            <v>28.03.09.04</v>
          </cell>
          <cell r="B695" t="str">
            <v xml:space="preserve">TACHA METALICA COM 1 PINO DE FIXACAO - BI REFLETIVA                            </v>
          </cell>
          <cell r="C695" t="str">
            <v>un</v>
          </cell>
          <cell r="D695">
            <v>39.03</v>
          </cell>
          <cell r="E695">
            <v>28.911111111111111</v>
          </cell>
          <cell r="F695" t="str">
            <v>DER Out/24</v>
          </cell>
        </row>
        <row r="696">
          <cell r="A696" t="str">
            <v>28.03.13</v>
          </cell>
          <cell r="B696" t="str">
            <v xml:space="preserve">TACHA MONODIRECIONAL REFLETIVO PLASTICO                                        </v>
          </cell>
          <cell r="C696" t="str">
            <v>un</v>
          </cell>
          <cell r="D696">
            <v>30.08</v>
          </cell>
          <cell r="E696">
            <v>22.281481481481478</v>
          </cell>
          <cell r="F696" t="str">
            <v>DER Out/24</v>
          </cell>
        </row>
        <row r="697">
          <cell r="A697" t="str">
            <v>28.03.14</v>
          </cell>
          <cell r="B697" t="str">
            <v xml:space="preserve">TACHA BIDIRECIONAL REFLETIVO PLASTICO                                          </v>
          </cell>
          <cell r="C697" t="str">
            <v>un</v>
          </cell>
          <cell r="D697">
            <v>35.700000000000003</v>
          </cell>
          <cell r="E697">
            <v>26.444444444444446</v>
          </cell>
          <cell r="F697" t="str">
            <v>DER Out/24</v>
          </cell>
        </row>
        <row r="698">
          <cell r="A698" t="str">
            <v>28.03.15.01</v>
          </cell>
          <cell r="B698" t="str">
            <v xml:space="preserve">TACHA REFLETIVA MONODIRECIONAL TIPO III OU IV ABNT (VIDRO OU PRISMÁTICO)       </v>
          </cell>
          <cell r="C698" t="str">
            <v>un</v>
          </cell>
          <cell r="D698">
            <v>58.58</v>
          </cell>
          <cell r="E698">
            <v>43.392592592592585</v>
          </cell>
          <cell r="F698" t="str">
            <v>DER Out/24</v>
          </cell>
        </row>
        <row r="699">
          <cell r="A699" t="str">
            <v>28.04.06</v>
          </cell>
          <cell r="B699" t="str">
            <v xml:space="preserve">DISP.DE CONTROLE ALINH.- CILINDRO CANALIZADOR DE TRÁFEGO - ABNT.NBR 15071.     </v>
          </cell>
          <cell r="C699" t="str">
            <v>un</v>
          </cell>
          <cell r="D699">
            <v>222.74</v>
          </cell>
          <cell r="E699">
            <v>164.99259259259259</v>
          </cell>
          <cell r="F699" t="str">
            <v>DER Out/24</v>
          </cell>
        </row>
        <row r="700">
          <cell r="A700" t="str">
            <v>28.04.28</v>
          </cell>
          <cell r="B700" t="str">
            <v>DISP.DE CANAL.DE TRAF.SINAL.ELETR.A LED BID.P/A USO EM CONES,CAVAL.E BARREIRAS.</v>
          </cell>
          <cell r="C700" t="str">
            <v>un</v>
          </cell>
          <cell r="D700">
            <v>284.26</v>
          </cell>
          <cell r="E700">
            <v>210.56296296296296</v>
          </cell>
          <cell r="F700" t="str">
            <v>DER Out/24</v>
          </cell>
        </row>
        <row r="701">
          <cell r="A701" t="str">
            <v>28.05.08.03</v>
          </cell>
          <cell r="B701" t="str">
            <v xml:space="preserve">FORNECIMENTO TRANSPORTE INST.TERM.ABSORV.ENERGIA NBR 15486, 100 KM/H SIMPLES.  </v>
          </cell>
          <cell r="C701" t="str">
            <v>conjunto</v>
          </cell>
          <cell r="D701">
            <v>12739.42</v>
          </cell>
          <cell r="E701">
            <v>9436.6074074074077</v>
          </cell>
          <cell r="F701" t="str">
            <v>DER Out/24</v>
          </cell>
        </row>
        <row r="702">
          <cell r="A702" t="str">
            <v>28.05.09.01</v>
          </cell>
          <cell r="B702" t="str">
            <v xml:space="preserve">FORN.INSTAL.CONJ. TRANSICAO DE DEF.MET. P/ BARREIRA DE CONCRETOC/LAMINA TRIPLA </v>
          </cell>
          <cell r="C702" t="str">
            <v>conjunto</v>
          </cell>
          <cell r="D702">
            <v>7810.25</v>
          </cell>
          <cell r="E702">
            <v>5785.3703703703704</v>
          </cell>
          <cell r="F702" t="str">
            <v>DER Out/24</v>
          </cell>
        </row>
        <row r="703">
          <cell r="A703" t="str">
            <v>28.05.11.08</v>
          </cell>
          <cell r="B703" t="str">
            <v xml:space="preserve">FORN.TRANS.INST.DE DEFENSA METÁLICA NBR 15486 H1 A W4 SIMPLES.                 </v>
          </cell>
          <cell r="C703" t="str">
            <v>m</v>
          </cell>
          <cell r="D703">
            <v>343.71</v>
          </cell>
          <cell r="E703">
            <v>254.59999999999997</v>
          </cell>
          <cell r="F703" t="str">
            <v>DER Out/24</v>
          </cell>
        </row>
        <row r="704">
          <cell r="A704" t="str">
            <v>28.06.10</v>
          </cell>
          <cell r="B704" t="str">
            <v xml:space="preserve">SUPORTE MADEIRA TRATADA 0,10X0,10M                                             </v>
          </cell>
          <cell r="C704" t="str">
            <v>m</v>
          </cell>
          <cell r="D704">
            <v>47.1</v>
          </cell>
          <cell r="E704">
            <v>34.888888888888886</v>
          </cell>
          <cell r="F704" t="str">
            <v>DER Out/24</v>
          </cell>
        </row>
        <row r="705">
          <cell r="A705" t="str">
            <v>28.06.12</v>
          </cell>
          <cell r="B705" t="str">
            <v xml:space="preserve">SUPORTE TUBULAR GALVANIZADO D=2 1/2"                                           </v>
          </cell>
          <cell r="C705" t="str">
            <v>m</v>
          </cell>
          <cell r="D705">
            <v>172.6</v>
          </cell>
          <cell r="E705">
            <v>127.85185185185183</v>
          </cell>
          <cell r="F705" t="str">
            <v>DER Out/24</v>
          </cell>
        </row>
        <row r="706">
          <cell r="A706" t="str">
            <v>28.07.06</v>
          </cell>
          <cell r="B706" t="str">
            <v xml:space="preserve">BROCA DE CONTRETO ARMADO D=30CM                                                </v>
          </cell>
          <cell r="C706" t="str">
            <v>m</v>
          </cell>
          <cell r="D706">
            <v>163.15</v>
          </cell>
          <cell r="E706">
            <v>120.85185185185185</v>
          </cell>
          <cell r="F706" t="str">
            <v>DER Out/24</v>
          </cell>
        </row>
        <row r="707">
          <cell r="A707" t="str">
            <v>28.08.01.01</v>
          </cell>
          <cell r="B707" t="str">
            <v xml:space="preserve">CONFECCAO, MONTAGEM E INSTALACAO DE PLACA INSTITUCIONAL                        </v>
          </cell>
          <cell r="C707" t="str">
            <v>m2</v>
          </cell>
          <cell r="D707">
            <v>362.06</v>
          </cell>
          <cell r="E707">
            <v>268.19259259259258</v>
          </cell>
          <cell r="F707" t="str">
            <v>DER Out/24</v>
          </cell>
        </row>
        <row r="708">
          <cell r="A708" t="str">
            <v>28.08.02.01</v>
          </cell>
          <cell r="B708" t="str">
            <v xml:space="preserve">MANUTENCAO DE PLACA INSTITUCIONAL                                              </v>
          </cell>
          <cell r="C708" t="str">
            <v>m2 x mes</v>
          </cell>
          <cell r="D708">
            <v>73.87</v>
          </cell>
          <cell r="E708">
            <v>54.718518518518515</v>
          </cell>
          <cell r="F708" t="str">
            <v>DER Out/24</v>
          </cell>
        </row>
        <row r="709">
          <cell r="A709" t="str">
            <v>28.10.01</v>
          </cell>
          <cell r="B709" t="str">
            <v>FORN./INSTAL. BALIZ.(CATADIOPTRICO) P/DEF. MET. C/PELICULA GT+GT, CONF.OP-06-05</v>
          </cell>
          <cell r="C709" t="str">
            <v>un</v>
          </cell>
          <cell r="D709">
            <v>35.369999999999997</v>
          </cell>
          <cell r="E709">
            <v>26.199999999999996</v>
          </cell>
          <cell r="F709" t="str">
            <v>DER Out/24</v>
          </cell>
        </row>
        <row r="710">
          <cell r="A710" t="str">
            <v>28.10.02</v>
          </cell>
          <cell r="B710" t="str">
            <v>FORN./INSTAL. BALIZ. (CATADIOPTRICO) P/BAR. RIGIDA C/PEL. GT+GT, CONF. OP-06-05</v>
          </cell>
          <cell r="C710" t="str">
            <v>un</v>
          </cell>
          <cell r="D710">
            <v>36.090000000000003</v>
          </cell>
          <cell r="E710">
            <v>26.733333333333334</v>
          </cell>
          <cell r="F710" t="str">
            <v>DER Out/24</v>
          </cell>
        </row>
        <row r="711">
          <cell r="A711" t="str">
            <v>30.01.01</v>
          </cell>
          <cell r="B711" t="str">
            <v xml:space="preserve">GRAMA EM PLACA SEM ADUBO                                                       </v>
          </cell>
          <cell r="C711" t="str">
            <v>m2</v>
          </cell>
          <cell r="D711">
            <v>16.670000000000002</v>
          </cell>
          <cell r="E711">
            <v>12.348148148148148</v>
          </cell>
          <cell r="F711" t="str">
            <v>DER Out/24</v>
          </cell>
        </row>
        <row r="712">
          <cell r="A712" t="str">
            <v>30.01.02</v>
          </cell>
          <cell r="B712" t="str">
            <v xml:space="preserve">GRAMA PLACA COM ADUBO                                                          </v>
          </cell>
          <cell r="C712" t="str">
            <v>m2</v>
          </cell>
          <cell r="D712">
            <v>19.72</v>
          </cell>
          <cell r="E712">
            <v>14.607407407407406</v>
          </cell>
          <cell r="F712" t="str">
            <v>DER Out/24</v>
          </cell>
        </row>
        <row r="713">
          <cell r="A713" t="str">
            <v>30.01.03</v>
          </cell>
          <cell r="B713" t="str">
            <v xml:space="preserve">GRAMA MUDA SEM ADUBO                                                           </v>
          </cell>
          <cell r="C713" t="str">
            <v>m2</v>
          </cell>
          <cell r="D713">
            <v>10.85</v>
          </cell>
          <cell r="E713">
            <v>8.0370370370370363</v>
          </cell>
          <cell r="F713" t="str">
            <v>DER Out/24</v>
          </cell>
        </row>
        <row r="714">
          <cell r="A714" t="str">
            <v>30.01.04</v>
          </cell>
          <cell r="B714" t="str">
            <v xml:space="preserve">GRAMA MUDA COM ADUBO                                                           </v>
          </cell>
          <cell r="C714" t="str">
            <v>m2</v>
          </cell>
          <cell r="D714">
            <v>13.5</v>
          </cell>
          <cell r="E714">
            <v>10</v>
          </cell>
          <cell r="F714" t="str">
            <v>DER Out/24</v>
          </cell>
        </row>
        <row r="715">
          <cell r="A715" t="str">
            <v>30.01.05</v>
          </cell>
          <cell r="B715" t="str">
            <v xml:space="preserve">PLANTIO LEGUM.SEMENTES SEM ADUBO                                               </v>
          </cell>
          <cell r="C715" t="str">
            <v>m2</v>
          </cell>
          <cell r="D715">
            <v>1.97</v>
          </cell>
          <cell r="E715">
            <v>1.459259259259259</v>
          </cell>
          <cell r="F715" t="str">
            <v>DER Out/24</v>
          </cell>
        </row>
        <row r="716">
          <cell r="A716" t="str">
            <v>30.01.06</v>
          </cell>
          <cell r="B716" t="str">
            <v xml:space="preserve">PLANTIO LEGUM.SEMENTES COM ADUBO                                               </v>
          </cell>
          <cell r="C716" t="str">
            <v>m2</v>
          </cell>
          <cell r="D716">
            <v>4.25</v>
          </cell>
          <cell r="E716">
            <v>3.1481481481481479</v>
          </cell>
          <cell r="F716" t="str">
            <v>DER Out/24</v>
          </cell>
        </row>
        <row r="717">
          <cell r="A717" t="str">
            <v>30.01.07</v>
          </cell>
          <cell r="B717" t="str">
            <v xml:space="preserve">PLANTIO DE GRAMA PROC.HIDROSSEMEADURA                                          </v>
          </cell>
          <cell r="C717" t="str">
            <v>m2</v>
          </cell>
          <cell r="D717">
            <v>17</v>
          </cell>
          <cell r="E717">
            <v>12.592592592592592</v>
          </cell>
          <cell r="F717" t="str">
            <v>DER Out/24</v>
          </cell>
        </row>
        <row r="718">
          <cell r="A718" t="str">
            <v>30.01.08</v>
          </cell>
          <cell r="B718" t="str">
            <v xml:space="preserve">IRRIGACAO DE REVESTIMENTO VEGETAL                                              </v>
          </cell>
          <cell r="C718" t="str">
            <v>m2</v>
          </cell>
          <cell r="D718">
            <v>0.46</v>
          </cell>
          <cell r="E718">
            <v>0.34074074074074073</v>
          </cell>
          <cell r="F718" t="str">
            <v>DER Out/24</v>
          </cell>
        </row>
        <row r="719">
          <cell r="A719" t="str">
            <v>30.01.09</v>
          </cell>
          <cell r="B719" t="str">
            <v xml:space="preserve">GRAMA ARMADA TELA VEGETAL                                                      </v>
          </cell>
          <cell r="C719" t="str">
            <v>m2</v>
          </cell>
          <cell r="D719">
            <v>36.880000000000003</v>
          </cell>
          <cell r="E719">
            <v>27.31851851851852</v>
          </cell>
          <cell r="F719" t="str">
            <v>DER Out/24</v>
          </cell>
        </row>
        <row r="720">
          <cell r="A720" t="str">
            <v>30.01.10</v>
          </cell>
          <cell r="B720" t="str">
            <v xml:space="preserve">ROCADA MANUAL                                                                  </v>
          </cell>
          <cell r="C720" t="str">
            <v>ha</v>
          </cell>
          <cell r="D720">
            <v>6435.44</v>
          </cell>
          <cell r="E720">
            <v>4766.9925925925918</v>
          </cell>
          <cell r="F720" t="str">
            <v>DER Out/24</v>
          </cell>
        </row>
        <row r="721">
          <cell r="A721" t="str">
            <v>30.01.11</v>
          </cell>
          <cell r="B721" t="str">
            <v xml:space="preserve">ROCADA MECANIZADA                                                              </v>
          </cell>
          <cell r="C721" t="str">
            <v>ha</v>
          </cell>
          <cell r="D721">
            <v>2406.1999999999998</v>
          </cell>
          <cell r="E721">
            <v>1782.3703703703702</v>
          </cell>
          <cell r="F721" t="str">
            <v>DER Out/24</v>
          </cell>
        </row>
        <row r="722">
          <cell r="A722" t="str">
            <v>30.01.12</v>
          </cell>
          <cell r="B722" t="str">
            <v xml:space="preserve">CAPINA MANUAL,INCL.AMONT.CARGA/DESC.                                           </v>
          </cell>
          <cell r="C722" t="str">
            <v>ha</v>
          </cell>
          <cell r="D722">
            <v>11497.91</v>
          </cell>
          <cell r="E722">
            <v>8516.970370370369</v>
          </cell>
          <cell r="F722" t="str">
            <v>DER Out/24</v>
          </cell>
        </row>
        <row r="723">
          <cell r="A723" t="str">
            <v>30.01.21</v>
          </cell>
          <cell r="B723" t="str">
            <v xml:space="preserve">PLANTIO DE ARBUSTOS                                                            </v>
          </cell>
          <cell r="C723" t="str">
            <v>un</v>
          </cell>
          <cell r="D723">
            <v>27.98</v>
          </cell>
          <cell r="E723">
            <v>20.725925925925925</v>
          </cell>
          <cell r="F723" t="str">
            <v>DER Out/24</v>
          </cell>
        </row>
        <row r="724">
          <cell r="A724" t="str">
            <v>30.01.22</v>
          </cell>
          <cell r="B724" t="str">
            <v xml:space="preserve">PLANTIO DE ARVORES                                                             </v>
          </cell>
          <cell r="C724" t="str">
            <v>un</v>
          </cell>
          <cell r="D724">
            <v>79.680000000000007</v>
          </cell>
          <cell r="E724">
            <v>59.022222222222226</v>
          </cell>
          <cell r="F724" t="str">
            <v>DER Out/24</v>
          </cell>
        </row>
        <row r="725">
          <cell r="A725" t="str">
            <v>30.01.30</v>
          </cell>
          <cell r="B725" t="str">
            <v xml:space="preserve">PLANTIO DE GRAMINEAS SEMENTE TELA BIODEG                                       </v>
          </cell>
          <cell r="C725" t="str">
            <v>m2</v>
          </cell>
          <cell r="D725">
            <v>13.6</v>
          </cell>
          <cell r="E725">
            <v>10.074074074074073</v>
          </cell>
          <cell r="F725" t="str">
            <v>DER Out/24</v>
          </cell>
        </row>
        <row r="726">
          <cell r="A726" t="str">
            <v>30.01.40.01</v>
          </cell>
          <cell r="B726" t="str">
            <v>PLANTIO FLORESTAL DE ESPÉ.ARBÓREAS NATIVAS H&lt;=0,60 E ESPAÇ.PLANTIO DE 3,MX2,00M</v>
          </cell>
          <cell r="C726" t="str">
            <v>ha</v>
          </cell>
          <cell r="D726">
            <v>24015.07</v>
          </cell>
          <cell r="E726">
            <v>17788.940740740738</v>
          </cell>
          <cell r="F726" t="str">
            <v>DER Out/24</v>
          </cell>
        </row>
        <row r="727">
          <cell r="A727" t="str">
            <v>30.01.40.02</v>
          </cell>
          <cell r="B727" t="str">
            <v>MANUTENCAO DO PLANTIO FLORESTAL DE ESP.ARBÓREAS NATIVAS COM ESP.DE 3,00MX 2,00M</v>
          </cell>
          <cell r="C727" t="str">
            <v>ha x mes</v>
          </cell>
          <cell r="D727">
            <v>849.73</v>
          </cell>
          <cell r="E727">
            <v>629.42962962962963</v>
          </cell>
          <cell r="F727" t="str">
            <v>DER Out/24</v>
          </cell>
        </row>
        <row r="728">
          <cell r="A728" t="str">
            <v>30.01.40.03</v>
          </cell>
          <cell r="B728" t="str">
            <v xml:space="preserve">PLANTIO ESSENCIAS FLORESTAIS NATIVAS h&gt;=1,50M                                  </v>
          </cell>
          <cell r="C728" t="str">
            <v>ha</v>
          </cell>
          <cell r="D728">
            <v>33728.22</v>
          </cell>
          <cell r="E728">
            <v>24983.866666666665</v>
          </cell>
          <cell r="F728" t="str">
            <v>DER Out/24</v>
          </cell>
        </row>
        <row r="729">
          <cell r="A729" t="str">
            <v>30.01.40.06</v>
          </cell>
          <cell r="B729" t="str">
            <v>PLANTIO FLORESTAL DE ESPÉ.ARBÓREAS NATIVAS H&lt;0,60 E ESPAÇ.PLANTIO DE 2,5MX2,00M</v>
          </cell>
          <cell r="C729" t="str">
            <v>ha</v>
          </cell>
          <cell r="D729">
            <v>31154.54</v>
          </cell>
          <cell r="E729">
            <v>23077.437037037038</v>
          </cell>
          <cell r="F729" t="str">
            <v>DER Out/24</v>
          </cell>
        </row>
        <row r="730">
          <cell r="A730" t="str">
            <v>30.01.40.07</v>
          </cell>
          <cell r="B730" t="str">
            <v>MANUTENÇÃO DO PLANTIO FLORESTAL DE ESP.ARBÓREAS NATIVAS COM ESP.DE 2,50M X 2,00</v>
          </cell>
          <cell r="C730" t="str">
            <v>ha x mes</v>
          </cell>
          <cell r="D730">
            <v>851.99</v>
          </cell>
          <cell r="E730">
            <v>631.10370370370367</v>
          </cell>
          <cell r="F730" t="str">
            <v>DER Out/24</v>
          </cell>
        </row>
        <row r="731">
          <cell r="A731" t="str">
            <v>30.02.04</v>
          </cell>
          <cell r="B731" t="str">
            <v xml:space="preserve">CERCA DE ARAME DE ACO OVALADO - 4 FIOS                                         </v>
          </cell>
          <cell r="C731" t="str">
            <v>m</v>
          </cell>
          <cell r="D731">
            <v>14.78</v>
          </cell>
          <cell r="E731">
            <v>10.948148148148148</v>
          </cell>
          <cell r="F731" t="str">
            <v>DER Out/24</v>
          </cell>
        </row>
        <row r="732">
          <cell r="A732" t="str">
            <v>30.02.05.02</v>
          </cell>
          <cell r="B732" t="str">
            <v xml:space="preserve">ALAMBRADO EM TELA METALICA GALV.MONT.MET.GALV.PARA CONDUÇÃO DE FAUNA H=2,00M   </v>
          </cell>
          <cell r="C732" t="str">
            <v>m2</v>
          </cell>
          <cell r="D732">
            <v>203.25</v>
          </cell>
          <cell r="E732">
            <v>150.55555555555554</v>
          </cell>
          <cell r="F732" t="str">
            <v>DER Out/24</v>
          </cell>
        </row>
        <row r="733">
          <cell r="A733" t="str">
            <v>30.03.01</v>
          </cell>
          <cell r="B733" t="str">
            <v xml:space="preserve">PROJETO DE PLANTIO COM ESSENCIAS FLORESTAIS NATIVAS                            </v>
          </cell>
          <cell r="C733" t="str">
            <v>un</v>
          </cell>
          <cell r="D733">
            <v>2672.97</v>
          </cell>
          <cell r="E733">
            <v>1979.9777777777774</v>
          </cell>
          <cell r="F733" t="str">
            <v>DER Out/24</v>
          </cell>
        </row>
        <row r="734">
          <cell r="A734" t="str">
            <v>34.03.01</v>
          </cell>
          <cell r="B734" t="str">
            <v xml:space="preserve">LIMPEZA DE AREAS INT.PISOS ACARPETADOS                                         </v>
          </cell>
          <cell r="C734" t="str">
            <v>m2 x mes</v>
          </cell>
          <cell r="D734">
            <v>6.82</v>
          </cell>
          <cell r="E734">
            <v>5.0518518518518514</v>
          </cell>
          <cell r="F734" t="str">
            <v>DER Out/24</v>
          </cell>
        </row>
        <row r="735">
          <cell r="A735" t="str">
            <v>34.03.02</v>
          </cell>
          <cell r="B735" t="str">
            <v xml:space="preserve">LIMPEZA DE AREAS INTERNAS E PISOS FRIOS                                        </v>
          </cell>
          <cell r="C735" t="str">
            <v>m2 x mes</v>
          </cell>
          <cell r="D735">
            <v>6.82</v>
          </cell>
          <cell r="E735">
            <v>5.0518518518518514</v>
          </cell>
          <cell r="F735" t="str">
            <v>DER Out/24</v>
          </cell>
        </row>
        <row r="736">
          <cell r="A736" t="str">
            <v>34.03.03</v>
          </cell>
          <cell r="B736" t="str">
            <v xml:space="preserve">LIMPEZA DE AREAS INTERNAS LABORATORIOS                                         </v>
          </cell>
          <cell r="C736" t="str">
            <v>m2 x mes</v>
          </cell>
          <cell r="D736">
            <v>12.39</v>
          </cell>
          <cell r="E736">
            <v>9.1777777777777771</v>
          </cell>
          <cell r="F736" t="str">
            <v>DER Out/24</v>
          </cell>
        </row>
        <row r="737">
          <cell r="A737" t="str">
            <v>34.03.04</v>
          </cell>
          <cell r="B737" t="str">
            <v xml:space="preserve">LIMPEZA DE AREAS INT.ALMOXARIF.E GALPOES                                       </v>
          </cell>
          <cell r="C737" t="str">
            <v>m2 x mes</v>
          </cell>
          <cell r="D737">
            <v>3.03</v>
          </cell>
          <cell r="E737">
            <v>2.244444444444444</v>
          </cell>
          <cell r="F737" t="str">
            <v>DER Out/24</v>
          </cell>
        </row>
        <row r="738">
          <cell r="A738" t="str">
            <v>34.03.05</v>
          </cell>
          <cell r="B738" t="str">
            <v xml:space="preserve">LIMPEZA DE AREAS INTERNAS OFICINAS                                             </v>
          </cell>
          <cell r="C738" t="str">
            <v>m2 x mes</v>
          </cell>
          <cell r="D738">
            <v>3.41</v>
          </cell>
          <cell r="E738">
            <v>2.5259259259259257</v>
          </cell>
          <cell r="F738" t="str">
            <v>DER Out/24</v>
          </cell>
        </row>
        <row r="739">
          <cell r="A739" t="str">
            <v>34.03.06</v>
          </cell>
          <cell r="B739" t="str">
            <v xml:space="preserve">LIMPEZA AREAS EXT.PISOS PAV.E TERRA                                            </v>
          </cell>
          <cell r="C739" t="str">
            <v>m2 x mes</v>
          </cell>
          <cell r="D739">
            <v>3.41</v>
          </cell>
          <cell r="E739">
            <v>2.5259259259259257</v>
          </cell>
          <cell r="F739" t="str">
            <v>DER Out/24</v>
          </cell>
        </row>
        <row r="740">
          <cell r="A740" t="str">
            <v>34.03.07</v>
          </cell>
          <cell r="B740" t="str">
            <v xml:space="preserve">LIMP.EXT.PAT.E AREAS VERDES - ALTA FREQ.                                       </v>
          </cell>
          <cell r="C740" t="str">
            <v>m2 x mes</v>
          </cell>
          <cell r="D740">
            <v>0.65</v>
          </cell>
          <cell r="E740">
            <v>0.48148148148148145</v>
          </cell>
          <cell r="F740" t="str">
            <v>DER Out/24</v>
          </cell>
        </row>
        <row r="741">
          <cell r="A741" t="str">
            <v>34.03.08</v>
          </cell>
          <cell r="B741" t="str">
            <v xml:space="preserve">LIMP.EXT.PAT.E AREAS VERDES - MEDIA FREQ                                       </v>
          </cell>
          <cell r="C741" t="str">
            <v>m2 x mes</v>
          </cell>
          <cell r="D741">
            <v>0.32</v>
          </cell>
          <cell r="E741">
            <v>0.23703703703703702</v>
          </cell>
          <cell r="F741" t="str">
            <v>DER Out/24</v>
          </cell>
        </row>
        <row r="742">
          <cell r="A742" t="str">
            <v>34.03.09</v>
          </cell>
          <cell r="B742" t="str">
            <v xml:space="preserve">LIMP.EXT.PAT.E AREAS VERDES - BAIXA FREQ                                       </v>
          </cell>
          <cell r="C742" t="str">
            <v>m2 x mes</v>
          </cell>
          <cell r="D742">
            <v>0.17</v>
          </cell>
          <cell r="E742">
            <v>0.12592592592592591</v>
          </cell>
          <cell r="F742" t="str">
            <v>DER Out/24</v>
          </cell>
        </row>
        <row r="743">
          <cell r="A743" t="str">
            <v>34.03.10</v>
          </cell>
          <cell r="B743" t="str">
            <v xml:space="preserve">VIDROS EXTERNOS C/EXP.RISCO TRIMESTR.                                          </v>
          </cell>
          <cell r="C743" t="str">
            <v>m2 x mes</v>
          </cell>
          <cell r="D743">
            <v>2.72</v>
          </cell>
          <cell r="E743">
            <v>2.0148148148148146</v>
          </cell>
          <cell r="F743" t="str">
            <v>DER Out/24</v>
          </cell>
        </row>
        <row r="744">
          <cell r="A744" t="str">
            <v>34.03.11</v>
          </cell>
          <cell r="B744" t="str">
            <v xml:space="preserve">VIDROS EXTERNOS S/EXP.RISCO - TRIMESTR.                                        </v>
          </cell>
          <cell r="C744" t="str">
            <v>m2 x mes</v>
          </cell>
          <cell r="D744">
            <v>2.13</v>
          </cell>
          <cell r="E744">
            <v>1.5777777777777775</v>
          </cell>
          <cell r="F744" t="str">
            <v>DER Out/24</v>
          </cell>
        </row>
        <row r="745">
          <cell r="A745" t="str">
            <v>34.03.12</v>
          </cell>
          <cell r="B745" t="str">
            <v xml:space="preserve">VIDROS EXTERNOS C/EXP.RISCO - SEMESTRAL                                        </v>
          </cell>
          <cell r="C745" t="str">
            <v>m2 x mes</v>
          </cell>
          <cell r="D745">
            <v>2.2799999999999998</v>
          </cell>
          <cell r="E745">
            <v>1.6888888888888887</v>
          </cell>
          <cell r="F745" t="str">
            <v>DER Out/24</v>
          </cell>
        </row>
        <row r="746">
          <cell r="A746" t="str">
            <v>34.03.13</v>
          </cell>
          <cell r="B746" t="str">
            <v xml:space="preserve">VIDROS EXTERNOS S/EXP.RISCO - SEMESTRAL                                        </v>
          </cell>
          <cell r="C746" t="str">
            <v>m2 x mes</v>
          </cell>
          <cell r="D746">
            <v>1.99</v>
          </cell>
          <cell r="E746">
            <v>1.4740740740740739</v>
          </cell>
          <cell r="F746" t="str">
            <v>DER Out/24</v>
          </cell>
        </row>
        <row r="747">
          <cell r="A747" t="str">
            <v>34.04.02</v>
          </cell>
          <cell r="B747" t="str">
            <v xml:space="preserve">VIG.44H SEM. DIURNO                                                            </v>
          </cell>
          <cell r="C747" t="str">
            <v>postoxdia</v>
          </cell>
          <cell r="D747">
            <v>369.99</v>
          </cell>
          <cell r="E747">
            <v>274.06666666666666</v>
          </cell>
          <cell r="F747" t="str">
            <v>DER Out/24</v>
          </cell>
        </row>
        <row r="748">
          <cell r="A748" t="str">
            <v>34.04.04</v>
          </cell>
          <cell r="B748" t="str">
            <v xml:space="preserve">VIG.12H DIURNO DE SEGUNDA A DOMINGO                                            </v>
          </cell>
          <cell r="C748" t="str">
            <v>postoxdia</v>
          </cell>
          <cell r="D748">
            <v>473.67</v>
          </cell>
          <cell r="E748">
            <v>350.86666666666667</v>
          </cell>
          <cell r="F748" t="str">
            <v>DER Out/24</v>
          </cell>
        </row>
        <row r="749">
          <cell r="A749" t="str">
            <v>34.04.06</v>
          </cell>
          <cell r="B749" t="str">
            <v xml:space="preserve">VIG.12H NOTURNO DE SEGUNDA A DOMINGO                                           </v>
          </cell>
          <cell r="C749" t="str">
            <v>postoxdia</v>
          </cell>
          <cell r="D749">
            <v>542.95000000000005</v>
          </cell>
          <cell r="E749">
            <v>402.18518518518522</v>
          </cell>
          <cell r="F749" t="str">
            <v>DER Out/24</v>
          </cell>
        </row>
        <row r="750">
          <cell r="A750" t="str">
            <v>34.05.02</v>
          </cell>
          <cell r="B750" t="str">
            <v xml:space="preserve">PORT.44H SEM.DIURNO DE SEG./SEXTA-FEIRA                                        </v>
          </cell>
          <cell r="C750" t="str">
            <v>postoxdia</v>
          </cell>
          <cell r="D750">
            <v>269.33999999999997</v>
          </cell>
          <cell r="E750">
            <v>199.51111111111109</v>
          </cell>
          <cell r="F750" t="str">
            <v>DER Out/24</v>
          </cell>
        </row>
        <row r="751">
          <cell r="A751" t="str">
            <v>34.05.04</v>
          </cell>
          <cell r="B751" t="str">
            <v xml:space="preserve">PORT.12H DIARIAS DIURNO DE SEG./SEXTA-FEIRA                                    </v>
          </cell>
          <cell r="C751" t="str">
            <v>postoxdia</v>
          </cell>
          <cell r="D751">
            <v>368.9</v>
          </cell>
          <cell r="E751">
            <v>273.25925925925924</v>
          </cell>
          <cell r="F751" t="str">
            <v>DER Out/24</v>
          </cell>
        </row>
        <row r="752">
          <cell r="A752" t="str">
            <v>34.05.06</v>
          </cell>
          <cell r="B752" t="str">
            <v xml:space="preserve">PORT.8H DIURNO DE SEGUNDA A DOMINGO                                            </v>
          </cell>
          <cell r="C752" t="str">
            <v>postoxdia</v>
          </cell>
          <cell r="D752">
            <v>258.49</v>
          </cell>
          <cell r="E752">
            <v>191.47407407407408</v>
          </cell>
          <cell r="F752" t="str">
            <v>DER Out/24</v>
          </cell>
        </row>
        <row r="753">
          <cell r="A753" t="str">
            <v>34.05.08</v>
          </cell>
          <cell r="B753" t="str">
            <v xml:space="preserve">PORT.24 DIUTURNO DE SEGUNDA A DOMINGO                                          </v>
          </cell>
          <cell r="C753" t="str">
            <v>postoxdia</v>
          </cell>
          <cell r="D753">
            <v>743.51</v>
          </cell>
          <cell r="E753">
            <v>550.74814814814806</v>
          </cell>
          <cell r="F753" t="str">
            <v>DER Out/24</v>
          </cell>
        </row>
        <row r="754">
          <cell r="A754" t="str">
            <v>34.08.27.01</v>
          </cell>
          <cell r="B754" t="str">
            <v xml:space="preserve">ESTUDO HIDROLOGICO E APROV. DO DAEE                                            </v>
          </cell>
          <cell r="C754" t="str">
            <v>un</v>
          </cell>
          <cell r="D754">
            <v>9941.4699999999993</v>
          </cell>
          <cell r="E754">
            <v>7364.0518518518511</v>
          </cell>
          <cell r="F754" t="str">
            <v>DER Out/24</v>
          </cell>
        </row>
        <row r="755">
          <cell r="A755" t="str">
            <v>34.08.27.02</v>
          </cell>
          <cell r="B755" t="str">
            <v xml:space="preserve">ESTUDO, REG. AMBIENTAL E APROV. DEPRN                                          </v>
          </cell>
          <cell r="C755" t="str">
            <v>un</v>
          </cell>
          <cell r="D755">
            <v>6439.69</v>
          </cell>
          <cell r="E755">
            <v>4770.1407407407405</v>
          </cell>
          <cell r="F755" t="str">
            <v>DER Out/24</v>
          </cell>
        </row>
        <row r="756">
          <cell r="A756" t="str">
            <v>34.08.27.02.01</v>
          </cell>
          <cell r="B756" t="str">
            <v xml:space="preserve">CARACT.AMBIENTAL EMPREEND.ROD.ELAB.REL.TECN.INTERV.AREA PRES.CETESB S19 E S07  </v>
          </cell>
          <cell r="C756" t="str">
            <v>un</v>
          </cell>
          <cell r="D756">
            <v>20236.28</v>
          </cell>
          <cell r="E756">
            <v>14989.837037037036</v>
          </cell>
          <cell r="F756" t="str">
            <v>DER Out/24</v>
          </cell>
        </row>
        <row r="757">
          <cell r="A757" t="str">
            <v>34.08.27.04</v>
          </cell>
          <cell r="B757" t="str">
            <v xml:space="preserve">DIREITO DE USO DO RECURSO HIDRICO EM TRAVESSIAS / DAEE                         </v>
          </cell>
          <cell r="C757" t="str">
            <v>un</v>
          </cell>
          <cell r="D757">
            <v>896.62</v>
          </cell>
          <cell r="E757">
            <v>664.16296296296298</v>
          </cell>
          <cell r="F757" t="str">
            <v>DER Out/24</v>
          </cell>
        </row>
        <row r="758">
          <cell r="A758" t="str">
            <v>34.09.03</v>
          </cell>
          <cell r="B758" t="str">
            <v>INVENTARIO DO PAVIMENTO, INCLUSIVE MEDIDAS DOS AFUNDAMENTOS DAS TRILHAS DE RODA</v>
          </cell>
          <cell r="C758" t="str">
            <v>kmxfaixa</v>
          </cell>
          <cell r="D758">
            <v>346.97</v>
          </cell>
          <cell r="E758">
            <v>257.01481481481483</v>
          </cell>
          <cell r="F758" t="str">
            <v>DER Out/24</v>
          </cell>
        </row>
        <row r="759">
          <cell r="A759" t="str">
            <v>34.09.04</v>
          </cell>
          <cell r="B759" t="str">
            <v xml:space="preserve">LEVANTAMENTO DEFLECTOMETRICO DO PAVIMENTO                                      </v>
          </cell>
          <cell r="C759" t="str">
            <v>kmxfaixa</v>
          </cell>
          <cell r="D759">
            <v>1169.32</v>
          </cell>
          <cell r="E759">
            <v>866.16296296296287</v>
          </cell>
          <cell r="F759" t="str">
            <v>DER Out/24</v>
          </cell>
        </row>
        <row r="760">
          <cell r="A760" t="str">
            <v>35.03.01</v>
          </cell>
          <cell r="B760" t="str">
            <v xml:space="preserve">ADVOGADO JUNIOR                                                                </v>
          </cell>
          <cell r="C760" t="str">
            <v>hora</v>
          </cell>
          <cell r="D760">
            <v>106.69</v>
          </cell>
          <cell r="E760">
            <v>79.029629629629625</v>
          </cell>
          <cell r="F760" t="str">
            <v>DER Out/24</v>
          </cell>
        </row>
        <row r="761">
          <cell r="A761" t="str">
            <v>35.03.02</v>
          </cell>
          <cell r="B761" t="str">
            <v xml:space="preserve">ADVOGADO PLENO                                                                 </v>
          </cell>
          <cell r="C761" t="str">
            <v>hora</v>
          </cell>
          <cell r="D761">
            <v>142.26</v>
          </cell>
          <cell r="E761">
            <v>105.37777777777777</v>
          </cell>
          <cell r="F761" t="str">
            <v>DER Out/24</v>
          </cell>
        </row>
        <row r="762">
          <cell r="A762" t="str">
            <v>35.03.03</v>
          </cell>
          <cell r="B762" t="str">
            <v xml:space="preserve">ADVOGADO SENIOR                                                                </v>
          </cell>
          <cell r="C762" t="str">
            <v>hora</v>
          </cell>
          <cell r="D762">
            <v>247.65</v>
          </cell>
          <cell r="E762">
            <v>183.44444444444443</v>
          </cell>
          <cell r="F762" t="str">
            <v>DER Out/24</v>
          </cell>
        </row>
        <row r="763">
          <cell r="A763" t="str">
            <v>35.03.04</v>
          </cell>
          <cell r="B763" t="str">
            <v xml:space="preserve">ANALISTA DE SISTEMA JUNIOR                                                     </v>
          </cell>
          <cell r="C763" t="str">
            <v>hora</v>
          </cell>
          <cell r="D763">
            <v>98.48</v>
          </cell>
          <cell r="E763">
            <v>72.94814814814815</v>
          </cell>
          <cell r="F763" t="str">
            <v>DER Out/24</v>
          </cell>
        </row>
        <row r="764">
          <cell r="A764" t="str">
            <v>35.03.05</v>
          </cell>
          <cell r="B764" t="str">
            <v xml:space="preserve">ANALISTA DE SISTEMA PLENO                                                      </v>
          </cell>
          <cell r="C764" t="str">
            <v>hora</v>
          </cell>
          <cell r="D764">
            <v>115.02</v>
          </cell>
          <cell r="E764">
            <v>85.199999999999989</v>
          </cell>
          <cell r="F764" t="str">
            <v>DER Out/24</v>
          </cell>
        </row>
        <row r="765">
          <cell r="A765" t="str">
            <v>35.03.06</v>
          </cell>
          <cell r="B765" t="str">
            <v xml:space="preserve">ANALISTA DE SISTEMA SENIOR                                                     </v>
          </cell>
          <cell r="C765" t="str">
            <v>hora</v>
          </cell>
          <cell r="D765">
            <v>192.41</v>
          </cell>
          <cell r="E765">
            <v>142.52592592592592</v>
          </cell>
          <cell r="F765" t="str">
            <v>DER Out/24</v>
          </cell>
        </row>
        <row r="766">
          <cell r="A766" t="str">
            <v>35.03.07</v>
          </cell>
          <cell r="B766" t="str">
            <v xml:space="preserve">ARQUITETO JUNIOR                                                               </v>
          </cell>
          <cell r="C766" t="str">
            <v>hora</v>
          </cell>
          <cell r="D766">
            <v>207.97</v>
          </cell>
          <cell r="E766">
            <v>154.05185185185184</v>
          </cell>
          <cell r="F766" t="str">
            <v>DER Out/24</v>
          </cell>
        </row>
        <row r="767">
          <cell r="A767" t="str">
            <v>35.03.08</v>
          </cell>
          <cell r="B767" t="str">
            <v xml:space="preserve">ARQUITETO PLENO                                                                </v>
          </cell>
          <cell r="C767" t="str">
            <v>hora</v>
          </cell>
          <cell r="D767">
            <v>242.98</v>
          </cell>
          <cell r="E767">
            <v>179.98518518518517</v>
          </cell>
          <cell r="F767" t="str">
            <v>DER Out/24</v>
          </cell>
        </row>
        <row r="768">
          <cell r="A768" t="str">
            <v>35.03.09</v>
          </cell>
          <cell r="B768" t="str">
            <v xml:space="preserve">ARQUITETO SENIOR                                                               </v>
          </cell>
          <cell r="C768" t="str">
            <v>hora</v>
          </cell>
          <cell r="D768">
            <v>301.32</v>
          </cell>
          <cell r="E768">
            <v>223.2</v>
          </cell>
          <cell r="F768" t="str">
            <v>DER Out/24</v>
          </cell>
        </row>
        <row r="769">
          <cell r="A769" t="str">
            <v>35.03.10</v>
          </cell>
          <cell r="B769" t="str">
            <v xml:space="preserve">AUXILIAR DE ESCRITORIO                                                         </v>
          </cell>
          <cell r="C769" t="str">
            <v>hora</v>
          </cell>
          <cell r="D769">
            <v>39.299999999999997</v>
          </cell>
          <cell r="E769">
            <v>29.111111111111107</v>
          </cell>
          <cell r="F769" t="str">
            <v>DER Out/24</v>
          </cell>
        </row>
        <row r="770">
          <cell r="A770" t="str">
            <v>35.03.11</v>
          </cell>
          <cell r="B770" t="str">
            <v xml:space="preserve">AUXILIAR DE LABORATORIO                                                        </v>
          </cell>
          <cell r="C770" t="str">
            <v>hora</v>
          </cell>
          <cell r="D770">
            <v>38.18</v>
          </cell>
          <cell r="E770">
            <v>28.281481481481478</v>
          </cell>
          <cell r="F770" t="str">
            <v>DER Out/24</v>
          </cell>
        </row>
        <row r="771">
          <cell r="A771" t="str">
            <v>35.03.12</v>
          </cell>
          <cell r="B771" t="str">
            <v xml:space="preserve">AUXILIAR DE TOPOGRAFIA                                                         </v>
          </cell>
          <cell r="C771" t="str">
            <v>hora</v>
          </cell>
          <cell r="D771">
            <v>69.69</v>
          </cell>
          <cell r="E771">
            <v>51.62222222222222</v>
          </cell>
          <cell r="F771" t="str">
            <v>DER Out/24</v>
          </cell>
        </row>
        <row r="772">
          <cell r="A772" t="str">
            <v>35.03.13</v>
          </cell>
          <cell r="B772" t="str">
            <v xml:space="preserve">AUXILIAR TECNICO                                                               </v>
          </cell>
          <cell r="C772" t="str">
            <v>hora</v>
          </cell>
          <cell r="D772">
            <v>40.14</v>
          </cell>
          <cell r="E772">
            <v>29.733333333333331</v>
          </cell>
          <cell r="F772" t="str">
            <v>DER Out/24</v>
          </cell>
        </row>
        <row r="773">
          <cell r="A773" t="str">
            <v>35.03.14</v>
          </cell>
          <cell r="B773" t="str">
            <v xml:space="preserve">CHEFE DE ESCRITORIO                                                            </v>
          </cell>
          <cell r="C773" t="str">
            <v>hora</v>
          </cell>
          <cell r="D773">
            <v>88.68</v>
          </cell>
          <cell r="E773">
            <v>65.688888888888883</v>
          </cell>
          <cell r="F773" t="str">
            <v>DER Out/24</v>
          </cell>
        </row>
        <row r="774">
          <cell r="A774" t="str">
            <v>35.03.17</v>
          </cell>
          <cell r="B774" t="str">
            <v xml:space="preserve">CONSULTOR C                                                                    </v>
          </cell>
          <cell r="C774" t="str">
            <v>hora</v>
          </cell>
          <cell r="D774">
            <v>401.25</v>
          </cell>
          <cell r="E774">
            <v>297.22222222222223</v>
          </cell>
          <cell r="F774" t="str">
            <v>DER Out/24</v>
          </cell>
        </row>
        <row r="775">
          <cell r="A775" t="str">
            <v>35.03.20</v>
          </cell>
          <cell r="B775" t="str">
            <v xml:space="preserve">COORDENADOR                                                                    </v>
          </cell>
          <cell r="C775" t="str">
            <v>hora</v>
          </cell>
          <cell r="D775">
            <v>334.37</v>
          </cell>
          <cell r="E775">
            <v>247.68148148148146</v>
          </cell>
          <cell r="F775" t="str">
            <v>DER Out/24</v>
          </cell>
        </row>
        <row r="776">
          <cell r="A776" t="str">
            <v>35.03.23</v>
          </cell>
          <cell r="B776" t="str">
            <v xml:space="preserve">CADISTA / CALCULISTA I                                                         </v>
          </cell>
          <cell r="C776" t="str">
            <v>hora</v>
          </cell>
          <cell r="D776">
            <v>67.05</v>
          </cell>
          <cell r="E776">
            <v>49.666666666666664</v>
          </cell>
          <cell r="F776" t="str">
            <v>DER Out/24</v>
          </cell>
        </row>
        <row r="777">
          <cell r="A777" t="str">
            <v>35.03.24</v>
          </cell>
          <cell r="B777" t="str">
            <v xml:space="preserve">CADISTA / CALCULISTA II                                                        </v>
          </cell>
          <cell r="C777" t="str">
            <v>hora</v>
          </cell>
          <cell r="D777">
            <v>82.71</v>
          </cell>
          <cell r="E777">
            <v>61.266666666666659</v>
          </cell>
          <cell r="F777" t="str">
            <v>DER Out/24</v>
          </cell>
        </row>
        <row r="778">
          <cell r="A778" t="str">
            <v>35.03.25</v>
          </cell>
          <cell r="B778" t="str">
            <v xml:space="preserve">CADISTA / CALCULISTA III                                                       </v>
          </cell>
          <cell r="C778" t="str">
            <v>hora</v>
          </cell>
          <cell r="D778">
            <v>95.51</v>
          </cell>
          <cell r="E778">
            <v>70.748148148148147</v>
          </cell>
          <cell r="F778" t="str">
            <v>DER Out/24</v>
          </cell>
        </row>
        <row r="779">
          <cell r="A779" t="str">
            <v>35.03.26</v>
          </cell>
          <cell r="B779" t="str">
            <v xml:space="preserve">DIGITADOR                                                                      </v>
          </cell>
          <cell r="C779" t="str">
            <v>hora</v>
          </cell>
          <cell r="D779">
            <v>40.1</v>
          </cell>
          <cell r="E779">
            <v>29.703703703703702</v>
          </cell>
          <cell r="F779" t="str">
            <v>DER Out/24</v>
          </cell>
        </row>
        <row r="780">
          <cell r="A780" t="str">
            <v>35.03.27</v>
          </cell>
          <cell r="B780" t="str">
            <v xml:space="preserve">ECONOMISTA JUNIOR                                                              </v>
          </cell>
          <cell r="C780" t="str">
            <v>hora</v>
          </cell>
          <cell r="D780">
            <v>85.5</v>
          </cell>
          <cell r="E780">
            <v>63.333333333333329</v>
          </cell>
          <cell r="F780" t="str">
            <v>DER Out/24</v>
          </cell>
        </row>
        <row r="781">
          <cell r="A781" t="str">
            <v>35.03.28</v>
          </cell>
          <cell r="B781" t="str">
            <v xml:space="preserve">ECONOMISTA PLENO                                                               </v>
          </cell>
          <cell r="C781" t="str">
            <v>hora</v>
          </cell>
          <cell r="D781">
            <v>114</v>
          </cell>
          <cell r="E781">
            <v>84.444444444444443</v>
          </cell>
          <cell r="F781" t="str">
            <v>DER Out/24</v>
          </cell>
        </row>
        <row r="782">
          <cell r="A782" t="str">
            <v>35.03.29</v>
          </cell>
          <cell r="B782" t="str">
            <v xml:space="preserve">ECONOMISTA SENIOR                                                              </v>
          </cell>
          <cell r="C782" t="str">
            <v>hora</v>
          </cell>
          <cell r="D782">
            <v>151.5</v>
          </cell>
          <cell r="E782">
            <v>112.22222222222221</v>
          </cell>
          <cell r="F782" t="str">
            <v>DER Out/24</v>
          </cell>
        </row>
        <row r="783">
          <cell r="A783" t="str">
            <v>35.03.30</v>
          </cell>
          <cell r="B783" t="str">
            <v xml:space="preserve">ENGENHEIRO JUNIOR                                                              </v>
          </cell>
          <cell r="C783" t="str">
            <v>hora</v>
          </cell>
          <cell r="D783">
            <v>207.97</v>
          </cell>
          <cell r="E783">
            <v>154.05185185185184</v>
          </cell>
          <cell r="F783" t="str">
            <v>DER Out/24</v>
          </cell>
        </row>
        <row r="784">
          <cell r="A784" t="str">
            <v>35.03.31</v>
          </cell>
          <cell r="B784" t="str">
            <v xml:space="preserve">ENGENHEIRO PLENO                                                               </v>
          </cell>
          <cell r="C784" t="str">
            <v>hora</v>
          </cell>
          <cell r="D784">
            <v>236.94</v>
          </cell>
          <cell r="E784">
            <v>175.51111111111109</v>
          </cell>
          <cell r="F784" t="str">
            <v>DER Out/24</v>
          </cell>
        </row>
        <row r="785">
          <cell r="A785" t="str">
            <v>35.03.32</v>
          </cell>
          <cell r="B785" t="str">
            <v xml:space="preserve">ENGENHEIRO SENIOR                                                              </v>
          </cell>
          <cell r="C785" t="str">
            <v>hora</v>
          </cell>
          <cell r="D785">
            <v>295.76</v>
          </cell>
          <cell r="E785">
            <v>219.08148148148146</v>
          </cell>
          <cell r="F785" t="str">
            <v>DER Out/24</v>
          </cell>
        </row>
        <row r="786">
          <cell r="A786" t="str">
            <v>35.03.35</v>
          </cell>
          <cell r="B786" t="str">
            <v xml:space="preserve">FISCAL DE OBRAS                                                                </v>
          </cell>
          <cell r="C786" t="str">
            <v>hora</v>
          </cell>
          <cell r="D786">
            <v>68.45</v>
          </cell>
          <cell r="E786">
            <v>50.703703703703702</v>
          </cell>
          <cell r="F786" t="str">
            <v>DER Out/24</v>
          </cell>
        </row>
        <row r="787">
          <cell r="A787" t="str">
            <v>35.03.36</v>
          </cell>
          <cell r="B787" t="str">
            <v xml:space="preserve">GEOLOGO JUNIOR                                                                 </v>
          </cell>
          <cell r="C787" t="str">
            <v>hora</v>
          </cell>
          <cell r="D787">
            <v>178.96</v>
          </cell>
          <cell r="E787">
            <v>132.56296296296296</v>
          </cell>
          <cell r="F787" t="str">
            <v>DER Out/24</v>
          </cell>
        </row>
        <row r="788">
          <cell r="A788" t="str">
            <v>35.03.37</v>
          </cell>
          <cell r="B788" t="str">
            <v xml:space="preserve">GEOLOGO PLENO                                                                  </v>
          </cell>
          <cell r="C788" t="str">
            <v>hora</v>
          </cell>
          <cell r="D788">
            <v>188.89</v>
          </cell>
          <cell r="E788">
            <v>139.91851851851851</v>
          </cell>
          <cell r="F788" t="str">
            <v>DER Out/24</v>
          </cell>
        </row>
        <row r="789">
          <cell r="A789" t="str">
            <v>35.03.38</v>
          </cell>
          <cell r="B789" t="str">
            <v xml:space="preserve">GEOLOGO SENIOR                                                                 </v>
          </cell>
          <cell r="C789" t="str">
            <v>hora</v>
          </cell>
          <cell r="D789">
            <v>198.83</v>
          </cell>
          <cell r="E789">
            <v>147.28148148148148</v>
          </cell>
          <cell r="F789" t="str">
            <v>DER Out/24</v>
          </cell>
        </row>
        <row r="790">
          <cell r="A790" t="str">
            <v>35.03.39</v>
          </cell>
          <cell r="B790" t="str">
            <v xml:space="preserve">LABORATORISTA                                                                  </v>
          </cell>
          <cell r="C790" t="str">
            <v>hora</v>
          </cell>
          <cell r="D790">
            <v>86.59</v>
          </cell>
          <cell r="E790">
            <v>64.140740740740739</v>
          </cell>
          <cell r="F790" t="str">
            <v>DER Out/24</v>
          </cell>
        </row>
        <row r="791">
          <cell r="A791" t="str">
            <v>35.03.40</v>
          </cell>
          <cell r="B791" t="str">
            <v xml:space="preserve">MENSAGEIRO                                                                     </v>
          </cell>
          <cell r="C791" t="str">
            <v>hora</v>
          </cell>
          <cell r="D791">
            <v>31.64</v>
          </cell>
          <cell r="E791">
            <v>23.437037037037037</v>
          </cell>
          <cell r="F791" t="str">
            <v>DER Out/24</v>
          </cell>
        </row>
        <row r="792">
          <cell r="A792" t="str">
            <v>35.03.41</v>
          </cell>
          <cell r="B792" t="str">
            <v xml:space="preserve">MOTORISTA                                                                      </v>
          </cell>
          <cell r="C792" t="str">
            <v>hora</v>
          </cell>
          <cell r="D792">
            <v>42.54</v>
          </cell>
          <cell r="E792">
            <v>31.511111111111109</v>
          </cell>
          <cell r="F792" t="str">
            <v>DER Out/24</v>
          </cell>
        </row>
        <row r="793">
          <cell r="A793" t="str">
            <v>35.03.42</v>
          </cell>
          <cell r="B793" t="str">
            <v xml:space="preserve">NIVELADOR                                                                      </v>
          </cell>
          <cell r="C793" t="str">
            <v>hora</v>
          </cell>
          <cell r="D793">
            <v>51.93</v>
          </cell>
          <cell r="E793">
            <v>38.466666666666661</v>
          </cell>
          <cell r="F793" t="str">
            <v>DER Out/24</v>
          </cell>
        </row>
        <row r="794">
          <cell r="A794" t="str">
            <v>35.03.43</v>
          </cell>
          <cell r="B794" t="str">
            <v xml:space="preserve">PROGRAMADOR DE COMPUTADOR JUNIOR                                               </v>
          </cell>
          <cell r="C794" t="str">
            <v>hora</v>
          </cell>
          <cell r="D794">
            <v>73.86</v>
          </cell>
          <cell r="E794">
            <v>54.711111111111109</v>
          </cell>
          <cell r="F794" t="str">
            <v>DER Out/24</v>
          </cell>
        </row>
        <row r="795">
          <cell r="A795" t="str">
            <v>35.03.44</v>
          </cell>
          <cell r="B795" t="str">
            <v xml:space="preserve">PROGRAMADOR DE COMPUTADOR PLENO                                                </v>
          </cell>
          <cell r="C795" t="str">
            <v>hora</v>
          </cell>
          <cell r="D795">
            <v>98.48</v>
          </cell>
          <cell r="E795">
            <v>72.94814814814815</v>
          </cell>
          <cell r="F795" t="str">
            <v>DER Out/24</v>
          </cell>
        </row>
        <row r="796">
          <cell r="A796" t="str">
            <v>35.03.45</v>
          </cell>
          <cell r="B796" t="str">
            <v xml:space="preserve">PROGRAMADOR DE COMPUTADOR SENIOR                                               </v>
          </cell>
          <cell r="C796" t="str">
            <v>hora</v>
          </cell>
          <cell r="D796">
            <v>170.89</v>
          </cell>
          <cell r="E796">
            <v>126.58518518518517</v>
          </cell>
          <cell r="F796" t="str">
            <v>DER Out/24</v>
          </cell>
        </row>
        <row r="797">
          <cell r="A797" t="str">
            <v>35.03.46</v>
          </cell>
          <cell r="B797" t="str">
            <v xml:space="preserve">PROJETISTA A / ASSISTENTE TECNICO I                                            </v>
          </cell>
          <cell r="C797" t="str">
            <v>hora</v>
          </cell>
          <cell r="D797">
            <v>87.89</v>
          </cell>
          <cell r="E797">
            <v>65.103703703703701</v>
          </cell>
          <cell r="F797" t="str">
            <v>DER Out/24</v>
          </cell>
        </row>
        <row r="798">
          <cell r="A798" t="str">
            <v>35.03.47</v>
          </cell>
          <cell r="B798" t="str">
            <v xml:space="preserve">PROJETISTA B / ASSISTENTE TECNICO II                                           </v>
          </cell>
          <cell r="C798" t="str">
            <v>hora</v>
          </cell>
          <cell r="D798">
            <v>165.9</v>
          </cell>
          <cell r="E798">
            <v>122.88888888888889</v>
          </cell>
          <cell r="F798" t="str">
            <v>DER Out/24</v>
          </cell>
        </row>
        <row r="799">
          <cell r="A799" t="str">
            <v>35.03.48</v>
          </cell>
          <cell r="B799" t="str">
            <v xml:space="preserve">PROJETISTA C / ASSISTENTE TECNICO III                                          </v>
          </cell>
          <cell r="C799" t="str">
            <v>hora</v>
          </cell>
          <cell r="D799">
            <v>191.81</v>
          </cell>
          <cell r="E799">
            <v>142.08148148148146</v>
          </cell>
          <cell r="F799" t="str">
            <v>DER Out/24</v>
          </cell>
        </row>
        <row r="800">
          <cell r="A800" t="str">
            <v>35.03.50</v>
          </cell>
          <cell r="B800" t="str">
            <v xml:space="preserve">SECRETARIA                                                                     </v>
          </cell>
          <cell r="C800" t="str">
            <v>hora</v>
          </cell>
          <cell r="D800">
            <v>50.65</v>
          </cell>
          <cell r="E800">
            <v>37.518518518518512</v>
          </cell>
          <cell r="F800" t="str">
            <v>DER Out/24</v>
          </cell>
        </row>
        <row r="801">
          <cell r="A801" t="str">
            <v>35.03.51</v>
          </cell>
          <cell r="B801" t="str">
            <v xml:space="preserve">TOPOGRAFO                                                                      </v>
          </cell>
          <cell r="C801" t="str">
            <v>hora</v>
          </cell>
          <cell r="D801">
            <v>182.88</v>
          </cell>
          <cell r="E801">
            <v>135.46666666666667</v>
          </cell>
          <cell r="F801" t="str">
            <v>DER Out/24</v>
          </cell>
        </row>
        <row r="802">
          <cell r="A802" t="str">
            <v>35.03.64</v>
          </cell>
          <cell r="B802" t="str">
            <v xml:space="preserve">ADMINISTRADOR JUNIOR                                                           </v>
          </cell>
          <cell r="C802" t="str">
            <v>hora</v>
          </cell>
          <cell r="D802">
            <v>104.94</v>
          </cell>
          <cell r="E802">
            <v>77.73333333333332</v>
          </cell>
          <cell r="F802" t="str">
            <v>DER Out/24</v>
          </cell>
        </row>
        <row r="803">
          <cell r="A803" t="str">
            <v>35.03.65</v>
          </cell>
          <cell r="B803" t="str">
            <v xml:space="preserve">ADMINISTRADOR PLENO                                                            </v>
          </cell>
          <cell r="C803" t="str">
            <v>hora</v>
          </cell>
          <cell r="D803">
            <v>190.9</v>
          </cell>
          <cell r="E803">
            <v>141.40740740740739</v>
          </cell>
          <cell r="F803" t="str">
            <v>DER Out/24</v>
          </cell>
        </row>
        <row r="804">
          <cell r="A804" t="str">
            <v>35.03.66</v>
          </cell>
          <cell r="B804" t="str">
            <v xml:space="preserve">ADMINISTRADOR SENIOR                                                           </v>
          </cell>
          <cell r="C804" t="str">
            <v>hora</v>
          </cell>
          <cell r="D804">
            <v>233.06</v>
          </cell>
          <cell r="E804">
            <v>172.63703703703703</v>
          </cell>
          <cell r="F804" t="str">
            <v>DER Out/24</v>
          </cell>
        </row>
        <row r="805">
          <cell r="A805" t="str">
            <v>35.03.68</v>
          </cell>
          <cell r="B805" t="str">
            <v xml:space="preserve">BIOLOGO                                                                        </v>
          </cell>
          <cell r="C805" t="str">
            <v>hora</v>
          </cell>
          <cell r="D805">
            <v>187.82</v>
          </cell>
          <cell r="E805">
            <v>139.12592592592591</v>
          </cell>
          <cell r="F805" t="str">
            <v>DER Out/24</v>
          </cell>
        </row>
        <row r="806">
          <cell r="A806" t="str">
            <v>35.03.69</v>
          </cell>
          <cell r="B806" t="str">
            <v xml:space="preserve">MEDICO VETERINARIO                                                             </v>
          </cell>
          <cell r="C806" t="str">
            <v>hora</v>
          </cell>
          <cell r="D806">
            <v>207.97</v>
          </cell>
          <cell r="E806">
            <v>154.05185185185184</v>
          </cell>
          <cell r="F806" t="str">
            <v>DER Out/24</v>
          </cell>
        </row>
        <row r="807">
          <cell r="A807" t="str">
            <v>35.03.71</v>
          </cell>
          <cell r="B807" t="str">
            <v xml:space="preserve">ASSISTENTE SOCIAL JUNIOR                                                       </v>
          </cell>
          <cell r="C807" t="str">
            <v>hora</v>
          </cell>
          <cell r="D807">
            <v>62.54</v>
          </cell>
          <cell r="E807">
            <v>46.325925925925922</v>
          </cell>
          <cell r="F807" t="str">
            <v>DER Out/24</v>
          </cell>
        </row>
        <row r="808">
          <cell r="A808" t="str">
            <v>35.03.72</v>
          </cell>
          <cell r="B808" t="str">
            <v xml:space="preserve">ASSISTENTE SOCIAL PLENO                                                        </v>
          </cell>
          <cell r="C808" t="str">
            <v>hora</v>
          </cell>
          <cell r="D808">
            <v>83.39</v>
          </cell>
          <cell r="E808">
            <v>61.770370370370365</v>
          </cell>
          <cell r="F808" t="str">
            <v>DER Out/24</v>
          </cell>
        </row>
        <row r="809">
          <cell r="A809" t="str">
            <v>35.03.73</v>
          </cell>
          <cell r="B809" t="str">
            <v xml:space="preserve">ASSISTENTE SOCIAL SENIOR                                                       </v>
          </cell>
          <cell r="C809" t="str">
            <v>hora</v>
          </cell>
          <cell r="D809">
            <v>126.41</v>
          </cell>
          <cell r="E809">
            <v>93.637037037037032</v>
          </cell>
          <cell r="F809" t="str">
            <v>DER Out/24</v>
          </cell>
        </row>
        <row r="810">
          <cell r="A810" t="str">
            <v>37.01.03</v>
          </cell>
          <cell r="B810" t="str">
            <v xml:space="preserve">REPARO PARCIAL DE CERCA-ARAME                                                  </v>
          </cell>
          <cell r="C810" t="str">
            <v>m</v>
          </cell>
          <cell r="D810">
            <v>11.77</v>
          </cell>
          <cell r="E810">
            <v>8.7185185185185183</v>
          </cell>
          <cell r="F810" t="str">
            <v>DER Out/24</v>
          </cell>
        </row>
        <row r="811">
          <cell r="A811" t="str">
            <v>37.01.04</v>
          </cell>
          <cell r="B811" t="str">
            <v xml:space="preserve">LIMPEZA DE DRENAGEM DA PLATAFORMA                                              </v>
          </cell>
          <cell r="C811" t="str">
            <v>m</v>
          </cell>
          <cell r="D811">
            <v>2.16</v>
          </cell>
          <cell r="E811">
            <v>1.6</v>
          </cell>
          <cell r="F811" t="str">
            <v>DER Out/24</v>
          </cell>
        </row>
        <row r="812">
          <cell r="A812" t="str">
            <v>37.01.05</v>
          </cell>
          <cell r="B812" t="str">
            <v xml:space="preserve">LIMPEZA DE DRENAGEM FORA DA PLATAFORMA                                         </v>
          </cell>
          <cell r="C812" t="str">
            <v>m</v>
          </cell>
          <cell r="D812">
            <v>2.59</v>
          </cell>
          <cell r="E812">
            <v>1.9185185185185183</v>
          </cell>
          <cell r="F812" t="str">
            <v>DER Out/24</v>
          </cell>
        </row>
        <row r="813">
          <cell r="A813" t="str">
            <v>37.01.12</v>
          </cell>
          <cell r="B813" t="str">
            <v xml:space="preserve">REPARO DRENAGEM SUPERFICIAL DE CONCRETO                                        </v>
          </cell>
          <cell r="C813" t="str">
            <v>m3</v>
          </cell>
          <cell r="D813">
            <v>1935.48</v>
          </cell>
          <cell r="E813">
            <v>1433.6888888888889</v>
          </cell>
          <cell r="F813" t="str">
            <v>DER Out/24</v>
          </cell>
        </row>
        <row r="814">
          <cell r="A814" t="str">
            <v>37.01.13</v>
          </cell>
          <cell r="B814" t="str">
            <v xml:space="preserve">DEMOLICAO OBRAS DE CONCRETO SIMPLES                                            </v>
          </cell>
          <cell r="C814" t="str">
            <v>m3</v>
          </cell>
          <cell r="D814">
            <v>353.14</v>
          </cell>
          <cell r="E814">
            <v>261.58518518518514</v>
          </cell>
          <cell r="F814" t="str">
            <v>DER Out/24</v>
          </cell>
        </row>
        <row r="815">
          <cell r="A815" t="str">
            <v>37.01.14</v>
          </cell>
          <cell r="B815" t="str">
            <v xml:space="preserve">DEMOLICAO OBRAS DE CONCRETO ARMADO                                             </v>
          </cell>
          <cell r="C815" t="str">
            <v>m3</v>
          </cell>
          <cell r="D815">
            <v>659.92</v>
          </cell>
          <cell r="E815">
            <v>488.82962962962955</v>
          </cell>
          <cell r="F815" t="str">
            <v>DER Out/24</v>
          </cell>
        </row>
        <row r="816">
          <cell r="A816" t="str">
            <v>37.01.15</v>
          </cell>
          <cell r="B816" t="str">
            <v xml:space="preserve">DEMOLICAO E RETIRADA DE GUARDA-CORPO                                           </v>
          </cell>
          <cell r="C816" t="str">
            <v>m3</v>
          </cell>
          <cell r="D816">
            <v>539.38</v>
          </cell>
          <cell r="E816">
            <v>399.54074074074072</v>
          </cell>
          <cell r="F816" t="str">
            <v>DER Out/24</v>
          </cell>
        </row>
        <row r="817">
          <cell r="A817" t="str">
            <v>37.01.16</v>
          </cell>
          <cell r="B817" t="str">
            <v xml:space="preserve">LIMPEZA DE PLACA                                                               </v>
          </cell>
          <cell r="C817" t="str">
            <v>m2</v>
          </cell>
          <cell r="D817">
            <v>14.16</v>
          </cell>
          <cell r="E817">
            <v>10.488888888888889</v>
          </cell>
          <cell r="F817" t="str">
            <v>DER Out/24</v>
          </cell>
        </row>
        <row r="818">
          <cell r="A818" t="str">
            <v>37.01.24</v>
          </cell>
          <cell r="B818" t="str">
            <v xml:space="preserve">PINTURA LATEX ACRILICA                                                         </v>
          </cell>
          <cell r="C818" t="str">
            <v>m2</v>
          </cell>
          <cell r="D818">
            <v>44.82</v>
          </cell>
          <cell r="E818">
            <v>33.199999999999996</v>
          </cell>
          <cell r="F818" t="str">
            <v>DER Out/24</v>
          </cell>
        </row>
        <row r="819">
          <cell r="A819" t="str">
            <v>37.02.05</v>
          </cell>
          <cell r="B819" t="str">
            <v xml:space="preserve">RECOMPOSICAO MANUAL DE ATERRO                                                  </v>
          </cell>
          <cell r="C819" t="str">
            <v>m3</v>
          </cell>
          <cell r="D819">
            <v>137.94</v>
          </cell>
          <cell r="E819">
            <v>102.17777777777776</v>
          </cell>
          <cell r="F819" t="str">
            <v>DER Out/24</v>
          </cell>
        </row>
        <row r="820">
          <cell r="A820" t="str">
            <v>37.02.06</v>
          </cell>
          <cell r="B820" t="str">
            <v xml:space="preserve">RECOMPOSICAO MECANICA DE ATERRO                                                </v>
          </cell>
          <cell r="C820" t="str">
            <v>m3</v>
          </cell>
          <cell r="D820">
            <v>43.16</v>
          </cell>
          <cell r="E820">
            <v>31.970370370370365</v>
          </cell>
          <cell r="F820" t="str">
            <v>DER Out/24</v>
          </cell>
        </row>
        <row r="821">
          <cell r="A821" t="str">
            <v>37.02.07</v>
          </cell>
          <cell r="B821" t="str">
            <v xml:space="preserve">REMOCAO MANUAL DE BARREIRA                                                     </v>
          </cell>
          <cell r="C821" t="str">
            <v>m3</v>
          </cell>
          <cell r="D821">
            <v>86.7</v>
          </cell>
          <cell r="E821">
            <v>64.222222222222214</v>
          </cell>
          <cell r="F821" t="str">
            <v>DER Out/24</v>
          </cell>
        </row>
        <row r="822">
          <cell r="A822" t="str">
            <v>37.02.08</v>
          </cell>
          <cell r="B822" t="str">
            <v xml:space="preserve">REMOCAO MECANICA DE BARREIRA                                                   </v>
          </cell>
          <cell r="C822" t="str">
            <v>m3</v>
          </cell>
          <cell r="D822">
            <v>33.51</v>
          </cell>
          <cell r="E822">
            <v>24.822222222222219</v>
          </cell>
          <cell r="F822" t="str">
            <v>DER Out/24</v>
          </cell>
        </row>
        <row r="823">
          <cell r="A823" t="str">
            <v>37.02.10</v>
          </cell>
          <cell r="B823" t="str">
            <v xml:space="preserve">RETALUDAMENTO MECANICO 1A/2A CAT.                                              </v>
          </cell>
          <cell r="C823" t="str">
            <v>m3</v>
          </cell>
          <cell r="D823">
            <v>106.08</v>
          </cell>
          <cell r="E823">
            <v>78.577777777777769</v>
          </cell>
          <cell r="F823" t="str">
            <v>DER Out/24</v>
          </cell>
        </row>
        <row r="824">
          <cell r="A824" t="str">
            <v>37.02.11</v>
          </cell>
          <cell r="B824" t="str">
            <v xml:space="preserve">DEST.ARV.COM PERIMETRO MAIOR QUE 78CM                                          </v>
          </cell>
          <cell r="C824" t="str">
            <v>un</v>
          </cell>
          <cell r="D824">
            <v>156.9</v>
          </cell>
          <cell r="E824">
            <v>116.22222222222221</v>
          </cell>
          <cell r="F824" t="str">
            <v>DER Out/24</v>
          </cell>
        </row>
        <row r="825">
          <cell r="A825" t="str">
            <v>37.02.12</v>
          </cell>
          <cell r="B825" t="str">
            <v xml:space="preserve">LIMP.TERRENO C/DEST.ARV.PERIMETRO&lt;=78                                          </v>
          </cell>
          <cell r="C825" t="str">
            <v>m2</v>
          </cell>
          <cell r="D825">
            <v>1.66</v>
          </cell>
          <cell r="E825">
            <v>1.2296296296296294</v>
          </cell>
          <cell r="F825" t="str">
            <v>DER Out/24</v>
          </cell>
        </row>
        <row r="826">
          <cell r="A826" t="str">
            <v>37.02.13</v>
          </cell>
          <cell r="B826" t="str">
            <v xml:space="preserve">LIMP.TERRENO S/DESTOCAMENTO DE ARVORE                                          </v>
          </cell>
          <cell r="C826" t="str">
            <v>m2</v>
          </cell>
          <cell r="D826">
            <v>0.71</v>
          </cell>
          <cell r="E826">
            <v>0.52592592592592591</v>
          </cell>
          <cell r="F826" t="str">
            <v>DER Out/24</v>
          </cell>
        </row>
        <row r="827">
          <cell r="A827" t="str">
            <v>37.02.18</v>
          </cell>
          <cell r="B827" t="str">
            <v xml:space="preserve">ESCAV.CARGA MATERIAL 2A.CAT.C/EXPLOSIVO                                        </v>
          </cell>
          <cell r="C827" t="str">
            <v>m3</v>
          </cell>
          <cell r="D827">
            <v>44.71</v>
          </cell>
          <cell r="E827">
            <v>33.11851851851852</v>
          </cell>
          <cell r="F827" t="str">
            <v>DER Out/24</v>
          </cell>
        </row>
        <row r="828">
          <cell r="A828" t="str">
            <v>37.02.19</v>
          </cell>
          <cell r="B828" t="str">
            <v xml:space="preserve">ESCAVACAO E CARGA MATERIAL DE 3A.CAT.                                          </v>
          </cell>
          <cell r="C828" t="str">
            <v>m3</v>
          </cell>
          <cell r="D828">
            <v>70.540000000000006</v>
          </cell>
          <cell r="E828">
            <v>52.251851851851853</v>
          </cell>
          <cell r="F828" t="str">
            <v>DER Out/24</v>
          </cell>
        </row>
        <row r="829">
          <cell r="A829" t="str">
            <v>37.02.20</v>
          </cell>
          <cell r="B829" t="str">
            <v xml:space="preserve">COMPACTACAO ATERRO MAIOR/IGUAL 95%PS                                           </v>
          </cell>
          <cell r="C829" t="str">
            <v>m3</v>
          </cell>
          <cell r="D829">
            <v>6.53</v>
          </cell>
          <cell r="E829">
            <v>4.837037037037037</v>
          </cell>
          <cell r="F829" t="str">
            <v>DER Out/24</v>
          </cell>
        </row>
        <row r="830">
          <cell r="A830" t="str">
            <v>37.02.21</v>
          </cell>
          <cell r="B830" t="str">
            <v xml:space="preserve">TRANSPORTE DE 1A/2A. CATEGORIA ATE 1KM                                         </v>
          </cell>
          <cell r="C830" t="str">
            <v>m3*km</v>
          </cell>
          <cell r="D830">
            <v>9.1300000000000008</v>
          </cell>
          <cell r="E830">
            <v>6.7629629629629635</v>
          </cell>
          <cell r="F830" t="str">
            <v>DER Out/24</v>
          </cell>
        </row>
        <row r="831">
          <cell r="A831" t="str">
            <v>37.02.22</v>
          </cell>
          <cell r="B831" t="str">
            <v xml:space="preserve">TRANSPORTE DE 1A/2A. CATEGORIA ATE 2KM                                         </v>
          </cell>
          <cell r="C831" t="str">
            <v>m3*km</v>
          </cell>
          <cell r="D831">
            <v>5.37</v>
          </cell>
          <cell r="E831">
            <v>3.9777777777777774</v>
          </cell>
          <cell r="F831" t="str">
            <v>DER Out/24</v>
          </cell>
        </row>
        <row r="832">
          <cell r="A832" t="str">
            <v>37.02.23</v>
          </cell>
          <cell r="B832" t="str">
            <v xml:space="preserve">TRANSPORTE DE 1A/2A. CATEGORIA ATE 5KM                                         </v>
          </cell>
          <cell r="C832" t="str">
            <v>m3*km</v>
          </cell>
          <cell r="D832">
            <v>4.17</v>
          </cell>
          <cell r="E832">
            <v>3.0888888888888886</v>
          </cell>
          <cell r="F832" t="str">
            <v>DER Out/24</v>
          </cell>
        </row>
        <row r="833">
          <cell r="A833" t="str">
            <v>37.02.24</v>
          </cell>
          <cell r="B833" t="str">
            <v xml:space="preserve">TRANSPORTE DE 1A/2A. CATEGORIA ATE 10KM                                        </v>
          </cell>
          <cell r="C833" t="str">
            <v>m3*km</v>
          </cell>
          <cell r="D833">
            <v>3.49</v>
          </cell>
          <cell r="E833">
            <v>2.585185185185185</v>
          </cell>
          <cell r="F833" t="str">
            <v>DER Out/24</v>
          </cell>
        </row>
        <row r="834">
          <cell r="A834" t="str">
            <v>37.02.25</v>
          </cell>
          <cell r="B834" t="str">
            <v xml:space="preserve">TRANSPORTE DE 1A/2A. CATEGORIA ATE 15KM                                        </v>
          </cell>
          <cell r="C834" t="str">
            <v>m3*km</v>
          </cell>
          <cell r="D834">
            <v>3.08</v>
          </cell>
          <cell r="E834">
            <v>2.2814814814814812</v>
          </cell>
          <cell r="F834" t="str">
            <v>DER Out/24</v>
          </cell>
        </row>
        <row r="835">
          <cell r="A835" t="str">
            <v>37.02.26</v>
          </cell>
          <cell r="B835" t="str">
            <v xml:space="preserve">TRANSPORTE DE 1A/2A. CATEGORIA ALEM 15KM                                       </v>
          </cell>
          <cell r="C835" t="str">
            <v>m3*km</v>
          </cell>
          <cell r="D835">
            <v>2.4300000000000002</v>
          </cell>
          <cell r="E835">
            <v>1.8</v>
          </cell>
          <cell r="F835" t="str">
            <v>DER Out/24</v>
          </cell>
        </row>
        <row r="836">
          <cell r="A836" t="str">
            <v>37.02.27</v>
          </cell>
          <cell r="B836" t="str">
            <v xml:space="preserve">REVESTIMENTO PRIMARIO                                                          </v>
          </cell>
          <cell r="C836" t="str">
            <v>m3</v>
          </cell>
          <cell r="D836">
            <v>173.79</v>
          </cell>
          <cell r="E836">
            <v>128.73333333333332</v>
          </cell>
          <cell r="F836" t="str">
            <v>DER Out/24</v>
          </cell>
        </row>
        <row r="837">
          <cell r="A837" t="str">
            <v>37.03.05.02</v>
          </cell>
          <cell r="B837" t="str">
            <v xml:space="preserve">SELAGEM DE TRINCA COM MASTIQUE ASFALTICO                                       </v>
          </cell>
          <cell r="C837" t="str">
            <v>litro</v>
          </cell>
          <cell r="D837">
            <v>46.38</v>
          </cell>
          <cell r="E837">
            <v>34.355555555555554</v>
          </cell>
          <cell r="F837" t="str">
            <v>DER Out/24</v>
          </cell>
        </row>
        <row r="838">
          <cell r="A838" t="str">
            <v>37.03.10</v>
          </cell>
          <cell r="B838" t="str">
            <v xml:space="preserve">SUB-BASE OU BASE BRITA GRAD.SIMPLES                                            </v>
          </cell>
          <cell r="C838" t="str">
            <v>m3</v>
          </cell>
          <cell r="D838">
            <v>381.12</v>
          </cell>
          <cell r="E838">
            <v>282.31111111111107</v>
          </cell>
          <cell r="F838" t="str">
            <v>DER Out/24</v>
          </cell>
        </row>
        <row r="839">
          <cell r="A839" t="str">
            <v>37.03.11</v>
          </cell>
          <cell r="B839" t="str">
            <v xml:space="preserve">IMPRIMADURA BET.IMPERMEABILIZANTE                                              </v>
          </cell>
          <cell r="C839" t="str">
            <v>m2</v>
          </cell>
          <cell r="D839">
            <v>6.67</v>
          </cell>
          <cell r="E839">
            <v>4.9407407407407407</v>
          </cell>
          <cell r="F839" t="str">
            <v>DER Out/24</v>
          </cell>
        </row>
        <row r="840">
          <cell r="A840" t="str">
            <v>37.03.12</v>
          </cell>
          <cell r="B840" t="str">
            <v xml:space="preserve">IMPRIMADURA BETUMINOSA LIGANTE                                                 </v>
          </cell>
          <cell r="C840" t="str">
            <v>m2</v>
          </cell>
          <cell r="D840">
            <v>3.79</v>
          </cell>
          <cell r="E840">
            <v>2.8074074074074074</v>
          </cell>
          <cell r="F840" t="str">
            <v>DER Out/24</v>
          </cell>
        </row>
        <row r="841">
          <cell r="A841" t="str">
            <v>37.03.18</v>
          </cell>
          <cell r="B841" t="str">
            <v xml:space="preserve">FRESAGEM PAVIMENTO                                                             </v>
          </cell>
          <cell r="C841" t="str">
            <v>m3</v>
          </cell>
          <cell r="D841">
            <v>368.41</v>
          </cell>
          <cell r="E841">
            <v>272.89629629629627</v>
          </cell>
          <cell r="F841" t="str">
            <v>DER Out/24</v>
          </cell>
        </row>
        <row r="842">
          <cell r="A842" t="str">
            <v>37.03.24</v>
          </cell>
          <cell r="B842" t="str">
            <v xml:space="preserve">SUB-BASE OU BASE SOLO CIM. 7% - PULV.                                          </v>
          </cell>
          <cell r="C842" t="str">
            <v>m3</v>
          </cell>
          <cell r="D842">
            <v>135.08000000000001</v>
          </cell>
          <cell r="E842">
            <v>100.05925925925926</v>
          </cell>
          <cell r="F842" t="str">
            <v>DER Out/24</v>
          </cell>
        </row>
        <row r="843">
          <cell r="A843" t="str">
            <v>37.03.25</v>
          </cell>
          <cell r="B843" t="str">
            <v xml:space="preserve">SUB-BASE OU BASE SOLO CIM. 10% - PULV.                                         </v>
          </cell>
          <cell r="C843" t="str">
            <v>m3</v>
          </cell>
          <cell r="D843">
            <v>172.3</v>
          </cell>
          <cell r="E843">
            <v>127.62962962962963</v>
          </cell>
          <cell r="F843" t="str">
            <v>DER Out/24</v>
          </cell>
        </row>
        <row r="844">
          <cell r="A844" t="str">
            <v>37.03.26</v>
          </cell>
          <cell r="B844" t="str">
            <v xml:space="preserve">RECICLAGEM PAVIMENTO IN LOCO                                                   </v>
          </cell>
          <cell r="C844" t="str">
            <v>m3</v>
          </cell>
          <cell r="D844">
            <v>443.09</v>
          </cell>
          <cell r="E844">
            <v>328.21481481481476</v>
          </cell>
          <cell r="F844" t="str">
            <v>DER Out/24</v>
          </cell>
        </row>
        <row r="845">
          <cell r="A845" t="str">
            <v>37.04.01</v>
          </cell>
          <cell r="B845" t="str">
            <v xml:space="preserve">REPARO DE GUARDA CORPO METALICO                                                </v>
          </cell>
          <cell r="C845" t="str">
            <v>m</v>
          </cell>
          <cell r="D845">
            <v>235.21</v>
          </cell>
          <cell r="E845">
            <v>174.22962962962961</v>
          </cell>
          <cell r="F845" t="str">
            <v>DER Out/24</v>
          </cell>
        </row>
        <row r="846">
          <cell r="A846" t="str">
            <v>37.04.02.01</v>
          </cell>
          <cell r="B846" t="str">
            <v xml:space="preserve">GUIA DE CONCRETO FCK 20 MPA                                                    </v>
          </cell>
          <cell r="C846" t="str">
            <v>m3</v>
          </cell>
          <cell r="D846">
            <v>1408.11</v>
          </cell>
          <cell r="E846">
            <v>1043.0444444444443</v>
          </cell>
          <cell r="F846" t="str">
            <v>DER Out/24</v>
          </cell>
        </row>
        <row r="847">
          <cell r="A847" t="str">
            <v>37.04.03.01</v>
          </cell>
          <cell r="B847" t="str">
            <v xml:space="preserve">SARJETA DE CONCRETO FCK 20 MPA                                                 </v>
          </cell>
          <cell r="C847" t="str">
            <v>m3</v>
          </cell>
          <cell r="D847">
            <v>1113.07</v>
          </cell>
          <cell r="E847">
            <v>824.49629629629624</v>
          </cell>
          <cell r="F847" t="str">
            <v>DER Out/24</v>
          </cell>
        </row>
        <row r="848">
          <cell r="A848" t="str">
            <v>37.04.04</v>
          </cell>
          <cell r="B848" t="str">
            <v xml:space="preserve">ESCAVACAO MANUAL DE 1A/2A CATEGORIA                                            </v>
          </cell>
          <cell r="C848" t="str">
            <v>m3</v>
          </cell>
          <cell r="D848">
            <v>108.99</v>
          </cell>
          <cell r="E848">
            <v>80.73333333333332</v>
          </cell>
          <cell r="F848" t="str">
            <v>DER Out/24</v>
          </cell>
        </row>
        <row r="849">
          <cell r="A849" t="str">
            <v>37.04.05</v>
          </cell>
          <cell r="B849" t="str">
            <v xml:space="preserve">ESCAV.FUND.,BUEIRO OU DRENO S/EXPL.ATE2M                                       </v>
          </cell>
          <cell r="C849" t="str">
            <v>m3</v>
          </cell>
          <cell r="D849">
            <v>124.94</v>
          </cell>
          <cell r="E849">
            <v>92.548148148148144</v>
          </cell>
          <cell r="F849" t="str">
            <v>DER Out/24</v>
          </cell>
        </row>
        <row r="850">
          <cell r="A850" t="str">
            <v>37.04.06</v>
          </cell>
          <cell r="B850" t="str">
            <v xml:space="preserve">ACRESC.P/ESCAV. 1,5M PROF.,ALEM 2M                                             </v>
          </cell>
          <cell r="C850" t="str">
            <v>m3</v>
          </cell>
          <cell r="D850">
            <v>25.68</v>
          </cell>
          <cell r="E850">
            <v>19.022222222222222</v>
          </cell>
          <cell r="F850" t="str">
            <v>DER Out/24</v>
          </cell>
        </row>
        <row r="851">
          <cell r="A851" t="str">
            <v>37.04.07</v>
          </cell>
          <cell r="B851" t="str">
            <v xml:space="preserve">ESCAV.FUND.,BUEIRO OU DRENO C/EXPL.ATE2M                                       </v>
          </cell>
          <cell r="C851" t="str">
            <v>m3</v>
          </cell>
          <cell r="D851">
            <v>396.73</v>
          </cell>
          <cell r="E851">
            <v>293.87407407407409</v>
          </cell>
          <cell r="F851" t="str">
            <v>DER Out/24</v>
          </cell>
        </row>
        <row r="852">
          <cell r="A852" t="str">
            <v>37.04.08</v>
          </cell>
          <cell r="B852" t="str">
            <v xml:space="preserve">ACRESC.ESC.ENS.EXPL.C/1,5M PROF.ALEM 3M                                        </v>
          </cell>
          <cell r="C852" t="str">
            <v>m3</v>
          </cell>
          <cell r="D852">
            <v>39.43</v>
          </cell>
          <cell r="E852">
            <v>29.207407407407405</v>
          </cell>
          <cell r="F852" t="str">
            <v>DER Out/24</v>
          </cell>
        </row>
        <row r="853">
          <cell r="A853" t="str">
            <v>37.04.09</v>
          </cell>
          <cell r="B853" t="str">
            <v xml:space="preserve">COMPACTACAO MANUAL,REATERRO SOLO LOCAL                                         </v>
          </cell>
          <cell r="C853" t="str">
            <v>m3</v>
          </cell>
          <cell r="D853">
            <v>50.37</v>
          </cell>
          <cell r="E853">
            <v>37.31111111111111</v>
          </cell>
          <cell r="F853" t="str">
            <v>DER Out/24</v>
          </cell>
        </row>
        <row r="854">
          <cell r="A854" t="str">
            <v>37.04.10</v>
          </cell>
          <cell r="B854" t="str">
            <v xml:space="preserve">FORMA PLANA P/CONCRETO COMUM                                                   </v>
          </cell>
          <cell r="C854" t="str">
            <v>m2</v>
          </cell>
          <cell r="D854">
            <v>172.85</v>
          </cell>
          <cell r="E854">
            <v>128.03703703703704</v>
          </cell>
          <cell r="F854" t="str">
            <v>DER Out/24</v>
          </cell>
        </row>
        <row r="855">
          <cell r="A855" t="str">
            <v>37.04.11</v>
          </cell>
          <cell r="B855" t="str">
            <v xml:space="preserve">FORMA PLANA PARA CONCRETO APARENTE                                             </v>
          </cell>
          <cell r="C855" t="str">
            <v>m2</v>
          </cell>
          <cell r="D855">
            <v>200.47</v>
          </cell>
          <cell r="E855">
            <v>148.49629629629629</v>
          </cell>
          <cell r="F855" t="str">
            <v>DER Out/24</v>
          </cell>
        </row>
        <row r="856">
          <cell r="A856" t="str">
            <v>37.04.12</v>
          </cell>
          <cell r="B856" t="str">
            <v xml:space="preserve">FORMA CURVA PARA CONCRETO COMUM                                                </v>
          </cell>
          <cell r="C856" t="str">
            <v>m2</v>
          </cell>
          <cell r="D856">
            <v>227.42</v>
          </cell>
          <cell r="E856">
            <v>168.45925925925923</v>
          </cell>
          <cell r="F856" t="str">
            <v>DER Out/24</v>
          </cell>
        </row>
        <row r="857">
          <cell r="A857" t="str">
            <v>37.04.13</v>
          </cell>
          <cell r="B857" t="str">
            <v xml:space="preserve">FORMA CURVA PARA CONCRETO APARENTE                                             </v>
          </cell>
          <cell r="C857" t="str">
            <v>m2</v>
          </cell>
          <cell r="D857">
            <v>236.17</v>
          </cell>
          <cell r="E857">
            <v>174.94074074074072</v>
          </cell>
          <cell r="F857" t="str">
            <v>DER Out/24</v>
          </cell>
        </row>
        <row r="858">
          <cell r="A858" t="str">
            <v>37.04.14</v>
          </cell>
          <cell r="B858" t="str">
            <v xml:space="preserve">BARRA DE ACO CA-25                                                             </v>
          </cell>
          <cell r="C858" t="str">
            <v>kg</v>
          </cell>
          <cell r="D858">
            <v>15.47</v>
          </cell>
          <cell r="E858">
            <v>11.459259259259259</v>
          </cell>
          <cell r="F858" t="str">
            <v>DER Out/24</v>
          </cell>
        </row>
        <row r="859">
          <cell r="A859" t="str">
            <v>37.04.15</v>
          </cell>
          <cell r="B859" t="str">
            <v xml:space="preserve">BARRA DE ACO CA-50                                                             </v>
          </cell>
          <cell r="C859" t="str">
            <v>kg</v>
          </cell>
          <cell r="D859">
            <v>15.27</v>
          </cell>
          <cell r="E859">
            <v>11.31111111111111</v>
          </cell>
          <cell r="F859" t="str">
            <v>DER Out/24</v>
          </cell>
        </row>
        <row r="860">
          <cell r="A860" t="str">
            <v>37.04.16</v>
          </cell>
          <cell r="B860" t="str">
            <v xml:space="preserve">BARRA DE ACO CA-60                                                             </v>
          </cell>
          <cell r="C860" t="str">
            <v>kg</v>
          </cell>
          <cell r="D860">
            <v>19.46</v>
          </cell>
          <cell r="E860">
            <v>14.414814814814815</v>
          </cell>
          <cell r="F860" t="str">
            <v>DER Out/24</v>
          </cell>
        </row>
        <row r="861">
          <cell r="A861" t="str">
            <v>37.04.17</v>
          </cell>
          <cell r="B861" t="str">
            <v xml:space="preserve">CONCRETO FCK 10MPA                                                             </v>
          </cell>
          <cell r="C861" t="str">
            <v>m3</v>
          </cell>
          <cell r="D861">
            <v>734.08</v>
          </cell>
          <cell r="E861">
            <v>543.762962962963</v>
          </cell>
          <cell r="F861" t="str">
            <v>DER Out/24</v>
          </cell>
        </row>
        <row r="862">
          <cell r="A862" t="str">
            <v>37.04.19</v>
          </cell>
          <cell r="B862" t="str">
            <v xml:space="preserve">CONCRETO FCK 15MPA                                                             </v>
          </cell>
          <cell r="C862" t="str">
            <v>m3</v>
          </cell>
          <cell r="D862">
            <v>792.15</v>
          </cell>
          <cell r="E862">
            <v>586.77777777777771</v>
          </cell>
          <cell r="F862" t="str">
            <v>DER Out/24</v>
          </cell>
        </row>
        <row r="863">
          <cell r="A863" t="str">
            <v>37.04.21</v>
          </cell>
          <cell r="B863" t="str">
            <v xml:space="preserve">CONCRETO FCK 18MPA                                                             </v>
          </cell>
          <cell r="C863" t="str">
            <v>m3</v>
          </cell>
          <cell r="D863">
            <v>804.46</v>
          </cell>
          <cell r="E863">
            <v>595.89629629629633</v>
          </cell>
          <cell r="F863" t="str">
            <v>DER Out/24</v>
          </cell>
        </row>
        <row r="864">
          <cell r="A864" t="str">
            <v>37.04.22</v>
          </cell>
          <cell r="B864" t="str">
            <v xml:space="preserve">CONCRETO FCK 20MPA                                                             </v>
          </cell>
          <cell r="C864" t="str">
            <v>m3</v>
          </cell>
          <cell r="D864">
            <v>833</v>
          </cell>
          <cell r="E864">
            <v>617.03703703703695</v>
          </cell>
          <cell r="F864" t="str">
            <v>DER Out/24</v>
          </cell>
        </row>
        <row r="865">
          <cell r="A865" t="str">
            <v>37.04.23</v>
          </cell>
          <cell r="B865" t="str">
            <v xml:space="preserve">CONCRETO FCK 25MPA                                                             </v>
          </cell>
          <cell r="C865" t="str">
            <v>m3</v>
          </cell>
          <cell r="D865">
            <v>850.23</v>
          </cell>
          <cell r="E865">
            <v>629.79999999999995</v>
          </cell>
          <cell r="F865" t="str">
            <v>DER Out/24</v>
          </cell>
        </row>
        <row r="866">
          <cell r="A866" t="str">
            <v>37.04.24</v>
          </cell>
          <cell r="B866" t="str">
            <v xml:space="preserve">CONCRETO FCK 30MPA                                                             </v>
          </cell>
          <cell r="C866" t="str">
            <v>m3</v>
          </cell>
          <cell r="D866">
            <v>872.75</v>
          </cell>
          <cell r="E866">
            <v>646.48148148148141</v>
          </cell>
          <cell r="F866" t="str">
            <v>DER Out/24</v>
          </cell>
        </row>
        <row r="867">
          <cell r="A867" t="str">
            <v>37.04.25</v>
          </cell>
          <cell r="B867" t="str">
            <v xml:space="preserve">CONCRETO FCK 35MPA                                                             </v>
          </cell>
          <cell r="C867" t="str">
            <v>m3</v>
          </cell>
          <cell r="D867">
            <v>886.96</v>
          </cell>
          <cell r="E867">
            <v>657.00740740740741</v>
          </cell>
          <cell r="F867" t="str">
            <v>DER Out/24</v>
          </cell>
        </row>
        <row r="868">
          <cell r="A868" t="str">
            <v>37.04.26</v>
          </cell>
          <cell r="B868" t="str">
            <v xml:space="preserve">CONCRETO FCK 40MPA                                                             </v>
          </cell>
          <cell r="C868" t="str">
            <v>m3</v>
          </cell>
          <cell r="D868">
            <v>926.65</v>
          </cell>
          <cell r="E868">
            <v>686.40740740740739</v>
          </cell>
          <cell r="F868" t="str">
            <v>DER Out/24</v>
          </cell>
        </row>
        <row r="869">
          <cell r="A869" t="str">
            <v>37.04.27</v>
          </cell>
          <cell r="B869" t="str">
            <v xml:space="preserve">CONCRETO CICLOPICO                                                             </v>
          </cell>
          <cell r="C869" t="str">
            <v>m3</v>
          </cell>
          <cell r="D869">
            <v>735.37</v>
          </cell>
          <cell r="E869">
            <v>544.71851851851852</v>
          </cell>
          <cell r="F869" t="str">
            <v>DER Out/24</v>
          </cell>
        </row>
        <row r="870">
          <cell r="A870" t="str">
            <v>37.04.28</v>
          </cell>
          <cell r="B870" t="str">
            <v xml:space="preserve">BOMBEAMENTO P/CONC.QUALQUER RESIST.                                            </v>
          </cell>
          <cell r="C870" t="str">
            <v>m3</v>
          </cell>
          <cell r="D870">
            <v>100.43</v>
          </cell>
          <cell r="E870">
            <v>74.392592592592592</v>
          </cell>
          <cell r="F870" t="str">
            <v>DER Out/24</v>
          </cell>
        </row>
        <row r="871">
          <cell r="A871" t="str">
            <v>37.04.29</v>
          </cell>
          <cell r="B871" t="str">
            <v xml:space="preserve">ENROCAMENTO PEDRA ARRUMADA                                                     </v>
          </cell>
          <cell r="C871" t="str">
            <v>m3</v>
          </cell>
          <cell r="D871">
            <v>435.09</v>
          </cell>
          <cell r="E871">
            <v>322.28888888888883</v>
          </cell>
          <cell r="F871" t="str">
            <v>DER Out/24</v>
          </cell>
        </row>
        <row r="872">
          <cell r="A872" t="str">
            <v>37.04.30</v>
          </cell>
          <cell r="B872" t="str">
            <v xml:space="preserve">ENROCAMENTO PEDRA ARRUMADA E REJUNTADA                                         </v>
          </cell>
          <cell r="C872" t="str">
            <v>m3</v>
          </cell>
          <cell r="D872">
            <v>620.19000000000005</v>
          </cell>
          <cell r="E872">
            <v>459.40000000000003</v>
          </cell>
          <cell r="F872" t="str">
            <v>DER Out/24</v>
          </cell>
        </row>
        <row r="873">
          <cell r="A873" t="str">
            <v>37.04.31</v>
          </cell>
          <cell r="B873" t="str">
            <v xml:space="preserve">ENROCAMENTO PEDRA JOGADA                                                       </v>
          </cell>
          <cell r="C873" t="str">
            <v>m3</v>
          </cell>
          <cell r="D873">
            <v>285.22000000000003</v>
          </cell>
          <cell r="E873">
            <v>211.27407407407409</v>
          </cell>
          <cell r="F873" t="str">
            <v>DER Out/24</v>
          </cell>
        </row>
        <row r="874">
          <cell r="A874" t="str">
            <v>37.04.32</v>
          </cell>
          <cell r="B874" t="str">
            <v xml:space="preserve">TUBO CONCRETO D=0,40M PA-1 - FORNEC.                                           </v>
          </cell>
          <cell r="C874" t="str">
            <v>m</v>
          </cell>
          <cell r="D874">
            <v>175.77</v>
          </cell>
          <cell r="E874">
            <v>130.19999999999999</v>
          </cell>
          <cell r="F874" t="str">
            <v>DER Out/24</v>
          </cell>
        </row>
        <row r="875">
          <cell r="A875" t="str">
            <v>37.04.33</v>
          </cell>
          <cell r="B875" t="str">
            <v xml:space="preserve">TUBO CONCRETO D=0,40M PA-2 - FORNEC.                                           </v>
          </cell>
          <cell r="C875" t="str">
            <v>m</v>
          </cell>
          <cell r="D875">
            <v>191.03</v>
          </cell>
          <cell r="E875">
            <v>141.50370370370371</v>
          </cell>
          <cell r="F875" t="str">
            <v>DER Out/24</v>
          </cell>
        </row>
        <row r="876">
          <cell r="A876" t="str">
            <v>37.04.34</v>
          </cell>
          <cell r="B876" t="str">
            <v xml:space="preserve">TUBO CONCRETO D=0,50M PA-3 - FORNEC.                                           </v>
          </cell>
          <cell r="C876" t="str">
            <v>m</v>
          </cell>
          <cell r="D876">
            <v>278.10000000000002</v>
          </cell>
          <cell r="E876">
            <v>206</v>
          </cell>
          <cell r="F876" t="str">
            <v>DER Out/24</v>
          </cell>
        </row>
        <row r="877">
          <cell r="A877" t="str">
            <v>37.04.35</v>
          </cell>
          <cell r="B877" t="str">
            <v xml:space="preserve">TUBO CONCRETO D=0,60M PA-1 - FORNEC.                                           </v>
          </cell>
          <cell r="C877" t="str">
            <v>m</v>
          </cell>
          <cell r="D877">
            <v>255.41</v>
          </cell>
          <cell r="E877">
            <v>189.19259259259258</v>
          </cell>
          <cell r="F877" t="str">
            <v>DER Out/24</v>
          </cell>
        </row>
        <row r="878">
          <cell r="A878" t="str">
            <v>37.04.36</v>
          </cell>
          <cell r="B878" t="str">
            <v xml:space="preserve">TUBO CONCRETO D=0,60M PA-2 - FORNEC.                                           </v>
          </cell>
          <cell r="C878" t="str">
            <v>m</v>
          </cell>
          <cell r="D878">
            <v>309.33</v>
          </cell>
          <cell r="E878">
            <v>229.1333333333333</v>
          </cell>
          <cell r="F878" t="str">
            <v>DER Out/24</v>
          </cell>
        </row>
        <row r="879">
          <cell r="A879" t="str">
            <v>37.04.37</v>
          </cell>
          <cell r="B879" t="str">
            <v xml:space="preserve">TUBO CONCRETO D=0,60M PA-3 - FORNEC.                                           </v>
          </cell>
          <cell r="C879" t="str">
            <v>m</v>
          </cell>
          <cell r="D879">
            <v>349.92</v>
          </cell>
          <cell r="E879">
            <v>259.2</v>
          </cell>
          <cell r="F879" t="str">
            <v>DER Out/24</v>
          </cell>
        </row>
        <row r="880">
          <cell r="A880" t="str">
            <v>37.04.38</v>
          </cell>
          <cell r="B880" t="str">
            <v xml:space="preserve">TUBO CONCRETO D=0,60M PA-4 - FORNEC.                                           </v>
          </cell>
          <cell r="C880" t="str">
            <v>m</v>
          </cell>
          <cell r="D880">
            <v>387.48</v>
          </cell>
          <cell r="E880">
            <v>287.02222222222224</v>
          </cell>
          <cell r="F880" t="str">
            <v>DER Out/24</v>
          </cell>
        </row>
        <row r="881">
          <cell r="A881" t="str">
            <v>37.04.39</v>
          </cell>
          <cell r="B881" t="str">
            <v xml:space="preserve">TUBO CONCRETO D=0,80M PA-1 - FORNEC.                                           </v>
          </cell>
          <cell r="C881" t="str">
            <v>m</v>
          </cell>
          <cell r="D881">
            <v>472.17</v>
          </cell>
          <cell r="E881">
            <v>349.75555555555553</v>
          </cell>
          <cell r="F881" t="str">
            <v>DER Out/24</v>
          </cell>
        </row>
        <row r="882">
          <cell r="A882" t="str">
            <v>37.04.40</v>
          </cell>
          <cell r="B882" t="str">
            <v xml:space="preserve">TUBO CONCRETO D=0,80M PA-2 - FORNEC.                                           </v>
          </cell>
          <cell r="C882" t="str">
            <v>m</v>
          </cell>
          <cell r="D882">
            <v>523.52</v>
          </cell>
          <cell r="E882">
            <v>387.79259259259254</v>
          </cell>
          <cell r="F882" t="str">
            <v>DER Out/24</v>
          </cell>
        </row>
        <row r="883">
          <cell r="A883" t="str">
            <v>37.04.41</v>
          </cell>
          <cell r="B883" t="str">
            <v xml:space="preserve">TUBO CONCRETO D=0,80M PA-3 - FORNEC.                                           </v>
          </cell>
          <cell r="C883" t="str">
            <v>m</v>
          </cell>
          <cell r="D883">
            <v>606.95000000000005</v>
          </cell>
          <cell r="E883">
            <v>449.59259259259261</v>
          </cell>
          <cell r="F883" t="str">
            <v>DER Out/24</v>
          </cell>
        </row>
        <row r="884">
          <cell r="A884" t="str">
            <v>37.04.42</v>
          </cell>
          <cell r="B884" t="str">
            <v xml:space="preserve">TUBO CONCRETO D=0,80M PA-4 - FORNEC.                                           </v>
          </cell>
          <cell r="C884" t="str">
            <v>m</v>
          </cell>
          <cell r="D884">
            <v>745.74</v>
          </cell>
          <cell r="E884">
            <v>552.4</v>
          </cell>
          <cell r="F884" t="str">
            <v>DER Out/24</v>
          </cell>
        </row>
        <row r="885">
          <cell r="A885" t="str">
            <v>37.04.43</v>
          </cell>
          <cell r="B885" t="str">
            <v xml:space="preserve">TUBO CONCRETO D=1,00M PA-1 - FORNEC.                                           </v>
          </cell>
          <cell r="C885" t="str">
            <v>m</v>
          </cell>
          <cell r="D885">
            <v>625.73</v>
          </cell>
          <cell r="E885">
            <v>463.50370370370371</v>
          </cell>
          <cell r="F885" t="str">
            <v>DER Out/24</v>
          </cell>
        </row>
        <row r="886">
          <cell r="A886" t="str">
            <v>37.04.44</v>
          </cell>
          <cell r="B886" t="str">
            <v xml:space="preserve">TUBO CONCRETO D=1,20M PA-1 - FORNEC.                                           </v>
          </cell>
          <cell r="C886" t="str">
            <v>m</v>
          </cell>
          <cell r="D886">
            <v>1010.89</v>
          </cell>
          <cell r="E886">
            <v>748.80740740740737</v>
          </cell>
          <cell r="F886" t="str">
            <v>DER Out/24</v>
          </cell>
        </row>
        <row r="887">
          <cell r="A887" t="str">
            <v>37.04.45</v>
          </cell>
          <cell r="B887" t="str">
            <v xml:space="preserve">TUBO CONCRETO D=1,50M PA-1 - FORNEC.                                           </v>
          </cell>
          <cell r="C887" t="str">
            <v>m</v>
          </cell>
          <cell r="D887">
            <v>1515.65</v>
          </cell>
          <cell r="E887">
            <v>1122.7037037037037</v>
          </cell>
          <cell r="F887" t="str">
            <v>DER Out/24</v>
          </cell>
        </row>
        <row r="888">
          <cell r="A888" t="str">
            <v>37.04.46</v>
          </cell>
          <cell r="B888" t="str">
            <v xml:space="preserve">TUBO CONCRETO D=0,40M ASSENTAMENTO                                             </v>
          </cell>
          <cell r="C888" t="str">
            <v>m</v>
          </cell>
          <cell r="D888">
            <v>110.14</v>
          </cell>
          <cell r="E888">
            <v>81.585185185185182</v>
          </cell>
          <cell r="F888" t="str">
            <v>DER Out/24</v>
          </cell>
        </row>
        <row r="889">
          <cell r="A889" t="str">
            <v>37.04.47</v>
          </cell>
          <cell r="B889" t="str">
            <v xml:space="preserve">TUBO CONCRETO D=0,50M ASSENTAMENTO                                             </v>
          </cell>
          <cell r="C889" t="str">
            <v>m</v>
          </cell>
          <cell r="D889">
            <v>128.68</v>
          </cell>
          <cell r="E889">
            <v>95.318518518518516</v>
          </cell>
          <cell r="F889" t="str">
            <v>DER Out/24</v>
          </cell>
        </row>
        <row r="890">
          <cell r="A890" t="str">
            <v>37.04.48</v>
          </cell>
          <cell r="B890" t="str">
            <v xml:space="preserve">TUBO CONCRETO D=0,60M ASSENTAMENTO                                             </v>
          </cell>
          <cell r="C890" t="str">
            <v>m</v>
          </cell>
          <cell r="D890">
            <v>200.97</v>
          </cell>
          <cell r="E890">
            <v>148.86666666666665</v>
          </cell>
          <cell r="F890" t="str">
            <v>DER Out/24</v>
          </cell>
        </row>
        <row r="891">
          <cell r="A891" t="str">
            <v>37.04.49</v>
          </cell>
          <cell r="B891" t="str">
            <v xml:space="preserve">TUBO CONCRETO D=0,80M ASSENTAMENTO                                             </v>
          </cell>
          <cell r="C891" t="str">
            <v>m</v>
          </cell>
          <cell r="D891">
            <v>258.98</v>
          </cell>
          <cell r="E891">
            <v>191.83703703703705</v>
          </cell>
          <cell r="F891" t="str">
            <v>DER Out/24</v>
          </cell>
        </row>
        <row r="892">
          <cell r="A892" t="str">
            <v>37.04.50</v>
          </cell>
          <cell r="B892" t="str">
            <v xml:space="preserve">TUBO CONCRETO D=1,00M ASSENTAMENTO                                             </v>
          </cell>
          <cell r="C892" t="str">
            <v>m</v>
          </cell>
          <cell r="D892">
            <v>300.31</v>
          </cell>
          <cell r="E892">
            <v>222.45185185185184</v>
          </cell>
          <cell r="F892" t="str">
            <v>DER Out/24</v>
          </cell>
        </row>
        <row r="893">
          <cell r="A893" t="str">
            <v>37.04.51</v>
          </cell>
          <cell r="B893" t="str">
            <v xml:space="preserve">TUBO CONCRETO D=1,20M ASSENTAMENTO                                             </v>
          </cell>
          <cell r="C893" t="str">
            <v>m</v>
          </cell>
          <cell r="D893">
            <v>409.55</v>
          </cell>
          <cell r="E893">
            <v>303.37037037037038</v>
          </cell>
          <cell r="F893" t="str">
            <v>DER Out/24</v>
          </cell>
        </row>
        <row r="894">
          <cell r="A894" t="str">
            <v>37.04.52</v>
          </cell>
          <cell r="B894" t="str">
            <v xml:space="preserve">TUBO CONCRETO D=1,50M ASSENTAMENTO                                             </v>
          </cell>
          <cell r="C894" t="str">
            <v>m</v>
          </cell>
          <cell r="D894">
            <v>624.99</v>
          </cell>
          <cell r="E894">
            <v>462.95555555555552</v>
          </cell>
          <cell r="F894" t="str">
            <v>DER Out/24</v>
          </cell>
        </row>
        <row r="895">
          <cell r="A895" t="str">
            <v>37.04.53</v>
          </cell>
          <cell r="B895" t="str">
            <v xml:space="preserve">GABIAO TIPO CAIXA, ZINCO-ALUMINIO, NBR 8964, ALTURA 50CM                       </v>
          </cell>
          <cell r="C895" t="str">
            <v>m3</v>
          </cell>
          <cell r="D895">
            <v>1164.21</v>
          </cell>
          <cell r="E895">
            <v>862.37777777777774</v>
          </cell>
          <cell r="F895" t="str">
            <v>DER Out/24</v>
          </cell>
        </row>
        <row r="896">
          <cell r="A896" t="str">
            <v>37.04.54</v>
          </cell>
          <cell r="B896" t="str">
            <v xml:space="preserve">GABIAO TIPO COLCHAO,ZINCO-ALUMINIO, NBR 8964, ESPES.17CM                       </v>
          </cell>
          <cell r="C896" t="str">
            <v>m2</v>
          </cell>
          <cell r="D896">
            <v>249.97</v>
          </cell>
          <cell r="E896">
            <v>185.16296296296295</v>
          </cell>
          <cell r="F896" t="str">
            <v>DER Out/24</v>
          </cell>
        </row>
        <row r="897">
          <cell r="A897" t="str">
            <v>37.04.55</v>
          </cell>
          <cell r="B897" t="str">
            <v xml:space="preserve">GABIAO TIPO COLCHAO, ZINCO-ALUMINIO, NBR 8964, ESPESSURA 23CM                  </v>
          </cell>
          <cell r="C897" t="str">
            <v>m2</v>
          </cell>
          <cell r="D897">
            <v>277.93</v>
          </cell>
          <cell r="E897">
            <v>205.87407407407406</v>
          </cell>
          <cell r="F897" t="str">
            <v>DER Out/24</v>
          </cell>
        </row>
        <row r="898">
          <cell r="A898" t="str">
            <v>37.04.56</v>
          </cell>
          <cell r="B898" t="str">
            <v xml:space="preserve">GABIAO TIPO COLCHAO, ZINCO-ALUMINIO, NBR 8964, ESPESSURA 30CM                  </v>
          </cell>
          <cell r="C898" t="str">
            <v>m2</v>
          </cell>
          <cell r="D898">
            <v>329.71</v>
          </cell>
          <cell r="E898">
            <v>244.22962962962958</v>
          </cell>
          <cell r="F898" t="str">
            <v>DER Out/24</v>
          </cell>
        </row>
        <row r="899">
          <cell r="A899" t="str">
            <v>37.04.57</v>
          </cell>
          <cell r="B899" t="str">
            <v xml:space="preserve">GABIAO TIPO COLCHAO, ZINCO-ALUMINIO, NBR 8964, ESPES.17CM - TELA PVC           </v>
          </cell>
          <cell r="C899" t="str">
            <v>m2</v>
          </cell>
          <cell r="D899">
            <v>366.74</v>
          </cell>
          <cell r="E899">
            <v>271.65925925925927</v>
          </cell>
          <cell r="F899" t="str">
            <v>DER Out/24</v>
          </cell>
        </row>
        <row r="900">
          <cell r="A900" t="str">
            <v>37.04.58</v>
          </cell>
          <cell r="B900" t="str">
            <v xml:space="preserve">GABIAO TIPO COLCHAO, ZINCO-ALUMINIO, NBR 8964, ESPES.23CM - TELA PVC           </v>
          </cell>
          <cell r="C900" t="str">
            <v>m2</v>
          </cell>
          <cell r="D900">
            <v>406.39</v>
          </cell>
          <cell r="E900">
            <v>301.0296296296296</v>
          </cell>
          <cell r="F900" t="str">
            <v>DER Out/24</v>
          </cell>
        </row>
        <row r="901">
          <cell r="A901" t="str">
            <v>37.04.59</v>
          </cell>
          <cell r="B901" t="str">
            <v xml:space="preserve">GABIAO TIPO COLCHAO, ZINCO-ALUMINIO, NBR 8964 ESPES.30CM - TELA PVC            </v>
          </cell>
          <cell r="C901" t="str">
            <v>m2</v>
          </cell>
          <cell r="D901">
            <v>471.5</v>
          </cell>
          <cell r="E901">
            <v>349.25925925925924</v>
          </cell>
          <cell r="F901" t="str">
            <v>DER Out/24</v>
          </cell>
        </row>
        <row r="902">
          <cell r="A902" t="str">
            <v>37.04.60</v>
          </cell>
          <cell r="B902" t="str">
            <v xml:space="preserve">GABIAO TIPO SACO - ZINCO-ALUMINIO, NBR 8964                                    </v>
          </cell>
          <cell r="C902" t="str">
            <v>m3</v>
          </cell>
          <cell r="D902">
            <v>1109.83</v>
          </cell>
          <cell r="E902">
            <v>822.09629629629615</v>
          </cell>
          <cell r="F902" t="str">
            <v>DER Out/24</v>
          </cell>
        </row>
        <row r="903">
          <cell r="A903" t="str">
            <v>37.04.61</v>
          </cell>
          <cell r="B903" t="str">
            <v xml:space="preserve">CAMADA FILTRANTE PEDRA BRITADA                                                 </v>
          </cell>
          <cell r="C903" t="str">
            <v>m3</v>
          </cell>
          <cell r="D903">
            <v>266.10000000000002</v>
          </cell>
          <cell r="E903">
            <v>197.11111111111111</v>
          </cell>
          <cell r="F903" t="str">
            <v>DER Out/24</v>
          </cell>
        </row>
        <row r="904">
          <cell r="A904" t="str">
            <v>37.04.62</v>
          </cell>
          <cell r="B904" t="str">
            <v xml:space="preserve">CANALETA CONCRETO 40CM                                                         </v>
          </cell>
          <cell r="C904" t="str">
            <v>m</v>
          </cell>
          <cell r="D904">
            <v>88.17</v>
          </cell>
          <cell r="E904">
            <v>65.311111111111103</v>
          </cell>
          <cell r="F904" t="str">
            <v>DER Out/24</v>
          </cell>
        </row>
        <row r="905">
          <cell r="A905" t="str">
            <v>37.04.63</v>
          </cell>
          <cell r="B905" t="str">
            <v xml:space="preserve">CANALETA CONCRETO 60CM                                                         </v>
          </cell>
          <cell r="C905" t="str">
            <v>m</v>
          </cell>
          <cell r="D905">
            <v>134.9</v>
          </cell>
          <cell r="E905">
            <v>99.925925925925924</v>
          </cell>
          <cell r="F905" t="str">
            <v>DER Out/24</v>
          </cell>
        </row>
        <row r="906">
          <cell r="A906" t="str">
            <v>37.04.64</v>
          </cell>
          <cell r="B906" t="str">
            <v xml:space="preserve">CANALETA CONCRETO 80CM                                                         </v>
          </cell>
          <cell r="C906" t="str">
            <v>m</v>
          </cell>
          <cell r="D906">
            <v>229.84</v>
          </cell>
          <cell r="E906">
            <v>170.25185185185185</v>
          </cell>
          <cell r="F906" t="str">
            <v>DER Out/24</v>
          </cell>
        </row>
        <row r="907">
          <cell r="A907" t="str">
            <v>37.04.65</v>
          </cell>
          <cell r="B907" t="str">
            <v xml:space="preserve">TUBO PVC PERFURADO OU NAO D=0,050M                                             </v>
          </cell>
          <cell r="C907" t="str">
            <v>m</v>
          </cell>
          <cell r="D907">
            <v>28.55</v>
          </cell>
          <cell r="E907">
            <v>21.148148148148149</v>
          </cell>
          <cell r="F907" t="str">
            <v>DER Out/24</v>
          </cell>
        </row>
        <row r="908">
          <cell r="A908" t="str">
            <v>37.04.66</v>
          </cell>
          <cell r="B908" t="str">
            <v xml:space="preserve">TUBO PVC PERFURADO OU NAO D=0,10M                                              </v>
          </cell>
          <cell r="C908" t="str">
            <v>m</v>
          </cell>
          <cell r="D908">
            <v>153.33000000000001</v>
          </cell>
          <cell r="E908">
            <v>113.57777777777778</v>
          </cell>
          <cell r="F908" t="str">
            <v>DER Out/24</v>
          </cell>
        </row>
        <row r="909">
          <cell r="A909" t="str">
            <v>37.04.67</v>
          </cell>
          <cell r="B909" t="str">
            <v xml:space="preserve">TUBO PVC PERFURADO OU NAO D=0,15M                                              </v>
          </cell>
          <cell r="C909" t="str">
            <v>m</v>
          </cell>
          <cell r="D909">
            <v>221.7</v>
          </cell>
          <cell r="E909">
            <v>164.2222222222222</v>
          </cell>
          <cell r="F909" t="str">
            <v>DER Out/24</v>
          </cell>
        </row>
        <row r="910">
          <cell r="A910" t="str">
            <v>37.04.68</v>
          </cell>
          <cell r="B910" t="str">
            <v xml:space="preserve">MANTA GEOTEXTIL NAO TECIDA                                                     </v>
          </cell>
          <cell r="C910" t="str">
            <v>kg</v>
          </cell>
          <cell r="D910">
            <v>45.14</v>
          </cell>
          <cell r="E910">
            <v>33.437037037037037</v>
          </cell>
          <cell r="F910" t="str">
            <v>DER Out/24</v>
          </cell>
        </row>
        <row r="911">
          <cell r="A911" t="str">
            <v>37.04.68.01</v>
          </cell>
          <cell r="B911" t="str">
            <v xml:space="preserve">MANTA GEOTEXTIL NAO TECIDA RESISTENCIA LONGITUDINAL 7KN/M                      </v>
          </cell>
          <cell r="C911" t="str">
            <v>m2</v>
          </cell>
          <cell r="D911">
            <v>6.77</v>
          </cell>
          <cell r="E911">
            <v>5.0148148148148142</v>
          </cell>
          <cell r="F911" t="str">
            <v>DER Out/24</v>
          </cell>
        </row>
        <row r="912">
          <cell r="A912" t="str">
            <v>37.04.68.02</v>
          </cell>
          <cell r="B912" t="str">
            <v xml:space="preserve">MANTA GEOTEXTIL NAO TECIDA RESISTENCIA LONGITUDINAL 8KN/M                      </v>
          </cell>
          <cell r="C912" t="str">
            <v>m2</v>
          </cell>
          <cell r="D912">
            <v>7.87</v>
          </cell>
          <cell r="E912">
            <v>5.8296296296296291</v>
          </cell>
          <cell r="F912" t="str">
            <v>DER Out/24</v>
          </cell>
        </row>
        <row r="913">
          <cell r="A913" t="str">
            <v>37.04.68.03</v>
          </cell>
          <cell r="B913" t="str">
            <v xml:space="preserve">MANTA GEOTEXTIL NAO TECIDA RESISTENCIA LONGITUDINAL 9KN/M                      </v>
          </cell>
          <cell r="C913" t="str">
            <v>m2</v>
          </cell>
          <cell r="D913">
            <v>8.7799999999999994</v>
          </cell>
          <cell r="E913">
            <v>6.5037037037037031</v>
          </cell>
          <cell r="F913" t="str">
            <v>DER Out/24</v>
          </cell>
        </row>
        <row r="914">
          <cell r="A914" t="str">
            <v>37.04.68.04</v>
          </cell>
          <cell r="B914" t="str">
            <v xml:space="preserve">MANTA GEOTEXTIL NAO TECIDA RESISTENCIA LONGITUDINAL 10 KN/M                    </v>
          </cell>
          <cell r="C914" t="str">
            <v>m2</v>
          </cell>
          <cell r="D914">
            <v>9.32</v>
          </cell>
          <cell r="E914">
            <v>6.9037037037037035</v>
          </cell>
          <cell r="F914" t="str">
            <v>DER Out/24</v>
          </cell>
        </row>
        <row r="915">
          <cell r="A915" t="str">
            <v>37.04.68.05</v>
          </cell>
          <cell r="B915" t="str">
            <v xml:space="preserve">MANTA GEOTEXTIL NAO TECIDA RESISTENCIA LONGITUDINAL 14 KN/M                    </v>
          </cell>
          <cell r="C915" t="str">
            <v>m2</v>
          </cell>
          <cell r="D915">
            <v>11.02</v>
          </cell>
          <cell r="E915">
            <v>8.162962962962963</v>
          </cell>
          <cell r="F915" t="str">
            <v>DER Out/24</v>
          </cell>
        </row>
        <row r="916">
          <cell r="A916" t="str">
            <v>37.04.68.06</v>
          </cell>
          <cell r="B916" t="str">
            <v xml:space="preserve">MANTA GEOTEXTIL NAO TECIDA RESISTENCIA LONGITUDINAL 16 KN/M                    </v>
          </cell>
          <cell r="C916" t="str">
            <v>m2</v>
          </cell>
          <cell r="D916">
            <v>12.64</v>
          </cell>
          <cell r="E916">
            <v>9.3629629629629623</v>
          </cell>
          <cell r="F916" t="str">
            <v>DER Out/24</v>
          </cell>
        </row>
        <row r="917">
          <cell r="A917" t="str">
            <v>37.04.68.07</v>
          </cell>
          <cell r="B917" t="str">
            <v xml:space="preserve">MANTA GEOTEXTIL NAO TECIDA RESISTENCIA LONGITUDINAL 21 KN/M                    </v>
          </cell>
          <cell r="C917" t="str">
            <v>m2</v>
          </cell>
          <cell r="D917">
            <v>16.12</v>
          </cell>
          <cell r="E917">
            <v>11.940740740740742</v>
          </cell>
          <cell r="F917" t="str">
            <v>DER Out/24</v>
          </cell>
        </row>
        <row r="918">
          <cell r="A918" t="str">
            <v>37.04.68.08</v>
          </cell>
          <cell r="B918" t="str">
            <v xml:space="preserve">MANTA GEOTEXTIL NAO TECIDA RESISTENCIA LONGITUDINAL 26 KN/M                    </v>
          </cell>
          <cell r="C918" t="str">
            <v>m2</v>
          </cell>
          <cell r="D918">
            <v>19.350000000000001</v>
          </cell>
          <cell r="E918">
            <v>14.333333333333334</v>
          </cell>
          <cell r="F918" t="str">
            <v>DER Out/24</v>
          </cell>
        </row>
        <row r="919">
          <cell r="A919" t="str">
            <v>37.04.68.09</v>
          </cell>
          <cell r="B919" t="str">
            <v xml:space="preserve">MANTA GEOTEXTIL NAO TECIDA RESISTENCIA LONGITUDINAL 31 KN/M                    </v>
          </cell>
          <cell r="C919" t="str">
            <v>m2</v>
          </cell>
          <cell r="D919">
            <v>23.02</v>
          </cell>
          <cell r="E919">
            <v>17.05185185185185</v>
          </cell>
          <cell r="F919" t="str">
            <v>DER Out/24</v>
          </cell>
        </row>
        <row r="920">
          <cell r="A920" t="str">
            <v>37.04.68.10</v>
          </cell>
          <cell r="B920" t="str">
            <v xml:space="preserve">MANTA GEOTEXTIL TECIDA RESISTENCIA LONGITUDINAL 24 KN/M                        </v>
          </cell>
          <cell r="C920" t="str">
            <v>m2</v>
          </cell>
          <cell r="D920">
            <v>16.010000000000002</v>
          </cell>
          <cell r="E920">
            <v>11.859259259259259</v>
          </cell>
          <cell r="F920" t="str">
            <v>DER Out/24</v>
          </cell>
        </row>
        <row r="921">
          <cell r="A921" t="str">
            <v>37.04.68.11</v>
          </cell>
          <cell r="B921" t="str">
            <v xml:space="preserve">MANTA GEOTEXTIL TECIDA RESISTENCIA LONGITUDINAL 48 KN/M                        </v>
          </cell>
          <cell r="C921" t="str">
            <v>m2</v>
          </cell>
          <cell r="D921">
            <v>25.99</v>
          </cell>
          <cell r="E921">
            <v>19.25185185185185</v>
          </cell>
          <cell r="F921" t="str">
            <v>DER Out/24</v>
          </cell>
        </row>
        <row r="922">
          <cell r="A922" t="str">
            <v>37.04.69</v>
          </cell>
          <cell r="B922" t="str">
            <v xml:space="preserve">MANTA GEOTEXTIL TECIDA                                                         </v>
          </cell>
          <cell r="C922" t="str">
            <v>kg</v>
          </cell>
          <cell r="D922">
            <v>70.16</v>
          </cell>
          <cell r="E922">
            <v>51.970370370370361</v>
          </cell>
          <cell r="F922" t="str">
            <v>DER Out/24</v>
          </cell>
        </row>
        <row r="923">
          <cell r="A923" t="str">
            <v>37.04.70</v>
          </cell>
          <cell r="B923" t="str">
            <v xml:space="preserve">ENCHIMENTO DE VALA COM AREIA LAVADA                                            </v>
          </cell>
          <cell r="C923" t="str">
            <v>m3</v>
          </cell>
          <cell r="D923">
            <v>265.74</v>
          </cell>
          <cell r="E923">
            <v>196.84444444444443</v>
          </cell>
          <cell r="F923" t="str">
            <v>DER Out/24</v>
          </cell>
        </row>
        <row r="924">
          <cell r="A924" t="str">
            <v>37.04.71</v>
          </cell>
          <cell r="B924" t="str">
            <v xml:space="preserve">ENCHIMENTO DE VALA COM PEDRA BRITADA 3E4                                       </v>
          </cell>
          <cell r="C924" t="str">
            <v>m3</v>
          </cell>
          <cell r="D924">
            <v>243.06</v>
          </cell>
          <cell r="E924">
            <v>180.04444444444442</v>
          </cell>
          <cell r="F924" t="str">
            <v>DER Out/24</v>
          </cell>
        </row>
        <row r="925">
          <cell r="A925" t="str">
            <v>37.04.72</v>
          </cell>
          <cell r="B925" t="str">
            <v xml:space="preserve">ENCHIMENTO DE VALA COM PEDRA RACHAO                                            </v>
          </cell>
          <cell r="C925" t="str">
            <v>m3</v>
          </cell>
          <cell r="D925">
            <v>195.94</v>
          </cell>
          <cell r="E925">
            <v>145.14074074074074</v>
          </cell>
          <cell r="F925" t="str">
            <v>DER Out/24</v>
          </cell>
        </row>
        <row r="926">
          <cell r="A926" t="str">
            <v>37.04.73</v>
          </cell>
          <cell r="B926" t="str">
            <v xml:space="preserve">TUBO ACO CORRUGADO GALV.MET.NAO DESTRUT.                                       </v>
          </cell>
          <cell r="C926" t="str">
            <v>kg</v>
          </cell>
          <cell r="D926">
            <v>95.52</v>
          </cell>
          <cell r="E926">
            <v>70.755555555555546</v>
          </cell>
          <cell r="F926" t="str">
            <v>DER Out/24</v>
          </cell>
        </row>
        <row r="927">
          <cell r="A927" t="str">
            <v>37.04.74</v>
          </cell>
          <cell r="B927" t="str">
            <v xml:space="preserve">TUBO ACO CORR.EPOXI MET.NAO DESTRUTIVO                                         </v>
          </cell>
          <cell r="C927" t="str">
            <v>kg</v>
          </cell>
          <cell r="D927">
            <v>98.42</v>
          </cell>
          <cell r="E927">
            <v>72.903703703703698</v>
          </cell>
          <cell r="F927" t="str">
            <v>DER Out/24</v>
          </cell>
        </row>
        <row r="928">
          <cell r="A928" t="str">
            <v>37.04.75</v>
          </cell>
          <cell r="B928" t="str">
            <v xml:space="preserve">TUBO ACO CORR.GALV.MET.DESTRUTIVO                                              </v>
          </cell>
          <cell r="C928" t="str">
            <v>kg</v>
          </cell>
          <cell r="D928">
            <v>64.069999999999993</v>
          </cell>
          <cell r="E928">
            <v>47.459259259259248</v>
          </cell>
          <cell r="F928" t="str">
            <v>DER Out/24</v>
          </cell>
        </row>
        <row r="929">
          <cell r="A929" t="str">
            <v>37.04.76</v>
          </cell>
          <cell r="B929" t="str">
            <v xml:space="preserve">TUBO ACO CORR.EPOXI MET. DESTRUTIVO                                            </v>
          </cell>
          <cell r="C929" t="str">
            <v>kg</v>
          </cell>
          <cell r="D929">
            <v>66.27</v>
          </cell>
          <cell r="E929">
            <v>49.088888888888881</v>
          </cell>
          <cell r="F929" t="str">
            <v>DER Out/24</v>
          </cell>
        </row>
        <row r="930">
          <cell r="A930" t="str">
            <v>37.05.04</v>
          </cell>
          <cell r="B930" t="str">
            <v xml:space="preserve">SUPORTE MADEIRA TRATADA 0,10X0,10M                                             </v>
          </cell>
          <cell r="C930" t="str">
            <v>m</v>
          </cell>
          <cell r="D930">
            <v>47.1</v>
          </cell>
          <cell r="E930">
            <v>34.888888888888886</v>
          </cell>
          <cell r="F930" t="str">
            <v>DER Out/24</v>
          </cell>
        </row>
        <row r="931">
          <cell r="A931" t="str">
            <v>37.05.05</v>
          </cell>
          <cell r="B931" t="str">
            <v xml:space="preserve">SUPORTE DE PERFIL METALICO GALVANIZADO                                         </v>
          </cell>
          <cell r="C931" t="str">
            <v>kg</v>
          </cell>
          <cell r="D931">
            <v>39.74</v>
          </cell>
          <cell r="E931">
            <v>29.437037037037037</v>
          </cell>
          <cell r="F931" t="str">
            <v>DER Out/24</v>
          </cell>
        </row>
        <row r="932">
          <cell r="A932" t="str">
            <v>37.05.06</v>
          </cell>
          <cell r="B932" t="str">
            <v xml:space="preserve">SUPORTE DE TUBO GALVANIZADO D=2 1/2"                                           </v>
          </cell>
          <cell r="C932" t="str">
            <v>m</v>
          </cell>
          <cell r="D932">
            <v>172.6</v>
          </cell>
          <cell r="E932">
            <v>127.85185185185183</v>
          </cell>
          <cell r="F932" t="str">
            <v>DER Out/24</v>
          </cell>
        </row>
        <row r="933">
          <cell r="A933" t="str">
            <v>37.05.07</v>
          </cell>
          <cell r="B933" t="str">
            <v xml:space="preserve">SUBSTITUICAO DE DEFENSA SEMI-MALEAVEL                                          </v>
          </cell>
          <cell r="C933" t="str">
            <v>m</v>
          </cell>
          <cell r="D933">
            <v>113.7</v>
          </cell>
          <cell r="E933">
            <v>84.222222222222214</v>
          </cell>
          <cell r="F933" t="str">
            <v>DER Out/24</v>
          </cell>
        </row>
        <row r="934">
          <cell r="A934" t="str">
            <v>37.05.10.01</v>
          </cell>
          <cell r="B934" t="str">
            <v xml:space="preserve">TACHA REFLETIVA MONODIRECIONAL TIPO III OU IV ABNT (VIDRO OU PRISMATICA)       </v>
          </cell>
          <cell r="C934" t="str">
            <v>un</v>
          </cell>
          <cell r="D934">
            <v>58.58</v>
          </cell>
          <cell r="E934">
            <v>43.392592592592585</v>
          </cell>
          <cell r="F934" t="str">
            <v>DER Out/24</v>
          </cell>
        </row>
        <row r="935">
          <cell r="A935" t="str">
            <v>37.05.11.01</v>
          </cell>
          <cell r="B935" t="str">
            <v xml:space="preserve">TACHA REFLETIVA BIDIRECIONAL TIPO III OU ABNT (VIDRO OU PRISMATICA)            </v>
          </cell>
          <cell r="C935" t="str">
            <v>un</v>
          </cell>
          <cell r="D935">
            <v>41.34</v>
          </cell>
          <cell r="E935">
            <v>30.622222222222224</v>
          </cell>
          <cell r="F935" t="str">
            <v>DER Out/24</v>
          </cell>
        </row>
        <row r="936">
          <cell r="A936" t="str">
            <v>37.05.20</v>
          </cell>
          <cell r="B936" t="str">
            <v xml:space="preserve">SINALIZ.HORIZ.ACRIL.BASE DE AGUA                                               </v>
          </cell>
          <cell r="C936" t="str">
            <v>m2</v>
          </cell>
          <cell r="D936">
            <v>37.549999999999997</v>
          </cell>
          <cell r="E936">
            <v>27.81481481481481</v>
          </cell>
          <cell r="F936" t="str">
            <v>DER Out/24</v>
          </cell>
        </row>
        <row r="937">
          <cell r="A937" t="str">
            <v>37.05.20.01</v>
          </cell>
          <cell r="B937" t="str">
            <v xml:space="preserve">SINALIZ.HOR.TINTA P/ POUCO TRAFEGO                                             </v>
          </cell>
          <cell r="C937" t="str">
            <v>m2</v>
          </cell>
          <cell r="D937">
            <v>28.29</v>
          </cell>
          <cell r="E937">
            <v>20.955555555555552</v>
          </cell>
          <cell r="F937" t="str">
            <v>DER Out/24</v>
          </cell>
        </row>
        <row r="938">
          <cell r="A938" t="str">
            <v>37.05.20.02</v>
          </cell>
          <cell r="B938" t="str">
            <v xml:space="preserve">RENOV.TINTA RES.ACRIL./VINILICA                                                </v>
          </cell>
          <cell r="C938" t="str">
            <v>m2</v>
          </cell>
          <cell r="D938">
            <v>35.15</v>
          </cell>
          <cell r="E938">
            <v>26.037037037037035</v>
          </cell>
          <cell r="F938" t="str">
            <v>DER Out/24</v>
          </cell>
        </row>
        <row r="939">
          <cell r="A939" t="str">
            <v>37.05.20.03</v>
          </cell>
          <cell r="B939" t="str">
            <v xml:space="preserve">RENOV.MAT.TERMOPL.ASPERSAO                                                     </v>
          </cell>
          <cell r="C939" t="str">
            <v>m2</v>
          </cell>
          <cell r="D939">
            <v>85.57</v>
          </cell>
          <cell r="E939">
            <v>63.385185185185179</v>
          </cell>
          <cell r="F939" t="str">
            <v>DER Out/24</v>
          </cell>
        </row>
        <row r="940">
          <cell r="A940" t="str">
            <v>37.05.20.04</v>
          </cell>
          <cell r="B940" t="str">
            <v xml:space="preserve">RENOV.MAT.TERMOPL.EXTRUSAO                                                     </v>
          </cell>
          <cell r="C940" t="str">
            <v>m2</v>
          </cell>
          <cell r="D940">
            <v>98.66</v>
          </cell>
          <cell r="E940">
            <v>73.081481481481475</v>
          </cell>
          <cell r="F940" t="str">
            <v>DER Out/24</v>
          </cell>
        </row>
        <row r="941">
          <cell r="A941" t="str">
            <v>37.05.20.05</v>
          </cell>
          <cell r="B941" t="str">
            <v xml:space="preserve">FORNECIMENTO E APLICACAO DE MATERIAL TERMOPLASTICO DE ALTORELEVO               </v>
          </cell>
          <cell r="C941" t="str">
            <v>m2</v>
          </cell>
          <cell r="D941">
            <v>192.94</v>
          </cell>
          <cell r="E941">
            <v>142.91851851851851</v>
          </cell>
          <cell r="F941" t="str">
            <v>DER Out/24</v>
          </cell>
        </row>
        <row r="942">
          <cell r="A942" t="str">
            <v>37.05.21</v>
          </cell>
          <cell r="B942" t="str">
            <v xml:space="preserve">SINALIZ.HORIZ.ACRIL.BASE AGUA C/VISIBE.                                        </v>
          </cell>
          <cell r="C942" t="str">
            <v>m2</v>
          </cell>
          <cell r="D942">
            <v>46.55</v>
          </cell>
          <cell r="E942">
            <v>34.481481481481474</v>
          </cell>
          <cell r="F942" t="str">
            <v>DER Out/24</v>
          </cell>
        </row>
        <row r="943">
          <cell r="A943" t="str">
            <v>37.05.26</v>
          </cell>
          <cell r="B943" t="str">
            <v xml:space="preserve">RETIRADA DE PLACA DE SOLO EM SUPORTE DE MADEIRA OU METALICO.                   </v>
          </cell>
          <cell r="C943" t="str">
            <v>m2</v>
          </cell>
          <cell r="D943">
            <v>79.47</v>
          </cell>
          <cell r="E943">
            <v>58.86666666666666</v>
          </cell>
          <cell r="F943" t="str">
            <v>DER Out/24</v>
          </cell>
        </row>
        <row r="944">
          <cell r="A944" t="str">
            <v>37.05.27</v>
          </cell>
          <cell r="B944" t="str">
            <v xml:space="preserve">RETIRADA DE PLACA AEREA                                                        </v>
          </cell>
          <cell r="C944" t="str">
            <v>m2</v>
          </cell>
          <cell r="D944">
            <v>109.54</v>
          </cell>
          <cell r="E944">
            <v>81.140740740740739</v>
          </cell>
          <cell r="F944" t="str">
            <v>DER Out/24</v>
          </cell>
        </row>
        <row r="945">
          <cell r="A945" t="str">
            <v>37.05.28</v>
          </cell>
          <cell r="B945" t="str">
            <v xml:space="preserve">COLOCACAO DE PLACA EM SUPORTE DE MADEIRA OU METALICO - SOLO                    </v>
          </cell>
          <cell r="C945" t="str">
            <v>m2</v>
          </cell>
          <cell r="D945">
            <v>92.72</v>
          </cell>
          <cell r="E945">
            <v>68.68148148148147</v>
          </cell>
          <cell r="F945" t="str">
            <v>DER Out/24</v>
          </cell>
        </row>
        <row r="946">
          <cell r="A946" t="str">
            <v>37.05.29</v>
          </cell>
          <cell r="B946" t="str">
            <v xml:space="preserve">COLOCACAO DE PLACA AEREA EM PORTICOS OU SEMI-PORTICOS.                         </v>
          </cell>
          <cell r="C946" t="str">
            <v>m2</v>
          </cell>
          <cell r="D946">
            <v>136.91999999999999</v>
          </cell>
          <cell r="E946">
            <v>101.4222222222222</v>
          </cell>
          <cell r="F946" t="str">
            <v>DER Out/24</v>
          </cell>
        </row>
        <row r="947">
          <cell r="A947" t="str">
            <v>37.05.30</v>
          </cell>
          <cell r="B947" t="str">
            <v xml:space="preserve">FORNECIMENTO E TRANSPORTE DE PLACA DE ACO GT+GT.                               </v>
          </cell>
          <cell r="C947" t="str">
            <v>m2</v>
          </cell>
          <cell r="D947">
            <v>1318.29</v>
          </cell>
          <cell r="E947">
            <v>976.51111111111106</v>
          </cell>
          <cell r="F947" t="str">
            <v>DER Out/24</v>
          </cell>
        </row>
        <row r="948">
          <cell r="A948" t="str">
            <v>37.05.31</v>
          </cell>
          <cell r="B948" t="str">
            <v xml:space="preserve">FORNECIMENTO E TRANSPORTE DE PLACA MOD. ALUMINIO GT+GT.                        </v>
          </cell>
          <cell r="C948" t="str">
            <v>m2</v>
          </cell>
          <cell r="D948">
            <v>1747.95</v>
          </cell>
          <cell r="E948">
            <v>1294.7777777777778</v>
          </cell>
          <cell r="F948" t="str">
            <v>DER Out/24</v>
          </cell>
        </row>
        <row r="949">
          <cell r="A949" t="str">
            <v>37.05.32.01</v>
          </cell>
          <cell r="B949" t="str">
            <v xml:space="preserve">FORN.E COL.PL.AL.MOD.GT+AI PORT/SEMI PORT                                      </v>
          </cell>
          <cell r="C949" t="str">
            <v>m2</v>
          </cell>
          <cell r="D949">
            <v>1395.78</v>
          </cell>
          <cell r="E949">
            <v>1033.911111111111</v>
          </cell>
          <cell r="F949" t="str">
            <v>DER Out/24</v>
          </cell>
        </row>
        <row r="950">
          <cell r="A950" t="str">
            <v>37.06.01</v>
          </cell>
          <cell r="B950" t="str">
            <v xml:space="preserve">GRAMA EM PLACA SEM ADUBO                                                       </v>
          </cell>
          <cell r="C950" t="str">
            <v>m2</v>
          </cell>
          <cell r="D950">
            <v>16.670000000000002</v>
          </cell>
          <cell r="E950">
            <v>12.348148148148148</v>
          </cell>
          <cell r="F950" t="str">
            <v>DER Out/24</v>
          </cell>
        </row>
        <row r="951">
          <cell r="A951" t="str">
            <v>37.06.05</v>
          </cell>
          <cell r="B951" t="str">
            <v xml:space="preserve">CAPINA MANUAL                                                                  </v>
          </cell>
          <cell r="C951" t="str">
            <v>ha</v>
          </cell>
          <cell r="D951">
            <v>11497.91</v>
          </cell>
          <cell r="E951">
            <v>8516.970370370369</v>
          </cell>
          <cell r="F951" t="str">
            <v>DER Out/24</v>
          </cell>
        </row>
        <row r="952">
          <cell r="A952" t="str">
            <v>37.06.06</v>
          </cell>
          <cell r="B952" t="str">
            <v xml:space="preserve">CAPINA QUIMICA                                                                 </v>
          </cell>
          <cell r="C952" t="str">
            <v>m2</v>
          </cell>
          <cell r="D952">
            <v>0.82</v>
          </cell>
          <cell r="E952">
            <v>0.60740740740740728</v>
          </cell>
          <cell r="F952" t="str">
            <v>DER Out/24</v>
          </cell>
        </row>
        <row r="953">
          <cell r="A953" t="str">
            <v>37.06.07</v>
          </cell>
          <cell r="B953" t="str">
            <v xml:space="preserve">CONSERVACAO MANUAL DE ACEIRO                                                   </v>
          </cell>
          <cell r="C953" t="str">
            <v>ha</v>
          </cell>
          <cell r="D953">
            <v>12533.75</v>
          </cell>
          <cell r="E953">
            <v>9284.2592592592591</v>
          </cell>
          <cell r="F953" t="str">
            <v>DER Out/24</v>
          </cell>
        </row>
        <row r="954">
          <cell r="A954" t="str">
            <v>37.06.08</v>
          </cell>
          <cell r="B954" t="str">
            <v xml:space="preserve">DESPRAGUEJAMENTO MANUAL DE GRAMADO                                             </v>
          </cell>
          <cell r="C954" t="str">
            <v>ha</v>
          </cell>
          <cell r="D954">
            <v>2963.15</v>
          </cell>
          <cell r="E954">
            <v>2194.9259259259256</v>
          </cell>
          <cell r="F954" t="str">
            <v>DER Out/24</v>
          </cell>
        </row>
        <row r="955">
          <cell r="A955" t="str">
            <v>37.06.09</v>
          </cell>
          <cell r="B955" t="str">
            <v xml:space="preserve">REMOCAO LIXO ENTULHO                                                           </v>
          </cell>
          <cell r="C955" t="str">
            <v>equipe.hor</v>
          </cell>
          <cell r="D955">
            <v>555.91999999999996</v>
          </cell>
          <cell r="E955">
            <v>411.79259259259254</v>
          </cell>
          <cell r="F955" t="str">
            <v>DER Out/24</v>
          </cell>
        </row>
        <row r="956">
          <cell r="A956" t="str">
            <v>37.25.11.04.01</v>
          </cell>
          <cell r="B956" t="str">
            <v xml:space="preserve">GABIAO TIPO CAIXA,ZN90/AL10,NBR 8964,H= 0,50 M                                 </v>
          </cell>
          <cell r="C956" t="str">
            <v>m3</v>
          </cell>
          <cell r="D956">
            <v>810.93</v>
          </cell>
          <cell r="E956">
            <v>600.68888888888887</v>
          </cell>
          <cell r="F956" t="str">
            <v>DER Out/24</v>
          </cell>
        </row>
        <row r="957">
          <cell r="A957" t="str">
            <v>37.25.11.04.02</v>
          </cell>
          <cell r="B957" t="str">
            <v>GABIAO TIPO CAIXA,ZN90/AL10,NBR 8964,H=0,50 M REVEST.POLI.ABRASAO MENOR QUE 12%</v>
          </cell>
          <cell r="C957" t="str">
            <v>m3</v>
          </cell>
          <cell r="D957">
            <v>913.8</v>
          </cell>
          <cell r="E957">
            <v>676.8888888888888</v>
          </cell>
          <cell r="F957" t="str">
            <v>DER Out/24</v>
          </cell>
        </row>
        <row r="958">
          <cell r="A958" t="str">
            <v>37.25.11.04.03</v>
          </cell>
          <cell r="B958" t="str">
            <v>GABIAO TIPO CAIXA,ZN90/AL10,NBR 8964,H=0,50 M REVEST.POLI.ABRASAO MENOR QUE 09%</v>
          </cell>
          <cell r="C958" t="str">
            <v>m3</v>
          </cell>
          <cell r="D958">
            <v>1181.53</v>
          </cell>
          <cell r="E958">
            <v>875.20740740740735</v>
          </cell>
          <cell r="F958" t="str">
            <v>DER Out/24</v>
          </cell>
        </row>
        <row r="959">
          <cell r="A959" t="str">
            <v>37.25.11.04.04</v>
          </cell>
          <cell r="B959" t="str">
            <v xml:space="preserve">GABIAO TIPO CAIXA,ZN90/AL10,NBR 8964,H= 1,00 M                                 </v>
          </cell>
          <cell r="C959" t="str">
            <v>m3</v>
          </cell>
          <cell r="D959">
            <v>683.27</v>
          </cell>
          <cell r="E959">
            <v>506.12592592592586</v>
          </cell>
          <cell r="F959" t="str">
            <v>DER Out/24</v>
          </cell>
        </row>
        <row r="960">
          <cell r="A960" t="str">
            <v>37.25.11.04.05</v>
          </cell>
          <cell r="B960" t="str">
            <v>GABIAO TIPO CAIXA,ZN90/AL10,NBR 8964,H=1,00 M REVEST.POLI.ABRASAO MENOR QUE 12%</v>
          </cell>
          <cell r="C960" t="str">
            <v>m3</v>
          </cell>
          <cell r="D960">
            <v>749.27</v>
          </cell>
          <cell r="E960">
            <v>555.01481481481471</v>
          </cell>
          <cell r="F960" t="str">
            <v>DER Out/24</v>
          </cell>
        </row>
        <row r="961">
          <cell r="A961" t="str">
            <v>37.25.11.07.02</v>
          </cell>
          <cell r="B961" t="str">
            <v xml:space="preserve">GABIAO TP.COLCHAO,ZN90/AL10,NBR 8964,ESP.30CM,REVEST.POLIM.ABRAS.MENOR QUE 09% </v>
          </cell>
          <cell r="C961" t="str">
            <v>m2</v>
          </cell>
          <cell r="D961">
            <v>629.92999999999995</v>
          </cell>
          <cell r="E961">
            <v>466.61481481481474</v>
          </cell>
          <cell r="F961" t="str">
            <v>DER Out/24</v>
          </cell>
        </row>
        <row r="962">
          <cell r="A962" t="str">
            <v>37.25.11.07.03</v>
          </cell>
          <cell r="B962" t="str">
            <v xml:space="preserve">GABIAO TP.COLCHAO,ZN90/AL10,NBR 8964,ESP.30CM,REVEST.POLIM.ABRAS.MENOR QUE 12% </v>
          </cell>
          <cell r="C962" t="str">
            <v>m2</v>
          </cell>
          <cell r="D962">
            <v>545.84</v>
          </cell>
          <cell r="E962">
            <v>404.3259259259259</v>
          </cell>
          <cell r="F962" t="str">
            <v>DER Out/24</v>
          </cell>
        </row>
        <row r="963">
          <cell r="A963" t="str">
            <v>37.28.03.09.03</v>
          </cell>
          <cell r="B963" t="str">
            <v xml:space="preserve">FORNECIMENTO, INSTALAÇÃO DE TACHA METALICA COM 1 PINO DE FIXAÇÃO MONOREFLETIVA </v>
          </cell>
          <cell r="C963" t="str">
            <v>un</v>
          </cell>
          <cell r="D963">
            <v>33.71</v>
          </cell>
          <cell r="E963">
            <v>24.970370370370368</v>
          </cell>
          <cell r="F963" t="str">
            <v>DER Out/24</v>
          </cell>
        </row>
        <row r="964">
          <cell r="A964" t="str">
            <v>37.28.03.09.04</v>
          </cell>
          <cell r="B964" t="str">
            <v xml:space="preserve">FORNECIMENTO, INSTALAÇÃO DE TACHA METÁLICA COM 1 PINO DE FIXAÇÃO - BIREFLETIVA </v>
          </cell>
          <cell r="C964" t="str">
            <v>un</v>
          </cell>
          <cell r="D964">
            <v>39.03</v>
          </cell>
          <cell r="E964">
            <v>28.911111111111111</v>
          </cell>
          <cell r="F964" t="str">
            <v>DER Out/24</v>
          </cell>
        </row>
        <row r="965">
          <cell r="A965" t="str">
            <v>37.28.05.09.01</v>
          </cell>
          <cell r="B965" t="str">
            <v xml:space="preserve">TRANSIÇAO DE DEFENSA METALICA PARA BARREIRA DE CONCRETO                        </v>
          </cell>
          <cell r="C965" t="str">
            <v>conjunto</v>
          </cell>
          <cell r="D965">
            <v>7810.25</v>
          </cell>
          <cell r="E965">
            <v>5785.3703703703704</v>
          </cell>
          <cell r="F965" t="str">
            <v>DER Out/24</v>
          </cell>
        </row>
        <row r="966">
          <cell r="A966" t="str">
            <v>37.28.08.01.01</v>
          </cell>
          <cell r="B966" t="str">
            <v xml:space="preserve">CONFECCAO, MONTAGEM E INSTALACAO DE PLACA INSTITUCIONAL                        </v>
          </cell>
          <cell r="C966" t="str">
            <v>m2</v>
          </cell>
          <cell r="D966">
            <v>362.06</v>
          </cell>
          <cell r="E966">
            <v>268.19259259259258</v>
          </cell>
          <cell r="F966" t="str">
            <v>DER Out/24</v>
          </cell>
        </row>
        <row r="967">
          <cell r="A967" t="str">
            <v>37.28.08.02.01</v>
          </cell>
          <cell r="B967" t="str">
            <v xml:space="preserve">MANUTENCAO DE PLACA INSTITUCIONAL                                              </v>
          </cell>
          <cell r="C967" t="str">
            <v>m2 x mes</v>
          </cell>
          <cell r="D967">
            <v>73.87</v>
          </cell>
          <cell r="E967">
            <v>54.718518518518515</v>
          </cell>
          <cell r="F967" t="str">
            <v>DER Out/24</v>
          </cell>
        </row>
        <row r="968">
          <cell r="A968" t="str">
            <v>72.01.01.01</v>
          </cell>
          <cell r="B968" t="str">
            <v xml:space="preserve">ACAB.CONCRETO DE SUPERF.B-436 - COND. A                                        </v>
          </cell>
          <cell r="C968" t="str">
            <v>hora</v>
          </cell>
          <cell r="D968">
            <v>53.86</v>
          </cell>
          <cell r="E968">
            <v>39.896296296296292</v>
          </cell>
          <cell r="F968" t="str">
            <v>DER Out/24</v>
          </cell>
        </row>
        <row r="969">
          <cell r="A969" t="str">
            <v>72.01.01.02</v>
          </cell>
          <cell r="B969" t="str">
            <v xml:space="preserve">ACAB.CONCRETO DE SUPERF.B-436 - COND. B                                        </v>
          </cell>
          <cell r="C969" t="str">
            <v>hora</v>
          </cell>
          <cell r="D969">
            <v>7.47</v>
          </cell>
          <cell r="E969">
            <v>5.5333333333333332</v>
          </cell>
          <cell r="F969" t="str">
            <v>DER Out/24</v>
          </cell>
        </row>
        <row r="970">
          <cell r="A970" t="str">
            <v>72.01.01.03</v>
          </cell>
          <cell r="B970" t="str">
            <v xml:space="preserve">ACAB.CONCRETO DE SUPERF.B-436 - COND. C                                        </v>
          </cell>
          <cell r="C970" t="str">
            <v>hora</v>
          </cell>
          <cell r="D970">
            <v>46.14</v>
          </cell>
          <cell r="E970">
            <v>34.177777777777777</v>
          </cell>
          <cell r="F970" t="str">
            <v>DER Out/24</v>
          </cell>
        </row>
        <row r="971">
          <cell r="A971" t="str">
            <v>72.01.01.04</v>
          </cell>
          <cell r="B971" t="str">
            <v xml:space="preserve">ACAB. CONCRETO DE SUPERF.B-436 - COND. D                                       </v>
          </cell>
          <cell r="C971" t="str">
            <v>hora</v>
          </cell>
          <cell r="D971">
            <v>95.86</v>
          </cell>
          <cell r="E971">
            <v>71.007407407407399</v>
          </cell>
          <cell r="F971" t="str">
            <v>DER Out/24</v>
          </cell>
        </row>
        <row r="972">
          <cell r="A972" t="str">
            <v>72.01.02.01</v>
          </cell>
          <cell r="B972" t="str">
            <v xml:space="preserve">ACAB.DE CONCRETO SUPERF.BG-38 - COND. A                                        </v>
          </cell>
          <cell r="C972" t="str">
            <v>hora</v>
          </cell>
          <cell r="D972">
            <v>51.66</v>
          </cell>
          <cell r="E972">
            <v>38.266666666666659</v>
          </cell>
          <cell r="F972" t="str">
            <v>DER Out/24</v>
          </cell>
        </row>
        <row r="973">
          <cell r="A973" t="str">
            <v>72.01.02.02</v>
          </cell>
          <cell r="B973" t="str">
            <v xml:space="preserve">ACAB.DE CONCRETO SUPERF.BG-38 - COND. B                                        </v>
          </cell>
          <cell r="C973" t="str">
            <v>hora</v>
          </cell>
          <cell r="D973">
            <v>3.83</v>
          </cell>
          <cell r="E973">
            <v>2.837037037037037</v>
          </cell>
          <cell r="F973" t="str">
            <v>DER Out/24</v>
          </cell>
        </row>
        <row r="974">
          <cell r="A974" t="str">
            <v>72.01.02.03</v>
          </cell>
          <cell r="B974" t="str">
            <v xml:space="preserve">ACAB.DE CONCRETO SUPERF.BG-38 - COND. C                                        </v>
          </cell>
          <cell r="C974" t="str">
            <v>hora</v>
          </cell>
          <cell r="D974">
            <v>9.66</v>
          </cell>
          <cell r="E974">
            <v>7.155555555555555</v>
          </cell>
          <cell r="F974" t="str">
            <v>DER Out/24</v>
          </cell>
        </row>
        <row r="975">
          <cell r="A975" t="str">
            <v>72.01.02.04</v>
          </cell>
          <cell r="B975" t="str">
            <v xml:space="preserve">ACAB.DE CONCRETO SUPERF.BG-38 - COND. D                                        </v>
          </cell>
          <cell r="C975" t="str">
            <v>hora</v>
          </cell>
          <cell r="D975">
            <v>59.38</v>
          </cell>
          <cell r="E975">
            <v>43.985185185185188</v>
          </cell>
          <cell r="F975" t="str">
            <v>DER Out/24</v>
          </cell>
        </row>
        <row r="976">
          <cell r="A976" t="str">
            <v>72.02.02.01</v>
          </cell>
          <cell r="B976" t="str">
            <v xml:space="preserve">VEICULO C/CAPAC.P/4 PES. 1.000CC COND. A                                       </v>
          </cell>
          <cell r="C976" t="str">
            <v>hora</v>
          </cell>
          <cell r="D976">
            <v>41.38</v>
          </cell>
          <cell r="E976">
            <v>30.651851851851852</v>
          </cell>
          <cell r="F976" t="str">
            <v>DER Out/24</v>
          </cell>
        </row>
        <row r="977">
          <cell r="A977" t="str">
            <v>72.02.02.02</v>
          </cell>
          <cell r="B977" t="str">
            <v xml:space="preserve">VEICULO C/CAPAC.P/4 PES. 1.000CC COND. B                                       </v>
          </cell>
          <cell r="C977" t="str">
            <v>hora</v>
          </cell>
          <cell r="D977">
            <v>12.58</v>
          </cell>
          <cell r="E977">
            <v>9.318518518518518</v>
          </cell>
          <cell r="F977" t="str">
            <v>DER Out/24</v>
          </cell>
        </row>
        <row r="978">
          <cell r="A978" t="str">
            <v>72.02.02.03</v>
          </cell>
          <cell r="B978" t="str">
            <v xml:space="preserve">VEICULO C/CAPAC.P/4 PES. 1.000CC COND. C                                       </v>
          </cell>
          <cell r="C978" t="str">
            <v>hora</v>
          </cell>
          <cell r="D978">
            <v>67.400000000000006</v>
          </cell>
          <cell r="E978">
            <v>49.925925925925924</v>
          </cell>
          <cell r="F978" t="str">
            <v>DER Out/24</v>
          </cell>
        </row>
        <row r="979">
          <cell r="A979" t="str">
            <v>72.02.02.04</v>
          </cell>
          <cell r="B979" t="str">
            <v xml:space="preserve">VEICULO C/CAPAC.P/4 PES. 1.000CC COND. D                                       </v>
          </cell>
          <cell r="C979" t="str">
            <v>hora</v>
          </cell>
          <cell r="D979">
            <v>101.96</v>
          </cell>
          <cell r="E979">
            <v>75.525925925925918</v>
          </cell>
          <cell r="F979" t="str">
            <v>DER Out/24</v>
          </cell>
        </row>
        <row r="980">
          <cell r="A980" t="str">
            <v>72.02.02.05</v>
          </cell>
          <cell r="B980" t="str">
            <v xml:space="preserve">VEICULO C/CAPAC.P/4 PES. 1.000CC COND. E                                       </v>
          </cell>
          <cell r="C980" t="str">
            <v>km</v>
          </cell>
          <cell r="D980">
            <v>1.1399999999999999</v>
          </cell>
          <cell r="E980">
            <v>0.84444444444444433</v>
          </cell>
          <cell r="F980" t="str">
            <v>DER Out/24</v>
          </cell>
        </row>
        <row r="981">
          <cell r="A981" t="str">
            <v>72.02.02.06</v>
          </cell>
          <cell r="B981" t="str">
            <v xml:space="preserve">VEICULO C/CAPAC.P/4 PES.1000CC COND. F                                         </v>
          </cell>
          <cell r="C981" t="str">
            <v>veic.mens</v>
          </cell>
          <cell r="D981">
            <v>6023.63</v>
          </cell>
          <cell r="E981">
            <v>4461.948148148148</v>
          </cell>
          <cell r="F981" t="str">
            <v>DER Out/24</v>
          </cell>
        </row>
        <row r="982">
          <cell r="A982" t="str">
            <v>72.02.05.01</v>
          </cell>
          <cell r="B982" t="str">
            <v xml:space="preserve">VEICULO DE PREMARCACAO - COND. A                                               </v>
          </cell>
          <cell r="C982" t="str">
            <v>hora</v>
          </cell>
          <cell r="D982">
            <v>83.28</v>
          </cell>
          <cell r="E982">
            <v>61.688888888888883</v>
          </cell>
          <cell r="F982" t="str">
            <v>DER Out/24</v>
          </cell>
        </row>
        <row r="983">
          <cell r="A983" t="str">
            <v>72.02.05.02</v>
          </cell>
          <cell r="B983" t="str">
            <v xml:space="preserve">VEICULO DE PREMARCACAO - COND. B                                               </v>
          </cell>
          <cell r="C983" t="str">
            <v>hora</v>
          </cell>
          <cell r="D983">
            <v>18.260000000000002</v>
          </cell>
          <cell r="E983">
            <v>13.525925925925927</v>
          </cell>
          <cell r="F983" t="str">
            <v>DER Out/24</v>
          </cell>
        </row>
        <row r="984">
          <cell r="A984" t="str">
            <v>72.02.05.03</v>
          </cell>
          <cell r="B984" t="str">
            <v xml:space="preserve">VEICULO DE PREMARCACAO - COND. C                                               </v>
          </cell>
          <cell r="C984" t="str">
            <v>hora</v>
          </cell>
          <cell r="D984">
            <v>73.97</v>
          </cell>
          <cell r="E984">
            <v>54.792592592592591</v>
          </cell>
          <cell r="F984" t="str">
            <v>DER Out/24</v>
          </cell>
        </row>
        <row r="985">
          <cell r="A985" t="str">
            <v>72.02.05.04</v>
          </cell>
          <cell r="B985" t="str">
            <v xml:space="preserve">VEICULO DE PREMARCACAO - COND. D                                               </v>
          </cell>
          <cell r="C985" t="str">
            <v>hora</v>
          </cell>
          <cell r="D985">
            <v>148.36000000000001</v>
          </cell>
          <cell r="E985">
            <v>109.8962962962963</v>
          </cell>
          <cell r="F985" t="str">
            <v>DER Out/24</v>
          </cell>
        </row>
        <row r="986">
          <cell r="A986" t="str">
            <v>72.02.09.01</v>
          </cell>
          <cell r="B986" t="str">
            <v xml:space="preserve">VEICULO UTILITARIO COM MINIMO DE 10 LUGARES COM AR E DIR. HID. CONDICAO A      </v>
          </cell>
          <cell r="C986" t="str">
            <v>hora</v>
          </cell>
          <cell r="D986">
            <v>66.55</v>
          </cell>
          <cell r="E986">
            <v>49.296296296296291</v>
          </cell>
          <cell r="F986" t="str">
            <v>DER Out/24</v>
          </cell>
        </row>
        <row r="987">
          <cell r="A987" t="str">
            <v>72.02.09.02</v>
          </cell>
          <cell r="B987" t="str">
            <v xml:space="preserve">VEICULO UTILITARIO COM MINIMO DE 10 LUGARES COM AR E DIR. HID. CONDICAOB       </v>
          </cell>
          <cell r="C987" t="str">
            <v>hora</v>
          </cell>
          <cell r="D987">
            <v>65.75</v>
          </cell>
          <cell r="E987">
            <v>48.703703703703702</v>
          </cell>
          <cell r="F987" t="str">
            <v>DER Out/24</v>
          </cell>
        </row>
        <row r="988">
          <cell r="A988" t="str">
            <v>72.02.09.03</v>
          </cell>
          <cell r="B988" t="str">
            <v xml:space="preserve">VEICULO UTILITARIO COM MINIMO DE 10 LUGARES COM AR E DIR. HID. CONDICAO C      </v>
          </cell>
          <cell r="C988" t="str">
            <v>hora</v>
          </cell>
          <cell r="D988">
            <v>102.49</v>
          </cell>
          <cell r="E988">
            <v>75.918518518518511</v>
          </cell>
          <cell r="F988" t="str">
            <v>DER Out/24</v>
          </cell>
        </row>
        <row r="989">
          <cell r="A989" t="str">
            <v>72.02.09.04</v>
          </cell>
          <cell r="B989" t="str">
            <v xml:space="preserve">VEICULO UTILITARIO C/MIN.10LUGARES C/ AR + DIR.HID. COND.D                     </v>
          </cell>
          <cell r="C989" t="str">
            <v>hora</v>
          </cell>
          <cell r="D989">
            <v>137.04</v>
          </cell>
          <cell r="E989">
            <v>101.51111111111109</v>
          </cell>
          <cell r="F989" t="str">
            <v>DER Out/24</v>
          </cell>
        </row>
        <row r="990">
          <cell r="A990" t="str">
            <v>72.02.09.05</v>
          </cell>
          <cell r="B990" t="str">
            <v xml:space="preserve">VEICULO UTILITARIO COM MINIMO DE 10 LUGARES COM AR E DIR. HID. CONDICAOE       </v>
          </cell>
          <cell r="C990" t="str">
            <v>km</v>
          </cell>
          <cell r="D990">
            <v>2.4900000000000002</v>
          </cell>
          <cell r="E990">
            <v>1.8444444444444446</v>
          </cell>
          <cell r="F990" t="str">
            <v>DER Out/24</v>
          </cell>
        </row>
        <row r="991">
          <cell r="A991" t="str">
            <v>72.02.09.06</v>
          </cell>
          <cell r="B991" t="str">
            <v xml:space="preserve">VEICULO UTILITARIO COM MINIMO DE 10 LUGARES COM AR E DIR. HID. CONDICAOF       </v>
          </cell>
          <cell r="C991" t="str">
            <v>veic.mens</v>
          </cell>
          <cell r="D991">
            <v>18780.25</v>
          </cell>
          <cell r="E991">
            <v>13911.296296296296</v>
          </cell>
          <cell r="F991" t="str">
            <v>DER Out/24</v>
          </cell>
        </row>
        <row r="992">
          <cell r="A992" t="str">
            <v>72.02.10.01</v>
          </cell>
          <cell r="B992" t="str">
            <v xml:space="preserve">VEICULO UTILITARIO PICK-UP COM AR E DIR. HID. CONDICAO A                       </v>
          </cell>
          <cell r="C992" t="str">
            <v>hora</v>
          </cell>
          <cell r="D992">
            <v>43.4</v>
          </cell>
          <cell r="E992">
            <v>32.148148148148145</v>
          </cell>
          <cell r="F992" t="str">
            <v>DER Out/24</v>
          </cell>
        </row>
        <row r="993">
          <cell r="A993" t="str">
            <v>72.02.10.02</v>
          </cell>
          <cell r="B993" t="str">
            <v xml:space="preserve">VEICULO UTILITARIO PICK-UP COM AR E DIR. HID. CONDICAOB                        </v>
          </cell>
          <cell r="C993" t="str">
            <v>hora</v>
          </cell>
          <cell r="D993">
            <v>15.97</v>
          </cell>
          <cell r="E993">
            <v>11.829629629629629</v>
          </cell>
          <cell r="F993" t="str">
            <v>DER Out/24</v>
          </cell>
        </row>
        <row r="994">
          <cell r="A994" t="str">
            <v>72.02.10.03</v>
          </cell>
          <cell r="B994" t="str">
            <v xml:space="preserve">VEICULO UTILITARIO PICK-UP COM AR E DIR. HID. CONDICAO C                       </v>
          </cell>
          <cell r="C994" t="str">
            <v>hora</v>
          </cell>
          <cell r="D994">
            <v>126.03</v>
          </cell>
          <cell r="E994">
            <v>93.355555555555554</v>
          </cell>
          <cell r="F994" t="str">
            <v>DER Out/24</v>
          </cell>
        </row>
        <row r="995">
          <cell r="A995" t="str">
            <v>72.02.10.04</v>
          </cell>
          <cell r="B995" t="str">
            <v xml:space="preserve">VEICULO UTILITARIO CAMIONETE P/3 PESSOAS C/ AR + DIR.HID.+ AIRBAG              </v>
          </cell>
          <cell r="C995" t="str">
            <v>hora</v>
          </cell>
          <cell r="D995">
            <v>160.58000000000001</v>
          </cell>
          <cell r="E995">
            <v>118.94814814814815</v>
          </cell>
          <cell r="F995" t="str">
            <v>DER Out/24</v>
          </cell>
        </row>
        <row r="996">
          <cell r="A996" t="str">
            <v>72.02.10.05</v>
          </cell>
          <cell r="B996" t="str">
            <v xml:space="preserve">VEICULO UTILITARIO PICK-UP COM AR E DIR. HID. CONDICAO E                       </v>
          </cell>
          <cell r="C996" t="str">
            <v>km</v>
          </cell>
          <cell r="D996">
            <v>2.4700000000000002</v>
          </cell>
          <cell r="E996">
            <v>1.8296296296296297</v>
          </cell>
          <cell r="F996" t="str">
            <v>DER Out/24</v>
          </cell>
        </row>
        <row r="997">
          <cell r="A997" t="str">
            <v>72.02.10.06</v>
          </cell>
          <cell r="B997" t="str">
            <v xml:space="preserve">VEICULO UTILITARIO PICK-UP COM AR E DIR. HID. CONDICAOF                        </v>
          </cell>
          <cell r="C997" t="str">
            <v>veic.mens</v>
          </cell>
          <cell r="D997">
            <v>12539.68</v>
          </cell>
          <cell r="E997">
            <v>9288.6518518518515</v>
          </cell>
          <cell r="F997" t="str">
            <v>DER Out/24</v>
          </cell>
        </row>
        <row r="998">
          <cell r="A998" t="str">
            <v>72.02.11.01</v>
          </cell>
          <cell r="B998" t="str">
            <v xml:space="preserve">VEICULO C/CAPAC.P/4 PES. 1.000CC TURBO COND. A                                 </v>
          </cell>
          <cell r="C998" t="str">
            <v>hora</v>
          </cell>
          <cell r="D998">
            <v>42.09</v>
          </cell>
          <cell r="E998">
            <v>31.177777777777777</v>
          </cell>
          <cell r="F998" t="str">
            <v>DER Out/24</v>
          </cell>
        </row>
        <row r="999">
          <cell r="A999" t="str">
            <v>72.02.11.02</v>
          </cell>
          <cell r="B999" t="str">
            <v xml:space="preserve">VEICULO C/CAPAC.P/4 PES. 1.000CC TURBO COND. B                                 </v>
          </cell>
          <cell r="C999" t="str">
            <v>hora</v>
          </cell>
          <cell r="D999">
            <v>15.49</v>
          </cell>
          <cell r="E999">
            <v>11.474074074074073</v>
          </cell>
          <cell r="F999" t="str">
            <v>DER Out/24</v>
          </cell>
        </row>
        <row r="1000">
          <cell r="A1000" t="str">
            <v>72.02.11.03</v>
          </cell>
          <cell r="B1000" t="str">
            <v xml:space="preserve">VEICULO C/CAPAC.P/4 PES. 1.000CC TURBO COND. C                                 </v>
          </cell>
          <cell r="C1000" t="str">
            <v>hora</v>
          </cell>
          <cell r="D1000">
            <v>69.099999999999994</v>
          </cell>
          <cell r="E1000">
            <v>51.185185185185176</v>
          </cell>
          <cell r="F1000" t="str">
            <v>DER Out/24</v>
          </cell>
        </row>
        <row r="1001">
          <cell r="A1001" t="str">
            <v>72.02.11.04</v>
          </cell>
          <cell r="B1001" t="str">
            <v xml:space="preserve">VEICULO CAPAC.4PESSOAS 1.0CC TURBO - COND.D                                    </v>
          </cell>
          <cell r="C1001" t="str">
            <v>hora</v>
          </cell>
          <cell r="D1001">
            <v>103.65</v>
          </cell>
          <cell r="E1001">
            <v>76.777777777777771</v>
          </cell>
          <cell r="F1001" t="str">
            <v>DER Out/24</v>
          </cell>
        </row>
        <row r="1002">
          <cell r="A1002" t="str">
            <v>72.02.11.05</v>
          </cell>
          <cell r="B1002" t="str">
            <v xml:space="preserve">VEICULO C/CAPAC.P/4 PES. 1.0 110CV COND. E                                     </v>
          </cell>
          <cell r="C1002" t="str">
            <v>km</v>
          </cell>
          <cell r="D1002">
            <v>1.0900000000000001</v>
          </cell>
          <cell r="E1002">
            <v>0.80740740740740746</v>
          </cell>
          <cell r="F1002" t="str">
            <v>DER Out/24</v>
          </cell>
        </row>
        <row r="1003">
          <cell r="A1003" t="str">
            <v>72.02.11.06</v>
          </cell>
          <cell r="B1003" t="str">
            <v xml:space="preserve">VEICULO C/CAPAC.P/4 PES. 1.0 110CV COND. F                                     </v>
          </cell>
          <cell r="C1003" t="str">
            <v>veic.mens</v>
          </cell>
          <cell r="D1003">
            <v>5398.64</v>
          </cell>
          <cell r="E1003">
            <v>3998.9925925925927</v>
          </cell>
          <cell r="F1003" t="str">
            <v>DER Out/24</v>
          </cell>
        </row>
        <row r="1004">
          <cell r="A1004" t="str">
            <v>72.03.01.01</v>
          </cell>
          <cell r="B1004" t="str">
            <v xml:space="preserve">BATE ESTACA 40 ATE 80 T - COND. A                                              </v>
          </cell>
          <cell r="C1004" t="str">
            <v>hora</v>
          </cell>
          <cell r="D1004">
            <v>91.96</v>
          </cell>
          <cell r="E1004">
            <v>68.118518518518513</v>
          </cell>
          <cell r="F1004" t="str">
            <v>DER Out/24</v>
          </cell>
        </row>
        <row r="1005">
          <cell r="A1005" t="str">
            <v>72.03.01.02</v>
          </cell>
          <cell r="B1005" t="str">
            <v xml:space="preserve">BATE ESTACA 40 ATE 80 T - COND. B                                              </v>
          </cell>
          <cell r="C1005" t="str">
            <v>hora</v>
          </cell>
          <cell r="D1005">
            <v>28.19</v>
          </cell>
          <cell r="E1005">
            <v>20.88148148148148</v>
          </cell>
          <cell r="F1005" t="str">
            <v>DER Out/24</v>
          </cell>
        </row>
        <row r="1006">
          <cell r="A1006" t="str">
            <v>72.03.01.03</v>
          </cell>
          <cell r="B1006" t="str">
            <v xml:space="preserve">BATE ESTACA 40 ATE 80 T - COND. C                                              </v>
          </cell>
          <cell r="C1006" t="str">
            <v>hora</v>
          </cell>
          <cell r="D1006">
            <v>157.41</v>
          </cell>
          <cell r="E1006">
            <v>116.6</v>
          </cell>
          <cell r="F1006" t="str">
            <v>DER Out/24</v>
          </cell>
        </row>
        <row r="1007">
          <cell r="A1007" t="str">
            <v>72.03.01.04</v>
          </cell>
          <cell r="B1007" t="str">
            <v xml:space="preserve">BATE ESTACA 40 ATE 80 T - COND. D                                              </v>
          </cell>
          <cell r="C1007" t="str">
            <v>hora</v>
          </cell>
          <cell r="D1007">
            <v>231.8</v>
          </cell>
          <cell r="E1007">
            <v>171.7037037037037</v>
          </cell>
          <cell r="F1007" t="str">
            <v>DER Out/24</v>
          </cell>
        </row>
        <row r="1008">
          <cell r="A1008" t="str">
            <v>72.03.02.01</v>
          </cell>
          <cell r="B1008" t="str">
            <v xml:space="preserve">BATE ESTACA ATE 40T COND. A                                                    </v>
          </cell>
          <cell r="C1008" t="str">
            <v>hora</v>
          </cell>
          <cell r="D1008">
            <v>104.84</v>
          </cell>
          <cell r="E1008">
            <v>77.659259259259258</v>
          </cell>
          <cell r="F1008" t="str">
            <v>DER Out/24</v>
          </cell>
        </row>
        <row r="1009">
          <cell r="A1009" t="str">
            <v>72.03.02.02</v>
          </cell>
          <cell r="B1009" t="str">
            <v xml:space="preserve">BATE ESTACA ATE 40T CONDI. B                                                   </v>
          </cell>
          <cell r="C1009" t="str">
            <v>hora</v>
          </cell>
          <cell r="D1009">
            <v>48.85</v>
          </cell>
          <cell r="E1009">
            <v>36.185185185185183</v>
          </cell>
          <cell r="F1009" t="str">
            <v>DER Out/24</v>
          </cell>
        </row>
        <row r="1010">
          <cell r="A1010" t="str">
            <v>72.03.02.03</v>
          </cell>
          <cell r="B1010" t="str">
            <v xml:space="preserve">BATE ESTACA ATE 40T COND. C                                                    </v>
          </cell>
          <cell r="C1010" t="str">
            <v>hora</v>
          </cell>
          <cell r="D1010">
            <v>99.99</v>
          </cell>
          <cell r="E1010">
            <v>74.066666666666663</v>
          </cell>
          <cell r="F1010" t="str">
            <v>DER Out/24</v>
          </cell>
        </row>
        <row r="1011">
          <cell r="A1011" t="str">
            <v>72.03.02.04</v>
          </cell>
          <cell r="B1011" t="str">
            <v xml:space="preserve">BATE ESTACA ATE 40T COND. D                                                    </v>
          </cell>
          <cell r="C1011" t="str">
            <v>hora</v>
          </cell>
          <cell r="D1011">
            <v>174.38</v>
          </cell>
          <cell r="E1011">
            <v>129.17037037037036</v>
          </cell>
          <cell r="F1011" t="str">
            <v>DER Out/24</v>
          </cell>
        </row>
        <row r="1012">
          <cell r="A1012" t="str">
            <v>72.04.01.01</v>
          </cell>
          <cell r="B1012" t="str">
            <v xml:space="preserve">BETONEIRA 320L MOTOR ELETRICO COND.A                                           </v>
          </cell>
          <cell r="C1012" t="str">
            <v>hora</v>
          </cell>
          <cell r="D1012">
            <v>30.13</v>
          </cell>
          <cell r="E1012">
            <v>22.318518518518516</v>
          </cell>
          <cell r="F1012" t="str">
            <v>DER Out/24</v>
          </cell>
        </row>
        <row r="1013">
          <cell r="A1013" t="str">
            <v>72.04.01.02</v>
          </cell>
          <cell r="B1013" t="str">
            <v xml:space="preserve">BETONEIRA 320L MOTOR ELETRICO COND.B                                           </v>
          </cell>
          <cell r="C1013" t="str">
            <v>hora</v>
          </cell>
          <cell r="D1013">
            <v>1.35</v>
          </cell>
          <cell r="E1013">
            <v>1</v>
          </cell>
          <cell r="F1013" t="str">
            <v>DER Out/24</v>
          </cell>
        </row>
        <row r="1014">
          <cell r="A1014" t="str">
            <v>72.04.01.03</v>
          </cell>
          <cell r="B1014" t="str">
            <v xml:space="preserve">BETONEIRA 320L MOTOR ELETRICO COND.C                                           </v>
          </cell>
          <cell r="C1014" t="str">
            <v>hora</v>
          </cell>
          <cell r="D1014">
            <v>4.67</v>
          </cell>
          <cell r="E1014">
            <v>3.4592592592592588</v>
          </cell>
          <cell r="F1014" t="str">
            <v>DER Out/24</v>
          </cell>
        </row>
        <row r="1015">
          <cell r="A1015" t="str">
            <v>72.04.01.04</v>
          </cell>
          <cell r="B1015" t="str">
            <v xml:space="preserve">BETONEIRA 320L MOTOR ELETRICO COND.D                                           </v>
          </cell>
          <cell r="C1015" t="str">
            <v>hora</v>
          </cell>
          <cell r="D1015">
            <v>34.119999999999997</v>
          </cell>
          <cell r="E1015">
            <v>25.274074074074072</v>
          </cell>
          <cell r="F1015" t="str">
            <v>DER Out/24</v>
          </cell>
        </row>
        <row r="1016">
          <cell r="A1016" t="str">
            <v>72.04.02.01</v>
          </cell>
          <cell r="B1016" t="str">
            <v xml:space="preserve">BETONEIRA 320L MOTOR GASOLINA COND. A                                          </v>
          </cell>
          <cell r="C1016" t="str">
            <v>hora</v>
          </cell>
          <cell r="D1016">
            <v>30.54</v>
          </cell>
          <cell r="E1016">
            <v>22.62222222222222</v>
          </cell>
          <cell r="F1016" t="str">
            <v>DER Out/24</v>
          </cell>
        </row>
        <row r="1017">
          <cell r="A1017" t="str">
            <v>72.04.02.02</v>
          </cell>
          <cell r="B1017" t="str">
            <v xml:space="preserve">BETONEIRA 320L MOTOR GASOLINA COND. B                                          </v>
          </cell>
          <cell r="C1017" t="str">
            <v>hora</v>
          </cell>
          <cell r="D1017">
            <v>2.1800000000000002</v>
          </cell>
          <cell r="E1017">
            <v>1.6148148148148149</v>
          </cell>
          <cell r="F1017" t="str">
            <v>DER Out/24</v>
          </cell>
        </row>
        <row r="1018">
          <cell r="A1018" t="str">
            <v>72.04.02.03</v>
          </cell>
          <cell r="B1018" t="str">
            <v xml:space="preserve">BETONEIRA 320L MOTOR GASOLINA COND. C                                          </v>
          </cell>
          <cell r="C1018" t="str">
            <v>hora</v>
          </cell>
          <cell r="D1018">
            <v>7.75</v>
          </cell>
          <cell r="E1018">
            <v>5.7407407407407405</v>
          </cell>
          <cell r="F1018" t="str">
            <v>DER Out/24</v>
          </cell>
        </row>
        <row r="1019">
          <cell r="A1019" t="str">
            <v>72.04.02.04</v>
          </cell>
          <cell r="B1019" t="str">
            <v xml:space="preserve">BETONEIRA 320L MOTOR GASOLINA COND. D                                          </v>
          </cell>
          <cell r="C1019" t="str">
            <v>hora</v>
          </cell>
          <cell r="D1019">
            <v>37.21</v>
          </cell>
          <cell r="E1019">
            <v>27.562962962962963</v>
          </cell>
          <cell r="F1019" t="str">
            <v>DER Out/24</v>
          </cell>
        </row>
        <row r="1020">
          <cell r="A1020" t="str">
            <v>72.04.03.01</v>
          </cell>
          <cell r="B1020" t="str">
            <v xml:space="preserve">BETONEIRA 580L ELETRICA C/CARREG. COND.A                                       </v>
          </cell>
          <cell r="C1020" t="str">
            <v>hora</v>
          </cell>
          <cell r="D1020">
            <v>34.79</v>
          </cell>
          <cell r="E1020">
            <v>25.770370370370369</v>
          </cell>
          <cell r="F1020" t="str">
            <v>DER Out/24</v>
          </cell>
        </row>
        <row r="1021">
          <cell r="A1021" t="str">
            <v>72.04.03.02</v>
          </cell>
          <cell r="B1021" t="str">
            <v xml:space="preserve">BETONEIRA 580L ELETRICA C/CARREG. COND.B                                       </v>
          </cell>
          <cell r="C1021" t="str">
            <v>hora</v>
          </cell>
          <cell r="D1021">
            <v>10.64</v>
          </cell>
          <cell r="E1021">
            <v>7.8814814814814813</v>
          </cell>
          <cell r="F1021" t="str">
            <v>DER Out/24</v>
          </cell>
        </row>
        <row r="1022">
          <cell r="A1022" t="str">
            <v>72.04.03.03</v>
          </cell>
          <cell r="B1022" t="str">
            <v xml:space="preserve">BETONEIRA 580L ELETRICA C/CARREG. COND.C                                       </v>
          </cell>
          <cell r="C1022" t="str">
            <v>hora</v>
          </cell>
          <cell r="D1022">
            <v>19.5</v>
          </cell>
          <cell r="E1022">
            <v>14.444444444444443</v>
          </cell>
          <cell r="F1022" t="str">
            <v>DER Out/24</v>
          </cell>
        </row>
        <row r="1023">
          <cell r="A1023" t="str">
            <v>72.04.03.04</v>
          </cell>
          <cell r="B1023" t="str">
            <v xml:space="preserve">BETONEIRA 580L ELETRICA C/CARREG. COND.D                                       </v>
          </cell>
          <cell r="C1023" t="str">
            <v>hora</v>
          </cell>
          <cell r="D1023">
            <v>48.95</v>
          </cell>
          <cell r="E1023">
            <v>36.25925925925926</v>
          </cell>
          <cell r="F1023" t="str">
            <v>DER Out/24</v>
          </cell>
        </row>
        <row r="1024">
          <cell r="A1024" t="str">
            <v>72.04.04.01</v>
          </cell>
          <cell r="B1024" t="str">
            <v xml:space="preserve">BETONEIRA 580L MOTOR A DIESEL COND. A                                          </v>
          </cell>
          <cell r="C1024" t="str">
            <v>hora</v>
          </cell>
          <cell r="D1024">
            <v>35.03</v>
          </cell>
          <cell r="E1024">
            <v>25.948148148148146</v>
          </cell>
          <cell r="F1024" t="str">
            <v>DER Out/24</v>
          </cell>
        </row>
        <row r="1025">
          <cell r="A1025" t="str">
            <v>72.04.04.02</v>
          </cell>
          <cell r="B1025" t="str">
            <v xml:space="preserve">BETONEIRA 580L MOTOR A DIESEL COND. B                                          </v>
          </cell>
          <cell r="C1025" t="str">
            <v>hora</v>
          </cell>
          <cell r="D1025">
            <v>11.12</v>
          </cell>
          <cell r="E1025">
            <v>8.2370370370370356</v>
          </cell>
          <cell r="F1025" t="str">
            <v>DER Out/24</v>
          </cell>
        </row>
        <row r="1026">
          <cell r="A1026" t="str">
            <v>72.04.04.03</v>
          </cell>
          <cell r="B1026" t="str">
            <v xml:space="preserve">BETONEIRA 580L MOTOR A DIESEL COND. C                                          </v>
          </cell>
          <cell r="C1026" t="str">
            <v>hora</v>
          </cell>
          <cell r="D1026">
            <v>18.940000000000001</v>
          </cell>
          <cell r="E1026">
            <v>14.02962962962963</v>
          </cell>
          <cell r="F1026" t="str">
            <v>DER Out/24</v>
          </cell>
        </row>
        <row r="1027">
          <cell r="A1027" t="str">
            <v>72.04.04.04</v>
          </cell>
          <cell r="B1027" t="str">
            <v xml:space="preserve">BETONEIRA 580L MOTOR A DIESEL - COND. D                                        </v>
          </cell>
          <cell r="C1027" t="str">
            <v>hora</v>
          </cell>
          <cell r="D1027">
            <v>48.39</v>
          </cell>
          <cell r="E1027">
            <v>35.844444444444441</v>
          </cell>
          <cell r="F1027" t="str">
            <v>DER Out/24</v>
          </cell>
        </row>
        <row r="1028">
          <cell r="A1028" t="str">
            <v>72.05.01.01</v>
          </cell>
          <cell r="B1028" t="str">
            <v xml:space="preserve">BOMBA DREN.SUBMER.ELETR.27M3/H COND. A                                         </v>
          </cell>
          <cell r="C1028" t="str">
            <v>hora</v>
          </cell>
          <cell r="D1028">
            <v>30.22</v>
          </cell>
          <cell r="E1028">
            <v>22.385185185185183</v>
          </cell>
          <cell r="F1028" t="str">
            <v>DER Out/24</v>
          </cell>
        </row>
        <row r="1029">
          <cell r="A1029" t="str">
            <v>72.05.01.02</v>
          </cell>
          <cell r="B1029" t="str">
            <v xml:space="preserve">BOMBA DREN.SUBMER.ELETR.27M3/H COND. B                                         </v>
          </cell>
          <cell r="C1029" t="str">
            <v>hora</v>
          </cell>
          <cell r="D1029">
            <v>1.27</v>
          </cell>
          <cell r="E1029">
            <v>0.94074074074074066</v>
          </cell>
          <cell r="F1029" t="str">
            <v>DER Out/24</v>
          </cell>
        </row>
        <row r="1030">
          <cell r="A1030" t="str">
            <v>72.05.01.03</v>
          </cell>
          <cell r="B1030" t="str">
            <v xml:space="preserve">BOMBA DREN.SUBMER.ELETR.27M3/H COND. C                                         </v>
          </cell>
          <cell r="C1030" t="str">
            <v>hora</v>
          </cell>
          <cell r="D1030">
            <v>21.42</v>
          </cell>
          <cell r="E1030">
            <v>15.866666666666667</v>
          </cell>
          <cell r="F1030" t="str">
            <v>DER Out/24</v>
          </cell>
        </row>
        <row r="1031">
          <cell r="A1031" t="str">
            <v>72.05.01.04</v>
          </cell>
          <cell r="B1031" t="str">
            <v xml:space="preserve">BOMBA DREN.SUBMER.ELETR.27M3/H COND. D                                         </v>
          </cell>
          <cell r="C1031" t="str">
            <v>hora</v>
          </cell>
          <cell r="D1031">
            <v>50.87</v>
          </cell>
          <cell r="E1031">
            <v>37.681481481481477</v>
          </cell>
          <cell r="F1031" t="str">
            <v>DER Out/24</v>
          </cell>
        </row>
        <row r="1032">
          <cell r="A1032" t="str">
            <v>72.05.02.01</v>
          </cell>
          <cell r="B1032" t="str">
            <v xml:space="preserve">BOMBA DREN.SUBMER.ELETR.60M3/H COND. A                                         </v>
          </cell>
          <cell r="C1032" t="str">
            <v>hora</v>
          </cell>
          <cell r="D1032">
            <v>32.01</v>
          </cell>
          <cell r="E1032">
            <v>23.711111111111109</v>
          </cell>
          <cell r="F1032" t="str">
            <v>DER Out/24</v>
          </cell>
        </row>
        <row r="1033">
          <cell r="A1033" t="str">
            <v>72.05.02.02</v>
          </cell>
          <cell r="B1033" t="str">
            <v xml:space="preserve">BOMBA DREN.SUBMER.ELETR.60M3/H COND. B                                         </v>
          </cell>
          <cell r="C1033" t="str">
            <v>hora</v>
          </cell>
          <cell r="D1033">
            <v>4.26</v>
          </cell>
          <cell r="E1033">
            <v>3.155555555555555</v>
          </cell>
          <cell r="F1033" t="str">
            <v>DER Out/24</v>
          </cell>
        </row>
        <row r="1034">
          <cell r="A1034" t="str">
            <v>72.05.02.03</v>
          </cell>
          <cell r="B1034" t="str">
            <v xml:space="preserve">BOMBA DREN.SUBMER.ELETR.60M3/H COND. C                                         </v>
          </cell>
          <cell r="C1034" t="str">
            <v>hora</v>
          </cell>
          <cell r="D1034">
            <v>21.09</v>
          </cell>
          <cell r="E1034">
            <v>15.622222222222222</v>
          </cell>
          <cell r="F1034" t="str">
            <v>DER Out/24</v>
          </cell>
        </row>
        <row r="1035">
          <cell r="A1035" t="str">
            <v>72.05.02.04</v>
          </cell>
          <cell r="B1035" t="str">
            <v xml:space="preserve">BOMBA DREN.SUBMER.ELETR.60M3/H COND. D                                         </v>
          </cell>
          <cell r="C1035" t="str">
            <v>hora</v>
          </cell>
          <cell r="D1035">
            <v>50.54</v>
          </cell>
          <cell r="E1035">
            <v>37.437037037037037</v>
          </cell>
          <cell r="F1035" t="str">
            <v>DER Out/24</v>
          </cell>
        </row>
        <row r="1036">
          <cell r="A1036" t="str">
            <v>72.05.03.01</v>
          </cell>
          <cell r="B1036" t="str">
            <v xml:space="preserve">BOMBA DREN.SUBMER.ELETR.144M3/H COND. A                                        </v>
          </cell>
          <cell r="C1036" t="str">
            <v>hora</v>
          </cell>
          <cell r="D1036">
            <v>34.549999999999997</v>
          </cell>
          <cell r="E1036">
            <v>25.592592592592588</v>
          </cell>
          <cell r="F1036" t="str">
            <v>DER Out/24</v>
          </cell>
        </row>
        <row r="1037">
          <cell r="A1037" t="str">
            <v>72.05.03.02</v>
          </cell>
          <cell r="B1037" t="str">
            <v xml:space="preserve">BOMBA DREN.SUBMER.ELETR.144M3/H COND. B                                        </v>
          </cell>
          <cell r="C1037" t="str">
            <v>hora</v>
          </cell>
          <cell r="D1037">
            <v>8.48</v>
          </cell>
          <cell r="E1037">
            <v>6.2814814814814817</v>
          </cell>
          <cell r="F1037" t="str">
            <v>DER Out/24</v>
          </cell>
        </row>
        <row r="1038">
          <cell r="A1038" t="str">
            <v>72.05.03.03</v>
          </cell>
          <cell r="B1038" t="str">
            <v xml:space="preserve">BOMBA DREN.SUBMER.ELETR.144M3/H COND. C                                        </v>
          </cell>
          <cell r="C1038" t="str">
            <v>hora</v>
          </cell>
          <cell r="D1038">
            <v>28.64</v>
          </cell>
          <cell r="E1038">
            <v>21.214814814814815</v>
          </cell>
          <cell r="F1038" t="str">
            <v>DER Out/24</v>
          </cell>
        </row>
        <row r="1039">
          <cell r="A1039" t="str">
            <v>72.05.03.04</v>
          </cell>
          <cell r="B1039" t="str">
            <v xml:space="preserve">BOMBA DREN.SUBMER.ELETR.144M3/H COND. D                                        </v>
          </cell>
          <cell r="C1039" t="str">
            <v>hora</v>
          </cell>
          <cell r="D1039">
            <v>58.09</v>
          </cell>
          <cell r="E1039">
            <v>43.029629629629632</v>
          </cell>
          <cell r="F1039" t="str">
            <v>DER Out/24</v>
          </cell>
        </row>
        <row r="1040">
          <cell r="A1040" t="str">
            <v>72.05.04.01</v>
          </cell>
          <cell r="B1040" t="str">
            <v xml:space="preserve">BOMBA DREN.SUBMER.ELETR.180M3/H COND. A                                        </v>
          </cell>
          <cell r="C1040" t="str">
            <v>hora</v>
          </cell>
          <cell r="D1040">
            <v>38.36</v>
          </cell>
          <cell r="E1040">
            <v>28.414814814814811</v>
          </cell>
          <cell r="F1040" t="str">
            <v>DER Out/24</v>
          </cell>
        </row>
        <row r="1041">
          <cell r="A1041" t="str">
            <v>72.05.04.02</v>
          </cell>
          <cell r="B1041" t="str">
            <v xml:space="preserve">BOMBA DREN.SUBMER.ELETR.180M3/H COND. B                                        </v>
          </cell>
          <cell r="C1041" t="str">
            <v>hora</v>
          </cell>
          <cell r="D1041">
            <v>14.82</v>
          </cell>
          <cell r="E1041">
            <v>10.977777777777778</v>
          </cell>
          <cell r="F1041" t="str">
            <v>DER Out/24</v>
          </cell>
        </row>
        <row r="1042">
          <cell r="A1042" t="str">
            <v>72.05.04.03</v>
          </cell>
          <cell r="B1042" t="str">
            <v xml:space="preserve">BOMBA DREN.SUBMER.ELETR.180M3/H COND. C                                        </v>
          </cell>
          <cell r="C1042" t="str">
            <v>hora</v>
          </cell>
          <cell r="D1042">
            <v>38.299999999999997</v>
          </cell>
          <cell r="E1042">
            <v>28.370370370370367</v>
          </cell>
          <cell r="F1042" t="str">
            <v>DER Out/24</v>
          </cell>
        </row>
        <row r="1043">
          <cell r="A1043" t="str">
            <v>72.05.04.04</v>
          </cell>
          <cell r="B1043" t="str">
            <v xml:space="preserve">BOMBA DREN.SUBMER.ELETR.180M3/H COND. D                                        </v>
          </cell>
          <cell r="C1043" t="str">
            <v>hora</v>
          </cell>
          <cell r="D1043">
            <v>67.75</v>
          </cell>
          <cell r="E1043">
            <v>50.185185185185183</v>
          </cell>
          <cell r="F1043" t="str">
            <v>DER Out/24</v>
          </cell>
        </row>
        <row r="1044">
          <cell r="A1044" t="str">
            <v>72.05.05.01</v>
          </cell>
          <cell r="B1044" t="str">
            <v xml:space="preserve">BOMBA DREN.SUB.GAS.60.000L/H COND. A                                           </v>
          </cell>
          <cell r="C1044" t="str">
            <v>hora</v>
          </cell>
          <cell r="D1044">
            <v>29.65</v>
          </cell>
          <cell r="E1044">
            <v>21.962962962962962</v>
          </cell>
          <cell r="F1044" t="str">
            <v>DER Out/24</v>
          </cell>
        </row>
        <row r="1045">
          <cell r="A1045" t="str">
            <v>72.05.05.02</v>
          </cell>
          <cell r="B1045" t="str">
            <v xml:space="preserve">BOMBA DREN.SUB.GAS.60.000L/H COND. B                                           </v>
          </cell>
          <cell r="C1045" t="str">
            <v>hora</v>
          </cell>
          <cell r="D1045">
            <v>0.32</v>
          </cell>
          <cell r="E1045">
            <v>0.23703703703703702</v>
          </cell>
          <cell r="F1045" t="str">
            <v>DER Out/24</v>
          </cell>
        </row>
        <row r="1046">
          <cell r="A1046" t="str">
            <v>72.05.05.03</v>
          </cell>
          <cell r="B1046" t="str">
            <v xml:space="preserve">BOMBA DREN.SUB.GAS.60.000L/H COND. C                                           </v>
          </cell>
          <cell r="C1046" t="str">
            <v>hora</v>
          </cell>
          <cell r="D1046">
            <v>8.99</v>
          </cell>
          <cell r="E1046">
            <v>6.659259259259259</v>
          </cell>
          <cell r="F1046" t="str">
            <v>DER Out/24</v>
          </cell>
        </row>
        <row r="1047">
          <cell r="A1047" t="str">
            <v>72.05.05.04</v>
          </cell>
          <cell r="B1047" t="str">
            <v xml:space="preserve">BOMBA DREN.SUB.GAS.60.000L/H COND. D                                           </v>
          </cell>
          <cell r="C1047" t="str">
            <v>hora</v>
          </cell>
          <cell r="D1047">
            <v>38.450000000000003</v>
          </cell>
          <cell r="E1047">
            <v>28.481481481481481</v>
          </cell>
          <cell r="F1047" t="str">
            <v>DER Out/24</v>
          </cell>
        </row>
        <row r="1048">
          <cell r="A1048" t="str">
            <v>72.06.01.01</v>
          </cell>
          <cell r="B1048" t="str">
            <v xml:space="preserve">BOMBA INJ.PROJ.NATA CIM.ARG.1M3/H COND.A                                       </v>
          </cell>
          <cell r="C1048" t="str">
            <v>hora</v>
          </cell>
          <cell r="D1048">
            <v>82.99</v>
          </cell>
          <cell r="E1048">
            <v>61.474074074074068</v>
          </cell>
          <cell r="F1048" t="str">
            <v>DER Out/24</v>
          </cell>
        </row>
        <row r="1049">
          <cell r="A1049" t="str">
            <v>72.06.01.02</v>
          </cell>
          <cell r="B1049" t="str">
            <v xml:space="preserve">BOMBA INJ.PROJ.NATA CIM.ARG.1M3/H COND.B                                       </v>
          </cell>
          <cell r="C1049" t="str">
            <v>hora</v>
          </cell>
          <cell r="D1049">
            <v>64.239999999999995</v>
          </cell>
          <cell r="E1049">
            <v>47.585185185185175</v>
          </cell>
          <cell r="F1049" t="str">
            <v>DER Out/24</v>
          </cell>
        </row>
        <row r="1050">
          <cell r="A1050" t="str">
            <v>72.06.01.03</v>
          </cell>
          <cell r="B1050" t="str">
            <v xml:space="preserve">BOMBA INJ.PROJ.NATA CIM.ARG.1M3/H COND.C                                       </v>
          </cell>
          <cell r="C1050" t="str">
            <v>hora</v>
          </cell>
          <cell r="D1050">
            <v>175.19</v>
          </cell>
          <cell r="E1050">
            <v>129.77037037037036</v>
          </cell>
          <cell r="F1050" t="str">
            <v>DER Out/24</v>
          </cell>
        </row>
        <row r="1051">
          <cell r="A1051" t="str">
            <v>72.06.01.04</v>
          </cell>
          <cell r="B1051" t="str">
            <v xml:space="preserve">BOMBA INJ.PROJ.NATA CIM.ARG.1M3/H COND.D                                       </v>
          </cell>
          <cell r="C1051" t="str">
            <v>hora</v>
          </cell>
          <cell r="D1051">
            <v>224.92</v>
          </cell>
          <cell r="E1051">
            <v>166.60740740740738</v>
          </cell>
          <cell r="F1051" t="str">
            <v>DER Out/24</v>
          </cell>
        </row>
        <row r="1052">
          <cell r="A1052" t="str">
            <v>72.06.02.01</v>
          </cell>
          <cell r="B1052" t="str">
            <v xml:space="preserve">BOMBA INJ.PROJ.NATA CIM.ARG.3M3/H COND.A                                       </v>
          </cell>
          <cell r="C1052" t="str">
            <v>hora</v>
          </cell>
          <cell r="D1052">
            <v>84.83</v>
          </cell>
          <cell r="E1052">
            <v>62.837037037037028</v>
          </cell>
          <cell r="F1052" t="str">
            <v>DER Out/24</v>
          </cell>
        </row>
        <row r="1053">
          <cell r="A1053" t="str">
            <v>72.06.02.02</v>
          </cell>
          <cell r="B1053" t="str">
            <v xml:space="preserve">BOMBA INJ.PROJ.NATA CIM.ARG.3M3/H COND.B                                       </v>
          </cell>
          <cell r="C1053" t="str">
            <v>hora</v>
          </cell>
          <cell r="D1053">
            <v>67.8</v>
          </cell>
          <cell r="E1053">
            <v>50.222222222222214</v>
          </cell>
          <cell r="F1053" t="str">
            <v>DER Out/24</v>
          </cell>
        </row>
        <row r="1054">
          <cell r="A1054" t="str">
            <v>72.06.02.03</v>
          </cell>
          <cell r="B1054" t="str">
            <v xml:space="preserve">BOMBA INJ.PROJ.NATA CIM.ARG.3M3/H COND.C                                       </v>
          </cell>
          <cell r="C1054" t="str">
            <v>hora</v>
          </cell>
          <cell r="D1054">
            <v>111.48</v>
          </cell>
          <cell r="E1054">
            <v>82.577777777777769</v>
          </cell>
          <cell r="F1054" t="str">
            <v>DER Out/24</v>
          </cell>
        </row>
        <row r="1055">
          <cell r="A1055" t="str">
            <v>72.06.02.04</v>
          </cell>
          <cell r="B1055" t="str">
            <v xml:space="preserve">BOMBA INJ.PROJ.NATA CIM.ARG.3M3/H COND.D                                       </v>
          </cell>
          <cell r="C1055" t="str">
            <v>hora</v>
          </cell>
          <cell r="D1055">
            <v>161.19999999999999</v>
          </cell>
          <cell r="E1055">
            <v>119.40740740740739</v>
          </cell>
          <cell r="F1055" t="str">
            <v>DER Out/24</v>
          </cell>
        </row>
        <row r="1056">
          <cell r="A1056" t="str">
            <v>72.06.03.01</v>
          </cell>
          <cell r="B1056" t="str">
            <v xml:space="preserve">BOM.INJ.PROJ.CONCR.35M3/H COND. A                                              </v>
          </cell>
          <cell r="C1056" t="str">
            <v>hora</v>
          </cell>
          <cell r="D1056">
            <v>119.33</v>
          </cell>
          <cell r="E1056">
            <v>88.392592592592592</v>
          </cell>
          <cell r="F1056" t="str">
            <v>DER Out/24</v>
          </cell>
        </row>
        <row r="1057">
          <cell r="A1057" t="str">
            <v>72.06.03.02</v>
          </cell>
          <cell r="B1057" t="str">
            <v xml:space="preserve">BOM.INJ.PROJ.CONCR.35M3/H COND. B                                              </v>
          </cell>
          <cell r="C1057" t="str">
            <v>hora</v>
          </cell>
          <cell r="D1057">
            <v>134.4</v>
          </cell>
          <cell r="E1057">
            <v>99.555555555555557</v>
          </cell>
          <cell r="F1057" t="str">
            <v>DER Out/24</v>
          </cell>
        </row>
        <row r="1058">
          <cell r="A1058" t="str">
            <v>72.06.03.03</v>
          </cell>
          <cell r="B1058" t="str">
            <v xml:space="preserve">BOM.INJ.PROJ.CONCR.35M3/H COND. C                                              </v>
          </cell>
          <cell r="C1058" t="str">
            <v>hora</v>
          </cell>
          <cell r="D1058">
            <v>354.19</v>
          </cell>
          <cell r="E1058">
            <v>262.36296296296297</v>
          </cell>
          <cell r="F1058" t="str">
            <v>DER Out/24</v>
          </cell>
        </row>
        <row r="1059">
          <cell r="A1059" t="str">
            <v>72.06.03.04</v>
          </cell>
          <cell r="B1059" t="str">
            <v xml:space="preserve">BOM.INJ.PROJ.CONCR.35M3/H COND. D                                              </v>
          </cell>
          <cell r="C1059" t="str">
            <v>hora</v>
          </cell>
          <cell r="D1059">
            <v>403.91</v>
          </cell>
          <cell r="E1059">
            <v>299.19259259259258</v>
          </cell>
          <cell r="F1059" t="str">
            <v>DER Out/24</v>
          </cell>
        </row>
        <row r="1060">
          <cell r="A1060" t="str">
            <v>72.06.04.01</v>
          </cell>
          <cell r="B1060" t="str">
            <v xml:space="preserve">BOMBA PROJECAO DE CONC.MAN.10M3/H COND.A                                       </v>
          </cell>
          <cell r="C1060" t="str">
            <v>hora</v>
          </cell>
          <cell r="D1060">
            <v>96.91</v>
          </cell>
          <cell r="E1060">
            <v>71.785185185185185</v>
          </cell>
          <cell r="F1060" t="str">
            <v>DER Out/24</v>
          </cell>
        </row>
        <row r="1061">
          <cell r="A1061" t="str">
            <v>72.06.04.02</v>
          </cell>
          <cell r="B1061" t="str">
            <v xml:space="preserve">BOMBA PROJECAO DE CONC.MAN.10M3/H COND.B                                       </v>
          </cell>
          <cell r="C1061" t="str">
            <v>hora</v>
          </cell>
          <cell r="D1061">
            <v>91.11</v>
          </cell>
          <cell r="E1061">
            <v>67.48888888888888</v>
          </cell>
          <cell r="F1061" t="str">
            <v>DER Out/24</v>
          </cell>
        </row>
        <row r="1062">
          <cell r="A1062" t="str">
            <v>72.06.04.03</v>
          </cell>
          <cell r="B1062" t="str">
            <v xml:space="preserve">BOMBA PROJECAO DE CONC.MAN.10M3/H COND.C                                       </v>
          </cell>
          <cell r="C1062" t="str">
            <v>hora</v>
          </cell>
          <cell r="D1062">
            <v>310.69</v>
          </cell>
          <cell r="E1062">
            <v>230.14074074074071</v>
          </cell>
          <cell r="F1062" t="str">
            <v>DER Out/24</v>
          </cell>
        </row>
        <row r="1063">
          <cell r="A1063" t="str">
            <v>72.06.04.04</v>
          </cell>
          <cell r="B1063" t="str">
            <v xml:space="preserve">BOMBA PROJECAO DE CONC.MAN.10M3/H COND.D                                       </v>
          </cell>
          <cell r="C1063" t="str">
            <v>hora</v>
          </cell>
          <cell r="D1063">
            <v>360.42</v>
          </cell>
          <cell r="E1063">
            <v>266.97777777777776</v>
          </cell>
          <cell r="F1063" t="str">
            <v>DER Out/24</v>
          </cell>
        </row>
        <row r="1064">
          <cell r="A1064" t="str">
            <v>72.06.05.01</v>
          </cell>
          <cell r="B1064" t="str">
            <v xml:space="preserve">BOM.PROJ.CONC.C/LANCA TEL.23M3/H COND.A                                        </v>
          </cell>
          <cell r="C1064" t="str">
            <v>hora</v>
          </cell>
          <cell r="D1064">
            <v>545.62</v>
          </cell>
          <cell r="E1064">
            <v>404.16296296296292</v>
          </cell>
          <cell r="F1064" t="str">
            <v>DER Out/24</v>
          </cell>
        </row>
        <row r="1065">
          <cell r="A1065" t="str">
            <v>72.06.05.02</v>
          </cell>
          <cell r="B1065" t="str">
            <v xml:space="preserve">BOM.PROJ.CONC.C/LANCA TEL.23M3/H COND.B                                        </v>
          </cell>
          <cell r="C1065" t="str">
            <v>hora</v>
          </cell>
          <cell r="D1065">
            <v>957.59</v>
          </cell>
          <cell r="E1065">
            <v>709.32592592592596</v>
          </cell>
          <cell r="F1065" t="str">
            <v>DER Out/24</v>
          </cell>
        </row>
        <row r="1066">
          <cell r="A1066" t="str">
            <v>72.06.05.03</v>
          </cell>
          <cell r="B1066" t="str">
            <v xml:space="preserve">BOM.PROJ.CONC.C/LANCA TEL.23M3/H COND.C                                        </v>
          </cell>
          <cell r="C1066" t="str">
            <v>hora</v>
          </cell>
          <cell r="D1066">
            <v>1527.56</v>
          </cell>
          <cell r="E1066">
            <v>1131.5259259259258</v>
          </cell>
          <cell r="F1066" t="str">
            <v>DER Out/24</v>
          </cell>
        </row>
        <row r="1067">
          <cell r="A1067" t="str">
            <v>72.06.05.04</v>
          </cell>
          <cell r="B1067" t="str">
            <v xml:space="preserve">BOM.PROJ.CONC.C/LANCA TEL 23M3/H COND.D                                        </v>
          </cell>
          <cell r="C1067" t="str">
            <v>hora</v>
          </cell>
          <cell r="D1067">
            <v>1577.29</v>
          </cell>
          <cell r="E1067">
            <v>1168.3629629629629</v>
          </cell>
          <cell r="F1067" t="str">
            <v>DER Out/24</v>
          </cell>
        </row>
        <row r="1068">
          <cell r="A1068" t="str">
            <v>72.07.01.01</v>
          </cell>
          <cell r="B1068" t="str">
            <v xml:space="preserve">BOMBA HIDRAULICA PARA PROTENSAO COND.A                                         </v>
          </cell>
          <cell r="C1068" t="str">
            <v>hora</v>
          </cell>
          <cell r="D1068">
            <v>58.1</v>
          </cell>
          <cell r="E1068">
            <v>43.037037037037038</v>
          </cell>
          <cell r="F1068" t="str">
            <v>DER Out/24</v>
          </cell>
        </row>
        <row r="1069">
          <cell r="A1069" t="str">
            <v>72.07.01.02</v>
          </cell>
          <cell r="B1069" t="str">
            <v xml:space="preserve">BOMBA HIDRAULICA PARA PROTENSAO COND.B                                         </v>
          </cell>
          <cell r="C1069" t="str">
            <v>hora</v>
          </cell>
          <cell r="D1069">
            <v>18.13</v>
          </cell>
          <cell r="E1069">
            <v>13.429629629629629</v>
          </cell>
          <cell r="F1069" t="str">
            <v>DER Out/24</v>
          </cell>
        </row>
        <row r="1070">
          <cell r="A1070" t="str">
            <v>72.07.01.03</v>
          </cell>
          <cell r="B1070" t="str">
            <v xml:space="preserve">BOMBA HIDRAULICA PARA PROTENSAO COND.C                                         </v>
          </cell>
          <cell r="C1070" t="str">
            <v>hora</v>
          </cell>
          <cell r="D1070">
            <v>19.170000000000002</v>
          </cell>
          <cell r="E1070">
            <v>14.200000000000001</v>
          </cell>
          <cell r="F1070" t="str">
            <v>DER Out/24</v>
          </cell>
        </row>
        <row r="1071">
          <cell r="A1071" t="str">
            <v>72.07.01.04</v>
          </cell>
          <cell r="B1071" t="str">
            <v xml:space="preserve">BOMBA HIDRAULICA PARA PROTENSAO COND.D                                         </v>
          </cell>
          <cell r="C1071" t="str">
            <v>hora</v>
          </cell>
          <cell r="D1071">
            <v>68.89</v>
          </cell>
          <cell r="E1071">
            <v>51.029629629629625</v>
          </cell>
          <cell r="F1071" t="str">
            <v>DER Out/24</v>
          </cell>
        </row>
        <row r="1072">
          <cell r="A1072" t="str">
            <v>72.07.07.01</v>
          </cell>
          <cell r="B1072" t="str">
            <v xml:space="preserve">MACACO PROTENSAO K-350 COND. A                                                 </v>
          </cell>
          <cell r="C1072" t="str">
            <v>hora</v>
          </cell>
          <cell r="D1072">
            <v>2.4</v>
          </cell>
          <cell r="E1072">
            <v>1.7777777777777777</v>
          </cell>
          <cell r="F1072" t="str">
            <v>DER Out/24</v>
          </cell>
        </row>
        <row r="1073">
          <cell r="A1073" t="str">
            <v>72.07.07.02</v>
          </cell>
          <cell r="B1073" t="str">
            <v xml:space="preserve">MACACO PROTENSAO K-350 COND. B                                                 </v>
          </cell>
          <cell r="C1073" t="str">
            <v>hora</v>
          </cell>
          <cell r="D1073">
            <v>5.2</v>
          </cell>
          <cell r="E1073">
            <v>3.8518518518518516</v>
          </cell>
          <cell r="F1073" t="str">
            <v>DER Out/24</v>
          </cell>
        </row>
        <row r="1074">
          <cell r="A1074" t="str">
            <v>72.07.07.03</v>
          </cell>
          <cell r="B1074" t="str">
            <v xml:space="preserve">MACACO PROTENSAO K-350 COND. C                                                 </v>
          </cell>
          <cell r="C1074" t="str">
            <v>hora</v>
          </cell>
          <cell r="D1074">
            <v>5.2</v>
          </cell>
          <cell r="E1074">
            <v>3.8518518518518516</v>
          </cell>
          <cell r="F1074" t="str">
            <v>DER Out/24</v>
          </cell>
        </row>
        <row r="1075">
          <cell r="A1075" t="str">
            <v>72.07.07.04</v>
          </cell>
          <cell r="B1075" t="str">
            <v xml:space="preserve">MACACO PROTENSAO K-350 COND. D                                                 </v>
          </cell>
          <cell r="C1075" t="str">
            <v>hora</v>
          </cell>
          <cell r="D1075">
            <v>5.2</v>
          </cell>
          <cell r="E1075">
            <v>3.8518518518518516</v>
          </cell>
          <cell r="F1075" t="str">
            <v>DER Out/24</v>
          </cell>
        </row>
        <row r="1076">
          <cell r="A1076" t="str">
            <v>72.08.01.01</v>
          </cell>
          <cell r="B1076" t="str">
            <v xml:space="preserve">CAMINHAO IRRIGADEIRA 6000L COND. A                                             </v>
          </cell>
          <cell r="C1076" t="str">
            <v>hora</v>
          </cell>
          <cell r="D1076">
            <v>93.89</v>
          </cell>
          <cell r="E1076">
            <v>69.548148148148144</v>
          </cell>
          <cell r="F1076" t="str">
            <v>DER Out/24</v>
          </cell>
        </row>
        <row r="1077">
          <cell r="A1077" t="str">
            <v>72.08.01.02</v>
          </cell>
          <cell r="B1077" t="str">
            <v xml:space="preserve">CAMINHAO IRRIGADEIRA 6000L COND. B                                             </v>
          </cell>
          <cell r="C1077" t="str">
            <v>hora</v>
          </cell>
          <cell r="D1077">
            <v>106.16</v>
          </cell>
          <cell r="E1077">
            <v>78.637037037037032</v>
          </cell>
          <cell r="F1077" t="str">
            <v>DER Out/24</v>
          </cell>
        </row>
        <row r="1078">
          <cell r="A1078" t="str">
            <v>72.08.01.03</v>
          </cell>
          <cell r="B1078" t="str">
            <v xml:space="preserve">CAMINHAO IRRIGADEIRA 6000L COND. C                                             </v>
          </cell>
          <cell r="C1078" t="str">
            <v>hora</v>
          </cell>
          <cell r="D1078">
            <v>255.5</v>
          </cell>
          <cell r="E1078">
            <v>189.25925925925924</v>
          </cell>
          <cell r="F1078" t="str">
            <v>DER Out/24</v>
          </cell>
        </row>
        <row r="1079">
          <cell r="A1079" t="str">
            <v>72.08.01.04</v>
          </cell>
          <cell r="B1079" t="str">
            <v xml:space="preserve">CAMINHAO IRRIGADEIRA 6000L COND. D                                             </v>
          </cell>
          <cell r="C1079" t="str">
            <v>hora</v>
          </cell>
          <cell r="D1079">
            <v>297.72000000000003</v>
          </cell>
          <cell r="E1079">
            <v>220.53333333333333</v>
          </cell>
          <cell r="F1079" t="str">
            <v>DER Out/24</v>
          </cell>
        </row>
        <row r="1080">
          <cell r="A1080" t="str">
            <v>72.08.01.05</v>
          </cell>
          <cell r="B1080" t="str">
            <v xml:space="preserve">CAMINHAO IRRIGADEIRA 6000L COND. E                                             </v>
          </cell>
          <cell r="C1080" t="str">
            <v>km</v>
          </cell>
          <cell r="D1080">
            <v>5.6</v>
          </cell>
          <cell r="E1080">
            <v>4.1481481481481479</v>
          </cell>
          <cell r="F1080" t="str">
            <v>DER Out/24</v>
          </cell>
        </row>
        <row r="1081">
          <cell r="A1081" t="str">
            <v>72.08.02.01</v>
          </cell>
          <cell r="B1081" t="str">
            <v xml:space="preserve">CAMINHAO IRRIGADEIRA 9000L COND. A                                             </v>
          </cell>
          <cell r="C1081" t="str">
            <v>hora</v>
          </cell>
          <cell r="D1081">
            <v>98.84</v>
          </cell>
          <cell r="E1081">
            <v>73.214814814814815</v>
          </cell>
          <cell r="F1081" t="str">
            <v>DER Out/24</v>
          </cell>
        </row>
        <row r="1082">
          <cell r="A1082" t="str">
            <v>72.08.02.02</v>
          </cell>
          <cell r="B1082" t="str">
            <v xml:space="preserve">CAMINHAO IRRIGADEIRA 9000L COND. B                                             </v>
          </cell>
          <cell r="C1082" t="str">
            <v>hora</v>
          </cell>
          <cell r="D1082">
            <v>116.34</v>
          </cell>
          <cell r="E1082">
            <v>86.177777777777777</v>
          </cell>
          <cell r="F1082" t="str">
            <v>DER Out/24</v>
          </cell>
        </row>
        <row r="1083">
          <cell r="A1083" t="str">
            <v>72.08.02.03</v>
          </cell>
          <cell r="B1083" t="str">
            <v xml:space="preserve">CAMINHAO IRRIGADEIRA 9000L COND. C                                             </v>
          </cell>
          <cell r="C1083" t="str">
            <v>hora</v>
          </cell>
          <cell r="D1083">
            <v>272.93</v>
          </cell>
          <cell r="E1083">
            <v>202.17037037037036</v>
          </cell>
          <cell r="F1083" t="str">
            <v>DER Out/24</v>
          </cell>
        </row>
        <row r="1084">
          <cell r="A1084" t="str">
            <v>72.08.02.04</v>
          </cell>
          <cell r="B1084" t="str">
            <v xml:space="preserve">CAMINHAO IRRIGADEIRA 9000L COND. D                                             </v>
          </cell>
          <cell r="C1084" t="str">
            <v>hora</v>
          </cell>
          <cell r="D1084">
            <v>315.14999999999998</v>
          </cell>
          <cell r="E1084">
            <v>233.4444444444444</v>
          </cell>
          <cell r="F1084" t="str">
            <v>DER Out/24</v>
          </cell>
        </row>
        <row r="1085">
          <cell r="A1085" t="str">
            <v>72.08.02.05</v>
          </cell>
          <cell r="B1085" t="str">
            <v xml:space="preserve">CAMINHAO IRRIGADEIRA 9000L COND. E                                             </v>
          </cell>
          <cell r="C1085" t="str">
            <v>km</v>
          </cell>
          <cell r="D1085">
            <v>5.92</v>
          </cell>
          <cell r="E1085">
            <v>4.3851851851851844</v>
          </cell>
          <cell r="F1085" t="str">
            <v>DER Out/24</v>
          </cell>
        </row>
        <row r="1086">
          <cell r="A1086" t="str">
            <v>72.09.01.01</v>
          </cell>
          <cell r="B1086" t="str">
            <v xml:space="preserve">CAMINHAO BASCULANTE 5M3 COND. A                                                </v>
          </cell>
          <cell r="C1086" t="str">
            <v>hora</v>
          </cell>
          <cell r="D1086">
            <v>90.58</v>
          </cell>
          <cell r="E1086">
            <v>67.096296296296288</v>
          </cell>
          <cell r="F1086" t="str">
            <v>DER Out/24</v>
          </cell>
        </row>
        <row r="1087">
          <cell r="A1087" t="str">
            <v>72.09.01.02</v>
          </cell>
          <cell r="B1087" t="str">
            <v xml:space="preserve">CAMINHAO BASCULANTE 5M3 COND. B                                                </v>
          </cell>
          <cell r="C1087" t="str">
            <v>hora</v>
          </cell>
          <cell r="D1087">
            <v>94.26</v>
          </cell>
          <cell r="E1087">
            <v>69.822222222222223</v>
          </cell>
          <cell r="F1087" t="str">
            <v>DER Out/24</v>
          </cell>
        </row>
        <row r="1088">
          <cell r="A1088" t="str">
            <v>72.09.01.03</v>
          </cell>
          <cell r="B1088" t="str">
            <v xml:space="preserve">CAMINHAO BASCULANTE 5M3 COND. C                                                </v>
          </cell>
          <cell r="C1088" t="str">
            <v>hora</v>
          </cell>
          <cell r="D1088">
            <v>237</v>
          </cell>
          <cell r="E1088">
            <v>175.55555555555554</v>
          </cell>
          <cell r="F1088" t="str">
            <v>DER Out/24</v>
          </cell>
        </row>
        <row r="1089">
          <cell r="A1089" t="str">
            <v>72.09.01.04</v>
          </cell>
          <cell r="B1089" t="str">
            <v xml:space="preserve">CAMINHAO BASCULANTE 5M3 COND. D                                                </v>
          </cell>
          <cell r="C1089" t="str">
            <v>hora</v>
          </cell>
          <cell r="D1089">
            <v>279.22000000000003</v>
          </cell>
          <cell r="E1089">
            <v>206.82962962962964</v>
          </cell>
          <cell r="F1089" t="str">
            <v>DER Out/24</v>
          </cell>
        </row>
        <row r="1090">
          <cell r="A1090" t="str">
            <v>72.09.01.05</v>
          </cell>
          <cell r="B1090" t="str">
            <v xml:space="preserve">CAMINHAO BASCULANTE 5M3 COND. E                                                </v>
          </cell>
          <cell r="C1090" t="str">
            <v>km</v>
          </cell>
          <cell r="D1090">
            <v>5.25</v>
          </cell>
          <cell r="E1090">
            <v>3.8888888888888888</v>
          </cell>
          <cell r="F1090" t="str">
            <v>DER Out/24</v>
          </cell>
        </row>
        <row r="1091">
          <cell r="A1091" t="str">
            <v>72.09.02.01</v>
          </cell>
          <cell r="B1091" t="str">
            <v xml:space="preserve">CAMINHAO BASCULANTE 8M3 COND. A                                                </v>
          </cell>
          <cell r="C1091" t="str">
            <v>hora</v>
          </cell>
          <cell r="D1091">
            <v>95.33</v>
          </cell>
          <cell r="E1091">
            <v>70.614814814814807</v>
          </cell>
          <cell r="F1091" t="str">
            <v>DER Out/24</v>
          </cell>
        </row>
        <row r="1092">
          <cell r="A1092" t="str">
            <v>72.09.02.02</v>
          </cell>
          <cell r="B1092" t="str">
            <v xml:space="preserve">CAMINHAO BASCULANTE 8M3 COND. B                                                </v>
          </cell>
          <cell r="C1092" t="str">
            <v>hora</v>
          </cell>
          <cell r="D1092">
            <v>103.52</v>
          </cell>
          <cell r="E1092">
            <v>76.68148148148147</v>
          </cell>
          <cell r="F1092" t="str">
            <v>DER Out/24</v>
          </cell>
        </row>
        <row r="1093">
          <cell r="A1093" t="str">
            <v>72.09.02.03</v>
          </cell>
          <cell r="B1093" t="str">
            <v xml:space="preserve">CAMINHAO BASCULANTE 8M3 COND. C                                                </v>
          </cell>
          <cell r="C1093" t="str">
            <v>hora</v>
          </cell>
          <cell r="D1093">
            <v>299.73</v>
          </cell>
          <cell r="E1093">
            <v>222.02222222222221</v>
          </cell>
          <cell r="F1093" t="str">
            <v>DER Out/24</v>
          </cell>
        </row>
        <row r="1094">
          <cell r="A1094" t="str">
            <v>72.09.02.04</v>
          </cell>
          <cell r="B1094" t="str">
            <v xml:space="preserve">CAMINHAO BASCULANTE 8M3 COND. D                                                </v>
          </cell>
          <cell r="C1094" t="str">
            <v>hora</v>
          </cell>
          <cell r="D1094">
            <v>341.95</v>
          </cell>
          <cell r="E1094">
            <v>253.29629629629628</v>
          </cell>
          <cell r="F1094" t="str">
            <v>DER Out/24</v>
          </cell>
        </row>
        <row r="1095">
          <cell r="A1095" t="str">
            <v>72.09.02.05</v>
          </cell>
          <cell r="B1095" t="str">
            <v xml:space="preserve">CAMINHAO BASCULANTE 8M3 COND. E                                                </v>
          </cell>
          <cell r="C1095" t="str">
            <v>km</v>
          </cell>
          <cell r="D1095">
            <v>6.43</v>
          </cell>
          <cell r="E1095">
            <v>4.7629629629629626</v>
          </cell>
          <cell r="F1095" t="str">
            <v>DER Out/24</v>
          </cell>
        </row>
        <row r="1096">
          <cell r="A1096" t="str">
            <v>72.09.04.01</v>
          </cell>
          <cell r="B1096" t="str">
            <v xml:space="preserve">CHAS.BASC.12M3 C-A                                                             </v>
          </cell>
          <cell r="C1096" t="str">
            <v>hora</v>
          </cell>
          <cell r="D1096">
            <v>67.5</v>
          </cell>
          <cell r="E1096">
            <v>50</v>
          </cell>
          <cell r="F1096" t="str">
            <v>DER Out/24</v>
          </cell>
        </row>
        <row r="1097">
          <cell r="A1097" t="str">
            <v>72.09.04.02</v>
          </cell>
          <cell r="B1097" t="str">
            <v xml:space="preserve">CHAS.BASC.12M3 C-B                                                             </v>
          </cell>
          <cell r="C1097" t="str">
            <v>hora</v>
          </cell>
          <cell r="D1097">
            <v>49.28</v>
          </cell>
          <cell r="E1097">
            <v>36.5037037037037</v>
          </cell>
          <cell r="F1097" t="str">
            <v>DER Out/24</v>
          </cell>
        </row>
        <row r="1098">
          <cell r="A1098" t="str">
            <v>72.09.04.03</v>
          </cell>
          <cell r="B1098" t="str">
            <v xml:space="preserve">CHAS.BASC.12M3 C-C                                                             </v>
          </cell>
          <cell r="C1098" t="str">
            <v>hora</v>
          </cell>
          <cell r="D1098">
            <v>245.48</v>
          </cell>
          <cell r="E1098">
            <v>181.83703703703702</v>
          </cell>
          <cell r="F1098" t="str">
            <v>DER Out/24</v>
          </cell>
        </row>
        <row r="1099">
          <cell r="A1099" t="str">
            <v>72.09.04.04</v>
          </cell>
          <cell r="B1099" t="str">
            <v xml:space="preserve">CAMINHAO BASCULANTE 12M3 COND. D                                               </v>
          </cell>
          <cell r="C1099" t="str">
            <v>hora</v>
          </cell>
          <cell r="D1099">
            <v>287.7</v>
          </cell>
          <cell r="E1099">
            <v>213.11111111111109</v>
          </cell>
          <cell r="F1099" t="str">
            <v>DER Out/24</v>
          </cell>
        </row>
        <row r="1100">
          <cell r="A1100" t="str">
            <v>72.09.04.05</v>
          </cell>
          <cell r="B1100" t="str">
            <v xml:space="preserve">CHAS.BASC.12M3 C-E                                                             </v>
          </cell>
          <cell r="C1100" t="str">
            <v>km</v>
          </cell>
          <cell r="D1100">
            <v>5.41</v>
          </cell>
          <cell r="E1100">
            <v>4.0074074074074071</v>
          </cell>
          <cell r="F1100" t="str">
            <v>DER Out/24</v>
          </cell>
        </row>
        <row r="1101">
          <cell r="A1101" t="str">
            <v>72.10.01.01</v>
          </cell>
          <cell r="B1101" t="str">
            <v xml:space="preserve">CAMINHAO BASC.FORA ESTR. 18,3M3 COND. A                                        </v>
          </cell>
          <cell r="C1101" t="str">
            <v>hora</v>
          </cell>
          <cell r="D1101">
            <v>160.91999999999999</v>
          </cell>
          <cell r="E1101">
            <v>119.19999999999999</v>
          </cell>
          <cell r="F1101" t="str">
            <v>DER Out/24</v>
          </cell>
        </row>
        <row r="1102">
          <cell r="A1102" t="str">
            <v>72.10.01.02</v>
          </cell>
          <cell r="B1102" t="str">
            <v xml:space="preserve">CAMINHAO BASC. FORA ESTR. 18,3M3 COND. B                                       </v>
          </cell>
          <cell r="C1102" t="str">
            <v>hora</v>
          </cell>
          <cell r="D1102">
            <v>191.83</v>
          </cell>
          <cell r="E1102">
            <v>142.09629629629629</v>
          </cell>
          <cell r="F1102" t="str">
            <v>DER Out/24</v>
          </cell>
        </row>
        <row r="1103">
          <cell r="A1103" t="str">
            <v>72.10.01.03</v>
          </cell>
          <cell r="B1103" t="str">
            <v xml:space="preserve">CAMINHAO BASC. FORA ESTR. 18.3M3 COND. C                                       </v>
          </cell>
          <cell r="C1103" t="str">
            <v>hora</v>
          </cell>
          <cell r="D1103">
            <v>528.54999999999995</v>
          </cell>
          <cell r="E1103">
            <v>391.51851851851848</v>
          </cell>
          <cell r="F1103" t="str">
            <v>DER Out/24</v>
          </cell>
        </row>
        <row r="1104">
          <cell r="A1104" t="str">
            <v>72.10.01.04</v>
          </cell>
          <cell r="B1104" t="str">
            <v xml:space="preserve">CAMINHAO BASC.FORA ESTR. 18,3M3 COND. D                                        </v>
          </cell>
          <cell r="C1104" t="str">
            <v>hora</v>
          </cell>
          <cell r="D1104">
            <v>583.25</v>
          </cell>
          <cell r="E1104">
            <v>432.03703703703701</v>
          </cell>
          <cell r="F1104" t="str">
            <v>DER Out/24</v>
          </cell>
        </row>
        <row r="1105">
          <cell r="A1105" t="str">
            <v>72.10.01.05</v>
          </cell>
          <cell r="B1105" t="str">
            <v xml:space="preserve">CAMINHAO BASC.FORA ESTR.18,3M3 COND. E                                         </v>
          </cell>
          <cell r="C1105" t="str">
            <v>km</v>
          </cell>
          <cell r="D1105">
            <v>10.97</v>
          </cell>
          <cell r="E1105">
            <v>8.1259259259259267</v>
          </cell>
          <cell r="F1105" t="str">
            <v>DER Out/24</v>
          </cell>
        </row>
        <row r="1106">
          <cell r="A1106" t="str">
            <v>72.11.01.01</v>
          </cell>
          <cell r="B1106" t="str">
            <v xml:space="preserve">CAMINHAO BETONEIRA 5M3 COND. A                                                 </v>
          </cell>
          <cell r="C1106" t="str">
            <v>hora</v>
          </cell>
          <cell r="D1106">
            <v>121.05</v>
          </cell>
          <cell r="E1106">
            <v>89.666666666666657</v>
          </cell>
          <cell r="F1106" t="str">
            <v>DER Out/24</v>
          </cell>
        </row>
        <row r="1107">
          <cell r="A1107" t="str">
            <v>72.11.01.02</v>
          </cell>
          <cell r="B1107" t="str">
            <v xml:space="preserve">CAMINHAO BETONEIRA 5M3 COND. B                                                 </v>
          </cell>
          <cell r="C1107" t="str">
            <v>hora</v>
          </cell>
          <cell r="D1107">
            <v>153.66</v>
          </cell>
          <cell r="E1107">
            <v>113.82222222222221</v>
          </cell>
          <cell r="F1107" t="str">
            <v>DER Out/24</v>
          </cell>
        </row>
        <row r="1108">
          <cell r="A1108" t="str">
            <v>72.11.01.03</v>
          </cell>
          <cell r="B1108" t="str">
            <v xml:space="preserve">CAMINHAO BETONEIRA 5M3 COND. C                                                 </v>
          </cell>
          <cell r="C1108" t="str">
            <v>hora</v>
          </cell>
          <cell r="D1108">
            <v>374.64</v>
          </cell>
          <cell r="E1108">
            <v>277.51111111111106</v>
          </cell>
          <cell r="F1108" t="str">
            <v>DER Out/24</v>
          </cell>
        </row>
        <row r="1109">
          <cell r="A1109" t="str">
            <v>72.11.01.04</v>
          </cell>
          <cell r="B1109" t="str">
            <v xml:space="preserve">CAMINHAO BETONEIRA 5M3 COND. D                                                 </v>
          </cell>
          <cell r="C1109" t="str">
            <v>hora</v>
          </cell>
          <cell r="D1109">
            <v>416.86</v>
          </cell>
          <cell r="E1109">
            <v>308.78518518518518</v>
          </cell>
          <cell r="F1109" t="str">
            <v>DER Out/24</v>
          </cell>
        </row>
        <row r="1110">
          <cell r="A1110" t="str">
            <v>72.11.01.05</v>
          </cell>
          <cell r="B1110" t="str">
            <v xml:space="preserve">CAMINHAO BETONEIRA 5M3 COND. E                                                 </v>
          </cell>
          <cell r="C1110" t="str">
            <v>km</v>
          </cell>
          <cell r="D1110">
            <v>7.84</v>
          </cell>
          <cell r="E1110">
            <v>5.8074074074074069</v>
          </cell>
          <cell r="F1110" t="str">
            <v>DER Out/24</v>
          </cell>
        </row>
        <row r="1111">
          <cell r="A1111" t="str">
            <v>72.11.02.01</v>
          </cell>
          <cell r="B1111" t="str">
            <v xml:space="preserve">CAMINHAO BETONEIRA 7M3 COND. A                                                 </v>
          </cell>
          <cell r="C1111" t="str">
            <v>hora</v>
          </cell>
          <cell r="D1111">
            <v>126.74</v>
          </cell>
          <cell r="E1111">
            <v>93.881481481481472</v>
          </cell>
          <cell r="F1111" t="str">
            <v>DER Out/24</v>
          </cell>
        </row>
        <row r="1112">
          <cell r="A1112" t="str">
            <v>72.11.02.02</v>
          </cell>
          <cell r="B1112" t="str">
            <v xml:space="preserve">CAMINHAO BETONEIRA 7M3 COND. B                                                 </v>
          </cell>
          <cell r="C1112" t="str">
            <v>hora</v>
          </cell>
          <cell r="D1112">
            <v>164.74</v>
          </cell>
          <cell r="E1112">
            <v>122.02962962962962</v>
          </cell>
          <cell r="F1112" t="str">
            <v>DER Out/24</v>
          </cell>
        </row>
        <row r="1113">
          <cell r="A1113" t="str">
            <v>72.11.02.03</v>
          </cell>
          <cell r="B1113" t="str">
            <v xml:space="preserve">CAMINHAO BETONEIRA 7M3 COND. C                                                 </v>
          </cell>
          <cell r="C1113" t="str">
            <v>hora</v>
          </cell>
          <cell r="D1113">
            <v>392.3</v>
          </cell>
          <cell r="E1113">
            <v>290.59259259259261</v>
          </cell>
          <cell r="F1113" t="str">
            <v>DER Out/24</v>
          </cell>
        </row>
        <row r="1114">
          <cell r="A1114" t="str">
            <v>72.11.02.04</v>
          </cell>
          <cell r="B1114" t="str">
            <v xml:space="preserve">CAMINHAO BETONEIRA 7M3 COND. D                                                 </v>
          </cell>
          <cell r="C1114" t="str">
            <v>hora</v>
          </cell>
          <cell r="D1114">
            <v>434.52</v>
          </cell>
          <cell r="E1114">
            <v>321.86666666666662</v>
          </cell>
          <cell r="F1114" t="str">
            <v>DER Out/24</v>
          </cell>
        </row>
        <row r="1115">
          <cell r="A1115" t="str">
            <v>72.11.02.05</v>
          </cell>
          <cell r="B1115" t="str">
            <v xml:space="preserve">CAMINHAO BETONEIRA 7M3 COND. E                                                 </v>
          </cell>
          <cell r="C1115" t="str">
            <v>km</v>
          </cell>
          <cell r="D1115">
            <v>8.17</v>
          </cell>
          <cell r="E1115">
            <v>6.0518518518518514</v>
          </cell>
          <cell r="F1115" t="str">
            <v>DER Out/24</v>
          </cell>
        </row>
        <row r="1116">
          <cell r="A1116" t="str">
            <v>72.11.03.01</v>
          </cell>
          <cell r="B1116" t="str">
            <v xml:space="preserve">CAMINHAO P/BOMBEAMENTO DE CONC. COND. A                                        </v>
          </cell>
          <cell r="C1116" t="str">
            <v>hora</v>
          </cell>
          <cell r="D1116">
            <v>185.96</v>
          </cell>
          <cell r="E1116">
            <v>137.74814814814815</v>
          </cell>
          <cell r="F1116" t="str">
            <v>DER Out/24</v>
          </cell>
        </row>
        <row r="1117">
          <cell r="A1117" t="str">
            <v>72.11.03.02</v>
          </cell>
          <cell r="B1117" t="str">
            <v xml:space="preserve">CAMINHAO P/BOMBEAMENTO DE CONC. COND. B                                        </v>
          </cell>
          <cell r="C1117" t="str">
            <v>hora</v>
          </cell>
          <cell r="D1117">
            <v>295.35000000000002</v>
          </cell>
          <cell r="E1117">
            <v>218.77777777777777</v>
          </cell>
          <cell r="F1117" t="str">
            <v>DER Out/24</v>
          </cell>
        </row>
        <row r="1118">
          <cell r="A1118" t="str">
            <v>72.11.03.03</v>
          </cell>
          <cell r="B1118" t="str">
            <v xml:space="preserve">CAMINHAO P/BOMBEAMENTO DE CONC. COND. C                                        </v>
          </cell>
          <cell r="C1118" t="str">
            <v>hora</v>
          </cell>
          <cell r="D1118">
            <v>516.33000000000004</v>
          </cell>
          <cell r="E1118">
            <v>382.4666666666667</v>
          </cell>
          <cell r="F1118" t="str">
            <v>DER Out/24</v>
          </cell>
        </row>
        <row r="1119">
          <cell r="A1119" t="str">
            <v>72.11.03.04</v>
          </cell>
          <cell r="B1119" t="str">
            <v xml:space="preserve">CAMINHAO P/BOMBEAMENTO DE CONC. COND. D                                        </v>
          </cell>
          <cell r="C1119" t="str">
            <v>hora</v>
          </cell>
          <cell r="D1119">
            <v>558.54999999999995</v>
          </cell>
          <cell r="E1119">
            <v>413.7407407407407</v>
          </cell>
          <cell r="F1119" t="str">
            <v>DER Out/24</v>
          </cell>
        </row>
        <row r="1120">
          <cell r="A1120" t="str">
            <v>72.11.03.05</v>
          </cell>
          <cell r="B1120" t="str">
            <v xml:space="preserve">CAMINHAO P/BOMBEAMENTO DE CONC. COND. E                                        </v>
          </cell>
          <cell r="C1120" t="str">
            <v>km</v>
          </cell>
          <cell r="D1120">
            <v>10.5</v>
          </cell>
          <cell r="E1120">
            <v>7.7777777777777777</v>
          </cell>
          <cell r="F1120" t="str">
            <v>DER Out/24</v>
          </cell>
        </row>
        <row r="1121">
          <cell r="A1121" t="str">
            <v>72.12.01.01</v>
          </cell>
          <cell r="B1121" t="str">
            <v xml:space="preserve">CAMINHAO CARROC. MADEIRA 4,5T COND. A                                          </v>
          </cell>
          <cell r="C1121" t="str">
            <v>hora</v>
          </cell>
          <cell r="D1121">
            <v>77.86</v>
          </cell>
          <cell r="E1121">
            <v>57.67407407407407</v>
          </cell>
          <cell r="F1121" t="str">
            <v>DER Out/24</v>
          </cell>
        </row>
        <row r="1122">
          <cell r="A1122" t="str">
            <v>72.12.01.02</v>
          </cell>
          <cell r="B1122" t="str">
            <v xml:space="preserve">CAMINHAO CARROC. MADEIRA 4,5T COND. B                                          </v>
          </cell>
          <cell r="C1122" t="str">
            <v>hora</v>
          </cell>
          <cell r="D1122">
            <v>73.22</v>
          </cell>
          <cell r="E1122">
            <v>54.237037037037034</v>
          </cell>
          <cell r="F1122" t="str">
            <v>DER Out/24</v>
          </cell>
        </row>
        <row r="1123">
          <cell r="A1123" t="str">
            <v>72.12.01.03</v>
          </cell>
          <cell r="B1123" t="str">
            <v xml:space="preserve">CAMINHAO CARROC. MADEIRA 4,5T COND. C                                          </v>
          </cell>
          <cell r="C1123" t="str">
            <v>hora</v>
          </cell>
          <cell r="D1123">
            <v>203.02</v>
          </cell>
          <cell r="E1123">
            <v>150.38518518518518</v>
          </cell>
          <cell r="F1123" t="str">
            <v>DER Out/24</v>
          </cell>
        </row>
        <row r="1124">
          <cell r="A1124" t="str">
            <v>72.12.01.04</v>
          </cell>
          <cell r="B1124" t="str">
            <v xml:space="preserve">CAMINHAO CARROC. MADEIRA 4,5T COND. D                                          </v>
          </cell>
          <cell r="C1124" t="str">
            <v>hora</v>
          </cell>
          <cell r="D1124">
            <v>245.24</v>
          </cell>
          <cell r="E1124">
            <v>181.65925925925924</v>
          </cell>
          <cell r="F1124" t="str">
            <v>DER Out/24</v>
          </cell>
        </row>
        <row r="1125">
          <cell r="A1125" t="str">
            <v>72.12.01.05</v>
          </cell>
          <cell r="B1125" t="str">
            <v xml:space="preserve">CAMINHAO CARROC. MADEIRA 4,5 T COND. E                                         </v>
          </cell>
          <cell r="C1125" t="str">
            <v>km</v>
          </cell>
          <cell r="D1125">
            <v>4.6100000000000003</v>
          </cell>
          <cell r="E1125">
            <v>3.414814814814815</v>
          </cell>
          <cell r="F1125" t="str">
            <v>DER Out/24</v>
          </cell>
        </row>
        <row r="1126">
          <cell r="A1126" t="str">
            <v>72.12.02.01</v>
          </cell>
          <cell r="B1126" t="str">
            <v xml:space="preserve">CAMINHAO CARROC. MADEIRA 8,0T COND. A                                          </v>
          </cell>
          <cell r="C1126" t="str">
            <v>hora</v>
          </cell>
          <cell r="D1126">
            <v>92.9</v>
          </cell>
          <cell r="E1126">
            <v>68.81481481481481</v>
          </cell>
          <cell r="F1126" t="str">
            <v>DER Out/24</v>
          </cell>
        </row>
        <row r="1127">
          <cell r="A1127" t="str">
            <v>72.12.02.02</v>
          </cell>
          <cell r="B1127" t="str">
            <v xml:space="preserve">CAMINHAO CARROC. MADEIRA 8,0T COND. B                                          </v>
          </cell>
          <cell r="C1127" t="str">
            <v>hora</v>
          </cell>
          <cell r="D1127">
            <v>104.13</v>
          </cell>
          <cell r="E1127">
            <v>77.133333333333326</v>
          </cell>
          <cell r="F1127" t="str">
            <v>DER Out/24</v>
          </cell>
        </row>
        <row r="1128">
          <cell r="A1128" t="str">
            <v>72.12.02.03</v>
          </cell>
          <cell r="B1128" t="str">
            <v xml:space="preserve">CAMINHAO CARROC. MADEIRA 8,0T COND. C                                          </v>
          </cell>
          <cell r="C1128" t="str">
            <v>hora</v>
          </cell>
          <cell r="D1128">
            <v>259.57</v>
          </cell>
          <cell r="E1128">
            <v>192.27407407407406</v>
          </cell>
          <cell r="F1128" t="str">
            <v>DER Out/24</v>
          </cell>
        </row>
        <row r="1129">
          <cell r="A1129" t="str">
            <v>72.12.02.04</v>
          </cell>
          <cell r="B1129" t="str">
            <v xml:space="preserve">CAMINHAO CARROC. MADEIRA 8,0T COND. D                                          </v>
          </cell>
          <cell r="C1129" t="str">
            <v>hora</v>
          </cell>
          <cell r="D1129">
            <v>301.8</v>
          </cell>
          <cell r="E1129">
            <v>223.55555555555554</v>
          </cell>
          <cell r="F1129" t="str">
            <v>DER Out/24</v>
          </cell>
        </row>
        <row r="1130">
          <cell r="A1130" t="str">
            <v>72.12.02.05</v>
          </cell>
          <cell r="B1130" t="str">
            <v xml:space="preserve">CAMINHAO CARROC. MADEIRA 8,0 TON COND. E                                       </v>
          </cell>
          <cell r="C1130" t="str">
            <v>km</v>
          </cell>
          <cell r="D1130">
            <v>5.67</v>
          </cell>
          <cell r="E1130">
            <v>4.1999999999999993</v>
          </cell>
          <cell r="F1130" t="str">
            <v>DER Out/24</v>
          </cell>
        </row>
        <row r="1131">
          <cell r="A1131" t="str">
            <v>72.12.03.01</v>
          </cell>
          <cell r="B1131" t="str">
            <v xml:space="preserve">CAMINHAO CARROC. MADEIRA 10,5T COND. A                                         </v>
          </cell>
          <cell r="C1131" t="str">
            <v>hora</v>
          </cell>
          <cell r="D1131">
            <v>96.81</v>
          </cell>
          <cell r="E1131">
            <v>71.711111111111109</v>
          </cell>
          <cell r="F1131" t="str">
            <v>DER Out/24</v>
          </cell>
        </row>
        <row r="1132">
          <cell r="A1132" t="str">
            <v>72.12.03.02</v>
          </cell>
          <cell r="B1132" t="str">
            <v xml:space="preserve">CAMINHAO CARROC. MADEIRA 10,5T COND. B                                         </v>
          </cell>
          <cell r="C1132" t="str">
            <v>hora</v>
          </cell>
          <cell r="D1132">
            <v>112.17</v>
          </cell>
          <cell r="E1132">
            <v>83.088888888888889</v>
          </cell>
          <cell r="F1132" t="str">
            <v>DER Out/24</v>
          </cell>
        </row>
        <row r="1133">
          <cell r="A1133" t="str">
            <v>72.12.03.03</v>
          </cell>
          <cell r="B1133" t="str">
            <v xml:space="preserve">CAMINHAO CARROC. MADEIRA 10,5T COND. C                                         </v>
          </cell>
          <cell r="C1133" t="str">
            <v>hora</v>
          </cell>
          <cell r="D1133">
            <v>300.12</v>
          </cell>
          <cell r="E1133">
            <v>222.3111111111111</v>
          </cell>
          <cell r="F1133" t="str">
            <v>DER Out/24</v>
          </cell>
        </row>
        <row r="1134">
          <cell r="A1134" t="str">
            <v>72.12.03.04</v>
          </cell>
          <cell r="B1134" t="str">
            <v xml:space="preserve">CAMINHAO CARROC. MADEIRA 10,5T COND. D                                         </v>
          </cell>
          <cell r="C1134" t="str">
            <v>hora</v>
          </cell>
          <cell r="D1134">
            <v>342.34</v>
          </cell>
          <cell r="E1134">
            <v>253.58518518518514</v>
          </cell>
          <cell r="F1134" t="str">
            <v>DER Out/24</v>
          </cell>
        </row>
        <row r="1135">
          <cell r="A1135" t="str">
            <v>72.12.03.05</v>
          </cell>
          <cell r="B1135" t="str">
            <v xml:space="preserve">CAMINHAO CARROC. MADEIRA 10,5T COND. E                                         </v>
          </cell>
          <cell r="C1135" t="str">
            <v>km</v>
          </cell>
          <cell r="D1135">
            <v>6.44</v>
          </cell>
          <cell r="E1135">
            <v>4.7703703703703706</v>
          </cell>
          <cell r="F1135" t="str">
            <v>DER Out/24</v>
          </cell>
        </row>
        <row r="1136">
          <cell r="A1136" t="str">
            <v>72.12.04.01</v>
          </cell>
          <cell r="B1136" t="str">
            <v xml:space="preserve">CAMINHAO PARA LUBRIFICACAO 3000L COND. A                                       </v>
          </cell>
          <cell r="C1136" t="str">
            <v>hora</v>
          </cell>
          <cell r="D1136">
            <v>151.09</v>
          </cell>
          <cell r="E1136">
            <v>111.91851851851851</v>
          </cell>
          <cell r="F1136" t="str">
            <v>DER Out/24</v>
          </cell>
        </row>
        <row r="1137">
          <cell r="A1137" t="str">
            <v>72.12.04.02</v>
          </cell>
          <cell r="B1137" t="str">
            <v xml:space="preserve">CAMINHAO PARA LUBRIFICACAO 3000L COND. B                                       </v>
          </cell>
          <cell r="C1137" t="str">
            <v>hora</v>
          </cell>
          <cell r="D1137">
            <v>91.5</v>
          </cell>
          <cell r="E1137">
            <v>67.777777777777771</v>
          </cell>
          <cell r="F1137" t="str">
            <v>DER Out/24</v>
          </cell>
        </row>
        <row r="1138">
          <cell r="A1138" t="str">
            <v>72.12.04.03</v>
          </cell>
          <cell r="B1138" t="str">
            <v xml:space="preserve">CAMINHAO PARA LUBRIFICACAO 3000L COND. C                                       </v>
          </cell>
          <cell r="C1138" t="str">
            <v>hora</v>
          </cell>
          <cell r="D1138">
            <v>217.59</v>
          </cell>
          <cell r="E1138">
            <v>161.17777777777778</v>
          </cell>
          <cell r="F1138" t="str">
            <v>DER Out/24</v>
          </cell>
        </row>
        <row r="1139">
          <cell r="A1139" t="str">
            <v>72.12.04.04</v>
          </cell>
          <cell r="B1139" t="str">
            <v xml:space="preserve">CAMINHAO PARA LUBRIFICACAO 3000L COND. D                                       </v>
          </cell>
          <cell r="C1139" t="str">
            <v>hora</v>
          </cell>
          <cell r="D1139">
            <v>324.14999999999998</v>
          </cell>
          <cell r="E1139">
            <v>240.11111111111109</v>
          </cell>
          <cell r="F1139" t="str">
            <v>DER Out/24</v>
          </cell>
        </row>
        <row r="1140">
          <cell r="A1140" t="str">
            <v>72.12.04.05</v>
          </cell>
          <cell r="B1140" t="str">
            <v xml:space="preserve">CAMINHAO P/ LUBRIFICACAO 3000L COND. E                                         </v>
          </cell>
          <cell r="C1140" t="str">
            <v>km</v>
          </cell>
          <cell r="D1140">
            <v>5.9</v>
          </cell>
          <cell r="E1140">
            <v>4.3703703703703702</v>
          </cell>
          <cell r="F1140" t="str">
            <v>DER Out/24</v>
          </cell>
        </row>
        <row r="1141">
          <cell r="A1141" t="str">
            <v>72.12.05.01</v>
          </cell>
          <cell r="B1141" t="str">
            <v xml:space="preserve">CAMINHAO PARA LUBRIFICACAO 7000L COND. A                                       </v>
          </cell>
          <cell r="C1141" t="str">
            <v>hora</v>
          </cell>
          <cell r="D1141">
            <v>168.16</v>
          </cell>
          <cell r="E1141">
            <v>124.56296296296296</v>
          </cell>
          <cell r="F1141" t="str">
            <v>DER Out/24</v>
          </cell>
        </row>
        <row r="1142">
          <cell r="A1142" t="str">
            <v>72.12.05.02</v>
          </cell>
          <cell r="B1142" t="str">
            <v xml:space="preserve">CAMINHAO PARA LUBRIFICACAO 7000L COND. B                                       </v>
          </cell>
          <cell r="C1142" t="str">
            <v>hora</v>
          </cell>
          <cell r="D1142">
            <v>126.58</v>
          </cell>
          <cell r="E1142">
            <v>93.762962962962959</v>
          </cell>
          <cell r="F1142" t="str">
            <v>DER Out/24</v>
          </cell>
        </row>
        <row r="1143">
          <cell r="A1143" t="str">
            <v>72.12.05.03</v>
          </cell>
          <cell r="B1143" t="str">
            <v xml:space="preserve">CAMINHAO PARA LUBRIFICACAO 7000L COND. C                                       </v>
          </cell>
          <cell r="C1143" t="str">
            <v>hora</v>
          </cell>
          <cell r="D1143">
            <v>276.57</v>
          </cell>
          <cell r="E1143">
            <v>204.86666666666665</v>
          </cell>
          <cell r="F1143" t="str">
            <v>DER Out/24</v>
          </cell>
        </row>
        <row r="1144">
          <cell r="A1144" t="str">
            <v>72.12.05.04</v>
          </cell>
          <cell r="B1144" t="str">
            <v xml:space="preserve">CAMINHAO PARA LUBRIFICACAO 7000L COND. D                                       </v>
          </cell>
          <cell r="C1144" t="str">
            <v>hora</v>
          </cell>
          <cell r="D1144">
            <v>383.13</v>
          </cell>
          <cell r="E1144">
            <v>283.79999999999995</v>
          </cell>
          <cell r="F1144" t="str">
            <v>DER Out/24</v>
          </cell>
        </row>
        <row r="1145">
          <cell r="A1145" t="str">
            <v>72.12.05.05</v>
          </cell>
          <cell r="B1145" t="str">
            <v xml:space="preserve">CAMINHAO P/LUBRIFICACAO 7000L COND. E                                          </v>
          </cell>
          <cell r="C1145" t="str">
            <v>km</v>
          </cell>
          <cell r="D1145">
            <v>6.97</v>
          </cell>
          <cell r="E1145">
            <v>5.1629629629629621</v>
          </cell>
          <cell r="F1145" t="str">
            <v>DER Out/24</v>
          </cell>
        </row>
        <row r="1146">
          <cell r="A1146" t="str">
            <v>72.12.06.01</v>
          </cell>
          <cell r="B1146" t="str">
            <v xml:space="preserve">CAMINHAO ABASTECEDOR COND. A                                                   </v>
          </cell>
          <cell r="C1146" t="str">
            <v>hora</v>
          </cell>
          <cell r="D1146">
            <v>136.94</v>
          </cell>
          <cell r="E1146">
            <v>101.43703703703703</v>
          </cell>
          <cell r="F1146" t="str">
            <v>DER Out/24</v>
          </cell>
        </row>
        <row r="1147">
          <cell r="A1147" t="str">
            <v>72.12.06.02</v>
          </cell>
          <cell r="B1147" t="str">
            <v xml:space="preserve">CAMINHAO ABASTECEDOR COND. B                                                   </v>
          </cell>
          <cell r="C1147" t="str">
            <v>hora</v>
          </cell>
          <cell r="D1147">
            <v>128.51</v>
          </cell>
          <cell r="E1147">
            <v>95.192592592592575</v>
          </cell>
          <cell r="F1147" t="str">
            <v>DER Out/24</v>
          </cell>
        </row>
        <row r="1148">
          <cell r="A1148" t="str">
            <v>72.12.06.03</v>
          </cell>
          <cell r="B1148" t="str">
            <v xml:space="preserve">CAMINHAO ABASTECEDOR COND. C                                                   </v>
          </cell>
          <cell r="C1148" t="str">
            <v>hora</v>
          </cell>
          <cell r="D1148">
            <v>349.5</v>
          </cell>
          <cell r="E1148">
            <v>258.88888888888886</v>
          </cell>
          <cell r="F1148" t="str">
            <v>DER Out/24</v>
          </cell>
        </row>
        <row r="1149">
          <cell r="A1149" t="str">
            <v>72.12.06.04</v>
          </cell>
          <cell r="B1149" t="str">
            <v xml:space="preserve">CAMINHAO ABASTECEDOR COND. D                                                   </v>
          </cell>
          <cell r="C1149" t="str">
            <v>hora</v>
          </cell>
          <cell r="D1149">
            <v>423.89</v>
          </cell>
          <cell r="E1149">
            <v>313.99259259259259</v>
          </cell>
          <cell r="F1149" t="str">
            <v>DER Out/24</v>
          </cell>
        </row>
        <row r="1150">
          <cell r="A1150" t="str">
            <v>72.12.06.05</v>
          </cell>
          <cell r="B1150" t="str">
            <v xml:space="preserve">CAMINHAO ABASTECEDOR COND. E                                                   </v>
          </cell>
          <cell r="C1150" t="str">
            <v>km</v>
          </cell>
          <cell r="D1150">
            <v>7.71</v>
          </cell>
          <cell r="E1150">
            <v>5.7111111111111104</v>
          </cell>
          <cell r="F1150" t="str">
            <v>DER Out/24</v>
          </cell>
        </row>
        <row r="1151">
          <cell r="A1151" t="str">
            <v>72.12.07.01</v>
          </cell>
          <cell r="B1151" t="str">
            <v xml:space="preserve">CAMINHAO CARROC.BOIAD.R.8T COND. A                                             </v>
          </cell>
          <cell r="C1151" t="str">
            <v>hora</v>
          </cell>
          <cell r="D1151">
            <v>123.14</v>
          </cell>
          <cell r="E1151">
            <v>91.214814814814815</v>
          </cell>
          <cell r="F1151" t="str">
            <v>DER Out/24</v>
          </cell>
        </row>
        <row r="1152">
          <cell r="A1152" t="str">
            <v>72.12.07.02</v>
          </cell>
          <cell r="B1152" t="str">
            <v xml:space="preserve">CAMINHAO CARROC.BOIAD.R.8T COND. B                                             </v>
          </cell>
          <cell r="C1152" t="str">
            <v>hora</v>
          </cell>
          <cell r="D1152">
            <v>100.17</v>
          </cell>
          <cell r="E1152">
            <v>74.2</v>
          </cell>
          <cell r="F1152" t="str">
            <v>DER Out/24</v>
          </cell>
        </row>
        <row r="1153">
          <cell r="A1153" t="str">
            <v>72.12.07.03</v>
          </cell>
          <cell r="B1153" t="str">
            <v xml:space="preserve">CAMINHAO CARROC.BOIAD.R.8T COND. C                                             </v>
          </cell>
          <cell r="C1153" t="str">
            <v>hora</v>
          </cell>
          <cell r="D1153">
            <v>250.19</v>
          </cell>
          <cell r="E1153">
            <v>185.3259259259259</v>
          </cell>
          <cell r="F1153" t="str">
            <v>DER Out/24</v>
          </cell>
        </row>
        <row r="1154">
          <cell r="A1154" t="str">
            <v>72.12.07.04</v>
          </cell>
          <cell r="B1154" t="str">
            <v xml:space="preserve">CAMINHAO CARROC.BOIAD.R.8T COND. D                                             </v>
          </cell>
          <cell r="C1154" t="str">
            <v>hora</v>
          </cell>
          <cell r="D1154">
            <v>324.58</v>
          </cell>
          <cell r="E1154">
            <v>240.4296296296296</v>
          </cell>
          <cell r="F1154" t="str">
            <v>DER Out/24</v>
          </cell>
        </row>
        <row r="1155">
          <cell r="A1155" t="str">
            <v>72.13.01.01</v>
          </cell>
          <cell r="B1155" t="str">
            <v xml:space="preserve">CAMINHAO HIDROSSEMEADOR 5600L COND. A                                          </v>
          </cell>
          <cell r="C1155" t="str">
            <v>hora</v>
          </cell>
          <cell r="D1155">
            <v>101.47</v>
          </cell>
          <cell r="E1155">
            <v>75.162962962962951</v>
          </cell>
          <cell r="F1155" t="str">
            <v>DER Out/24</v>
          </cell>
        </row>
        <row r="1156">
          <cell r="A1156" t="str">
            <v>72.13.01.02</v>
          </cell>
          <cell r="B1156" t="str">
            <v xml:space="preserve">CAMINHAO HIDROSSEMEADOR 5600L COND. B                                          </v>
          </cell>
          <cell r="C1156" t="str">
            <v>hora</v>
          </cell>
          <cell r="D1156">
            <v>121.74</v>
          </cell>
          <cell r="E1156">
            <v>90.177777777777763</v>
          </cell>
          <cell r="F1156" t="str">
            <v>DER Out/24</v>
          </cell>
        </row>
        <row r="1157">
          <cell r="A1157" t="str">
            <v>72.13.01.03</v>
          </cell>
          <cell r="B1157" t="str">
            <v xml:space="preserve">CAMINHAO HIDROSSEMEADOR 5600L COND. C                                          </v>
          </cell>
          <cell r="C1157" t="str">
            <v>hora</v>
          </cell>
          <cell r="D1157">
            <v>271.08</v>
          </cell>
          <cell r="E1157">
            <v>200.79999999999998</v>
          </cell>
          <cell r="F1157" t="str">
            <v>DER Out/24</v>
          </cell>
        </row>
        <row r="1158">
          <cell r="A1158" t="str">
            <v>72.13.01.04</v>
          </cell>
          <cell r="B1158" t="str">
            <v xml:space="preserve">CAMINHAO HIDROSSEMEADOR 5600L COND. D                                          </v>
          </cell>
          <cell r="C1158" t="str">
            <v>hora</v>
          </cell>
          <cell r="D1158">
            <v>313.3</v>
          </cell>
          <cell r="E1158">
            <v>232.07407407407408</v>
          </cell>
          <cell r="F1158" t="str">
            <v>DER Out/24</v>
          </cell>
        </row>
        <row r="1159">
          <cell r="A1159" t="str">
            <v>72.13.01.05</v>
          </cell>
          <cell r="B1159" t="str">
            <v xml:space="preserve">CAMINHAO HIDROSSEMEADOR 5600L COND. E                                          </v>
          </cell>
          <cell r="C1159" t="str">
            <v>km</v>
          </cell>
          <cell r="D1159">
            <v>5.7</v>
          </cell>
          <cell r="E1159">
            <v>4.2222222222222223</v>
          </cell>
          <cell r="F1159" t="str">
            <v>DER Out/24</v>
          </cell>
        </row>
        <row r="1160">
          <cell r="A1160" t="str">
            <v>72.14.01.01</v>
          </cell>
          <cell r="B1160" t="str">
            <v xml:space="preserve">CAMINHAO ESPARGIDOR 6000L COND. A                                              </v>
          </cell>
          <cell r="C1160" t="str">
            <v>hora</v>
          </cell>
          <cell r="D1160">
            <v>99.91</v>
          </cell>
          <cell r="E1160">
            <v>74.007407407407399</v>
          </cell>
          <cell r="F1160" t="str">
            <v>DER Out/24</v>
          </cell>
        </row>
        <row r="1161">
          <cell r="A1161" t="str">
            <v>72.14.01.02</v>
          </cell>
          <cell r="B1161" t="str">
            <v xml:space="preserve">CAMINHAO ESPARGIDOR 6000L COND. B                                              </v>
          </cell>
          <cell r="C1161" t="str">
            <v>hora</v>
          </cell>
          <cell r="D1161">
            <v>118.52</v>
          </cell>
          <cell r="E1161">
            <v>87.792592592592584</v>
          </cell>
          <cell r="F1161" t="str">
            <v>DER Out/24</v>
          </cell>
        </row>
        <row r="1162">
          <cell r="A1162" t="str">
            <v>72.14.01.03</v>
          </cell>
          <cell r="B1162" t="str">
            <v xml:space="preserve">CAMINHAO ESPARGIDOR 6000L COND. C                                              </v>
          </cell>
          <cell r="C1162" t="str">
            <v>hora</v>
          </cell>
          <cell r="D1162">
            <v>267.86</v>
          </cell>
          <cell r="E1162">
            <v>198.4148148148148</v>
          </cell>
          <cell r="F1162" t="str">
            <v>DER Out/24</v>
          </cell>
        </row>
        <row r="1163">
          <cell r="A1163" t="str">
            <v>72.14.01.04</v>
          </cell>
          <cell r="B1163" t="str">
            <v xml:space="preserve">CAMINHAO ESPARGIDOR 6000L COND. D                                              </v>
          </cell>
          <cell r="C1163" t="str">
            <v>hora</v>
          </cell>
          <cell r="D1163">
            <v>310.08</v>
          </cell>
          <cell r="E1163">
            <v>229.68888888888887</v>
          </cell>
          <cell r="F1163" t="str">
            <v>DER Out/24</v>
          </cell>
        </row>
        <row r="1164">
          <cell r="A1164" t="str">
            <v>72.14.01.05</v>
          </cell>
          <cell r="B1164" t="str">
            <v xml:space="preserve">CAMINHAO ESPARGIDOR 6000L COND. E                                              </v>
          </cell>
          <cell r="C1164" t="str">
            <v>km</v>
          </cell>
          <cell r="D1164">
            <v>5.83</v>
          </cell>
          <cell r="E1164">
            <v>4.318518518518518</v>
          </cell>
          <cell r="F1164" t="str">
            <v>DER Out/24</v>
          </cell>
        </row>
        <row r="1165">
          <cell r="A1165" t="str">
            <v>72.15.01.01</v>
          </cell>
          <cell r="B1165" t="str">
            <v xml:space="preserve">CAMINHAO GUINCHO LANC.TELES.3,75T COND.A                                       </v>
          </cell>
          <cell r="C1165" t="str">
            <v>hora</v>
          </cell>
          <cell r="D1165">
            <v>103.72</v>
          </cell>
          <cell r="E1165">
            <v>76.829629629629622</v>
          </cell>
          <cell r="F1165" t="str">
            <v>DER Out/24</v>
          </cell>
        </row>
        <row r="1166">
          <cell r="A1166" t="str">
            <v>72.15.01.02</v>
          </cell>
          <cell r="B1166" t="str">
            <v xml:space="preserve">CAMINHAO GUINCHO LANC.TELES.3,75T COND.B                                       </v>
          </cell>
          <cell r="C1166" t="str">
            <v>hora</v>
          </cell>
          <cell r="D1166">
            <v>111.05</v>
          </cell>
          <cell r="E1166">
            <v>82.259259259259252</v>
          </cell>
          <cell r="F1166" t="str">
            <v>DER Out/24</v>
          </cell>
        </row>
        <row r="1167">
          <cell r="A1167" t="str">
            <v>72.15.01.03</v>
          </cell>
          <cell r="B1167" t="str">
            <v xml:space="preserve">CAMINHAO GUINCHO LANC.TELES.3,75T COND.C                                       </v>
          </cell>
          <cell r="C1167" t="str">
            <v>hora</v>
          </cell>
          <cell r="D1167">
            <v>292.43</v>
          </cell>
          <cell r="E1167">
            <v>216.61481481481479</v>
          </cell>
          <cell r="F1167" t="str">
            <v>DER Out/24</v>
          </cell>
        </row>
        <row r="1168">
          <cell r="A1168" t="str">
            <v>72.15.01.04</v>
          </cell>
          <cell r="B1168" t="str">
            <v xml:space="preserve">CAMINHAO GUINCHO LANC.TELES.3,75T COND.D                                       </v>
          </cell>
          <cell r="C1168" t="str">
            <v>hora</v>
          </cell>
          <cell r="D1168">
            <v>334.65</v>
          </cell>
          <cell r="E1168">
            <v>247.88888888888886</v>
          </cell>
          <cell r="F1168" t="str">
            <v>DER Out/24</v>
          </cell>
        </row>
        <row r="1169">
          <cell r="A1169" t="str">
            <v>72.15.01.05</v>
          </cell>
          <cell r="B1169" t="str">
            <v xml:space="preserve">CAMINHAO GUINCHO LANC.TELES.3,75T COND.E                                       </v>
          </cell>
          <cell r="C1169" t="str">
            <v>km</v>
          </cell>
          <cell r="D1169">
            <v>6.09</v>
          </cell>
          <cell r="E1169">
            <v>4.5111111111111111</v>
          </cell>
          <cell r="F1169" t="str">
            <v>DER Out/24</v>
          </cell>
        </row>
        <row r="1170">
          <cell r="A1170" t="str">
            <v>72.15.02.01</v>
          </cell>
          <cell r="B1170" t="str">
            <v xml:space="preserve">CAMINHAO GUINCHO LANC.TELES.4,10T COND.A                                       </v>
          </cell>
          <cell r="C1170" t="str">
            <v>hora</v>
          </cell>
          <cell r="D1170">
            <v>103.72</v>
          </cell>
          <cell r="E1170">
            <v>76.829629629629622</v>
          </cell>
          <cell r="F1170" t="str">
            <v>DER Out/24</v>
          </cell>
        </row>
        <row r="1171">
          <cell r="A1171" t="str">
            <v>72.15.02.02</v>
          </cell>
          <cell r="B1171" t="str">
            <v xml:space="preserve">CAMINHAO GUINCHO LANC.TELES.4,10T COND.B                                       </v>
          </cell>
          <cell r="C1171" t="str">
            <v>hora</v>
          </cell>
          <cell r="D1171">
            <v>111.05</v>
          </cell>
          <cell r="E1171">
            <v>82.259259259259252</v>
          </cell>
          <cell r="F1171" t="str">
            <v>DER Out/24</v>
          </cell>
        </row>
        <row r="1172">
          <cell r="A1172" t="str">
            <v>72.15.02.03</v>
          </cell>
          <cell r="B1172" t="str">
            <v xml:space="preserve">CAMINHAO GUINCHO LANC.TELES.4,10T COND.C                                       </v>
          </cell>
          <cell r="C1172" t="str">
            <v>hora</v>
          </cell>
          <cell r="D1172">
            <v>292.43</v>
          </cell>
          <cell r="E1172">
            <v>216.61481481481479</v>
          </cell>
          <cell r="F1172" t="str">
            <v>DER Out/24</v>
          </cell>
        </row>
        <row r="1173">
          <cell r="A1173" t="str">
            <v>72.15.02.04</v>
          </cell>
          <cell r="B1173" t="str">
            <v xml:space="preserve">CAMINHAO GUINCHO LANC.TELES.4,10T COND.D                                       </v>
          </cell>
          <cell r="C1173" t="str">
            <v>hora</v>
          </cell>
          <cell r="D1173">
            <v>334.65</v>
          </cell>
          <cell r="E1173">
            <v>247.88888888888886</v>
          </cell>
          <cell r="F1173" t="str">
            <v>DER Out/24</v>
          </cell>
        </row>
        <row r="1174">
          <cell r="A1174" t="str">
            <v>72.15.02.05</v>
          </cell>
          <cell r="B1174" t="str">
            <v xml:space="preserve">CAMINHAO GUINCHO LANC.TELES.4,10T COND.E                                       </v>
          </cell>
          <cell r="C1174" t="str">
            <v>km</v>
          </cell>
          <cell r="D1174">
            <v>6.09</v>
          </cell>
          <cell r="E1174">
            <v>4.5111111111111111</v>
          </cell>
          <cell r="F1174" t="str">
            <v>DER Out/24</v>
          </cell>
        </row>
        <row r="1175">
          <cell r="A1175" t="str">
            <v>72.15.03.01</v>
          </cell>
          <cell r="B1175" t="str">
            <v xml:space="preserve">CAMINHAO CARROCERIA COM GUINDAUTO 640-18COND. A                                </v>
          </cell>
          <cell r="C1175" t="str">
            <v>hora</v>
          </cell>
          <cell r="D1175">
            <v>96.79</v>
          </cell>
          <cell r="E1175">
            <v>71.696296296296296</v>
          </cell>
          <cell r="F1175" t="str">
            <v>DER Out/24</v>
          </cell>
        </row>
        <row r="1176">
          <cell r="A1176" t="str">
            <v>72.15.03.02</v>
          </cell>
          <cell r="B1176" t="str">
            <v xml:space="preserve">CAMINHAO CARROCERIA COM GUINDAUTO 640-18, COND. B                              </v>
          </cell>
          <cell r="C1176" t="str">
            <v>hora</v>
          </cell>
          <cell r="D1176">
            <v>112.11</v>
          </cell>
          <cell r="E1176">
            <v>83.044444444444437</v>
          </cell>
          <cell r="F1176" t="str">
            <v>DER Out/24</v>
          </cell>
        </row>
        <row r="1177">
          <cell r="A1177" t="str">
            <v>72.15.03.03</v>
          </cell>
          <cell r="B1177" t="str">
            <v xml:space="preserve">CAMINHAO CARROCERIA COM GUINDAUTO 640-18, COND. C                              </v>
          </cell>
          <cell r="C1177" t="str">
            <v>hora</v>
          </cell>
          <cell r="D1177">
            <v>267.56</v>
          </cell>
          <cell r="E1177">
            <v>198.19259259259258</v>
          </cell>
          <cell r="F1177" t="str">
            <v>DER Out/24</v>
          </cell>
        </row>
        <row r="1178">
          <cell r="A1178" t="str">
            <v>72.15.03.04</v>
          </cell>
          <cell r="B1178" t="str">
            <v xml:space="preserve">CAMINHAO CAR. GUINDAUTO 640-18                                                 </v>
          </cell>
          <cell r="C1178" t="str">
            <v>hora</v>
          </cell>
          <cell r="D1178">
            <v>309.77999999999997</v>
          </cell>
          <cell r="E1178">
            <v>229.46666666666664</v>
          </cell>
          <cell r="F1178" t="str">
            <v>DER Out/24</v>
          </cell>
        </row>
        <row r="1179">
          <cell r="A1179" t="str">
            <v>72.15.03.05</v>
          </cell>
          <cell r="B1179" t="str">
            <v xml:space="preserve">CAMINHAO CARROCERIA COM GUINDAUTO 640-18, COND. E                              </v>
          </cell>
          <cell r="C1179" t="str">
            <v>km</v>
          </cell>
          <cell r="D1179">
            <v>5.82</v>
          </cell>
          <cell r="E1179">
            <v>4.3111111111111109</v>
          </cell>
          <cell r="F1179" t="str">
            <v>DER Out/24</v>
          </cell>
        </row>
        <row r="1180">
          <cell r="A1180" t="str">
            <v>72.16.01.01</v>
          </cell>
          <cell r="B1180" t="str">
            <v xml:space="preserve">CAMINHAO C/USINA LAMA ASFAL.10,5T COND.A                                       </v>
          </cell>
          <cell r="C1180" t="str">
            <v>hora</v>
          </cell>
          <cell r="D1180">
            <v>307.61</v>
          </cell>
          <cell r="E1180">
            <v>227.85925925925926</v>
          </cell>
          <cell r="F1180" t="str">
            <v>DER Out/24</v>
          </cell>
        </row>
        <row r="1181">
          <cell r="A1181" t="str">
            <v>72.16.01.02</v>
          </cell>
          <cell r="B1181" t="str">
            <v xml:space="preserve">CAMINHAO C/USINA LAMA ASFAL.10,5T COND.B                                       </v>
          </cell>
          <cell r="C1181" t="str">
            <v>hora</v>
          </cell>
          <cell r="D1181">
            <v>532.75</v>
          </cell>
          <cell r="E1181">
            <v>394.62962962962962</v>
          </cell>
          <cell r="F1181" t="str">
            <v>DER Out/24</v>
          </cell>
        </row>
        <row r="1182">
          <cell r="A1182" t="str">
            <v>72.16.01.03</v>
          </cell>
          <cell r="B1182" t="str">
            <v xml:space="preserve">CAMINHAO C/USINA LAMA ASFAL.10,5T COND.C                                       </v>
          </cell>
          <cell r="C1182" t="str">
            <v>hora</v>
          </cell>
          <cell r="D1182">
            <v>704.2</v>
          </cell>
          <cell r="E1182">
            <v>521.62962962962968</v>
          </cell>
          <cell r="F1182" t="str">
            <v>DER Out/24</v>
          </cell>
        </row>
        <row r="1183">
          <cell r="A1183" t="str">
            <v>72.16.01.04</v>
          </cell>
          <cell r="B1183" t="str">
            <v xml:space="preserve">CAMINHAO C/USINA LAMA ASFAL.10,5T COND.D                                       </v>
          </cell>
          <cell r="C1183" t="str">
            <v>hora</v>
          </cell>
          <cell r="D1183">
            <v>746.42</v>
          </cell>
          <cell r="E1183">
            <v>552.90370370370363</v>
          </cell>
          <cell r="F1183" t="str">
            <v>DER Out/24</v>
          </cell>
        </row>
        <row r="1184">
          <cell r="A1184" t="str">
            <v>72.16.01.05</v>
          </cell>
          <cell r="B1184" t="str">
            <v xml:space="preserve">CAMINHAO C/USINA LAMA ASFAL.10,5T COND.E                                       </v>
          </cell>
          <cell r="C1184" t="str">
            <v>km</v>
          </cell>
          <cell r="D1184">
            <v>14.03</v>
          </cell>
          <cell r="E1184">
            <v>10.392592592592591</v>
          </cell>
          <cell r="F1184" t="str">
            <v>DER Out/24</v>
          </cell>
        </row>
        <row r="1185">
          <cell r="A1185" t="str">
            <v>72.16.02.01</v>
          </cell>
          <cell r="B1185" t="str">
            <v xml:space="preserve">CAMINHAO USINA P/MICROP.9M3 COND.A                                             </v>
          </cell>
          <cell r="C1185" t="str">
            <v>hora</v>
          </cell>
          <cell r="D1185">
            <v>265.77999999999997</v>
          </cell>
          <cell r="E1185">
            <v>196.87407407407403</v>
          </cell>
          <cell r="F1185" t="str">
            <v>DER Out/24</v>
          </cell>
        </row>
        <row r="1186">
          <cell r="A1186" t="str">
            <v>72.16.02.02</v>
          </cell>
          <cell r="B1186" t="str">
            <v xml:space="preserve">CAMINHAO USINA P/MICROP.9M3 COND.B                                             </v>
          </cell>
          <cell r="C1186" t="str">
            <v>hora</v>
          </cell>
          <cell r="D1186">
            <v>448.78</v>
          </cell>
          <cell r="E1186">
            <v>332.42962962962957</v>
          </cell>
          <cell r="F1186" t="str">
            <v>DER Out/24</v>
          </cell>
        </row>
        <row r="1187">
          <cell r="A1187" t="str">
            <v>72.16.02.03</v>
          </cell>
          <cell r="B1187" t="str">
            <v xml:space="preserve">CAMINHAO USINA P/MICROP.9M3 COND. C                                            </v>
          </cell>
          <cell r="C1187" t="str">
            <v>hora</v>
          </cell>
          <cell r="D1187">
            <v>764.74</v>
          </cell>
          <cell r="E1187">
            <v>566.474074074074</v>
          </cell>
          <cell r="F1187" t="str">
            <v>DER Out/24</v>
          </cell>
        </row>
        <row r="1188">
          <cell r="A1188" t="str">
            <v>72.16.02.04</v>
          </cell>
          <cell r="B1188" t="str">
            <v xml:space="preserve">CAMINHAO USINA P/MICROP.9M3 COND.D                                             </v>
          </cell>
          <cell r="C1188" t="str">
            <v>hora</v>
          </cell>
          <cell r="D1188">
            <v>806.96</v>
          </cell>
          <cell r="E1188">
            <v>597.74814814814818</v>
          </cell>
          <cell r="F1188" t="str">
            <v>DER Out/24</v>
          </cell>
        </row>
        <row r="1189">
          <cell r="A1189" t="str">
            <v>72.17.01.01</v>
          </cell>
          <cell r="B1189" t="str">
            <v xml:space="preserve">CAMINHAO PANTOGRAFICO ATE 9M COND. A                                           </v>
          </cell>
          <cell r="C1189" t="str">
            <v>hora</v>
          </cell>
          <cell r="D1189">
            <v>107.25</v>
          </cell>
          <cell r="E1189">
            <v>79.444444444444443</v>
          </cell>
          <cell r="F1189" t="str">
            <v>DER Out/24</v>
          </cell>
        </row>
        <row r="1190">
          <cell r="A1190" t="str">
            <v>72.17.01.02</v>
          </cell>
          <cell r="B1190" t="str">
            <v xml:space="preserve">CAMINHAO PANTOGRAFICO ATE 9M COND. B                                           </v>
          </cell>
          <cell r="C1190" t="str">
            <v>hora</v>
          </cell>
          <cell r="D1190">
            <v>133.62</v>
          </cell>
          <cell r="E1190">
            <v>98.977777777777774</v>
          </cell>
          <cell r="F1190" t="str">
            <v>DER Out/24</v>
          </cell>
        </row>
        <row r="1191">
          <cell r="A1191" t="str">
            <v>72.17.01.03</v>
          </cell>
          <cell r="B1191" t="str">
            <v xml:space="preserve">CAMINHAO PANTOGRAFICO ATE 9M COND. C                                           </v>
          </cell>
          <cell r="C1191" t="str">
            <v>hora</v>
          </cell>
          <cell r="D1191">
            <v>283.61</v>
          </cell>
          <cell r="E1191">
            <v>210.08148148148149</v>
          </cell>
          <cell r="F1191" t="str">
            <v>DER Out/24</v>
          </cell>
        </row>
        <row r="1192">
          <cell r="A1192" t="str">
            <v>72.17.01.04</v>
          </cell>
          <cell r="B1192" t="str">
            <v xml:space="preserve">CAMINHAO PANTOGRAFICO ATE 9M COND. D                                           </v>
          </cell>
          <cell r="C1192" t="str">
            <v>hora</v>
          </cell>
          <cell r="D1192">
            <v>325.83999999999997</v>
          </cell>
          <cell r="E1192">
            <v>241.36296296296294</v>
          </cell>
          <cell r="F1192" t="str">
            <v>DER Out/24</v>
          </cell>
        </row>
        <row r="1193">
          <cell r="A1193" t="str">
            <v>72.18.01.01</v>
          </cell>
          <cell r="B1193" t="str">
            <v xml:space="preserve">CAVALO MECANICO C/CARRETA 30000KG COND.A                                       </v>
          </cell>
          <cell r="C1193" t="str">
            <v>hora</v>
          </cell>
          <cell r="D1193">
            <v>114.06</v>
          </cell>
          <cell r="E1193">
            <v>84.48888888888888</v>
          </cell>
          <cell r="F1193" t="str">
            <v>DER Out/24</v>
          </cell>
        </row>
        <row r="1194">
          <cell r="A1194" t="str">
            <v>72.18.01.02</v>
          </cell>
          <cell r="B1194" t="str">
            <v xml:space="preserve">CAVALO MECANICO C/CARRETA 30000KG COND.B                                       </v>
          </cell>
          <cell r="C1194" t="str">
            <v>hora</v>
          </cell>
          <cell r="D1194">
            <v>136.97999999999999</v>
          </cell>
          <cell r="E1194">
            <v>101.46666666666665</v>
          </cell>
          <cell r="F1194" t="str">
            <v>DER Out/24</v>
          </cell>
        </row>
        <row r="1195">
          <cell r="A1195" t="str">
            <v>72.18.01.03</v>
          </cell>
          <cell r="B1195" t="str">
            <v xml:space="preserve">CAVALO MECANICO C/CARRETA 30000KG COND.C                                       </v>
          </cell>
          <cell r="C1195" t="str">
            <v>hora</v>
          </cell>
          <cell r="D1195">
            <v>463.27</v>
          </cell>
          <cell r="E1195">
            <v>343.16296296296292</v>
          </cell>
          <cell r="F1195" t="str">
            <v>DER Out/24</v>
          </cell>
        </row>
        <row r="1196">
          <cell r="A1196" t="str">
            <v>72.18.01.04</v>
          </cell>
          <cell r="B1196" t="str">
            <v xml:space="preserve">CAVALO MECANICO C/CARRETA 30000KG COND.D                                       </v>
          </cell>
          <cell r="C1196" t="str">
            <v>hora</v>
          </cell>
          <cell r="D1196">
            <v>505.49</v>
          </cell>
          <cell r="E1196">
            <v>374.43703703703704</v>
          </cell>
          <cell r="F1196" t="str">
            <v>DER Out/24</v>
          </cell>
        </row>
        <row r="1197">
          <cell r="A1197" t="str">
            <v>72.18.01.05</v>
          </cell>
          <cell r="B1197" t="str">
            <v xml:space="preserve">CAVALO MECANICO C/CARRETA 30000KG COND.E                                       </v>
          </cell>
          <cell r="C1197" t="str">
            <v>km</v>
          </cell>
          <cell r="D1197">
            <v>9.5</v>
          </cell>
          <cell r="E1197">
            <v>7.0370370370370363</v>
          </cell>
          <cell r="F1197" t="str">
            <v>DER Out/24</v>
          </cell>
        </row>
        <row r="1198">
          <cell r="A1198" t="str">
            <v>72.18.02.01</v>
          </cell>
          <cell r="B1198" t="str">
            <v xml:space="preserve">CAVALO MECANICO C/PRANCHA 30000KG COND.A                                       </v>
          </cell>
          <cell r="C1198" t="str">
            <v>hora</v>
          </cell>
          <cell r="D1198">
            <v>138.29</v>
          </cell>
          <cell r="E1198">
            <v>102.43703703703703</v>
          </cell>
          <cell r="F1198" t="str">
            <v>DER Out/24</v>
          </cell>
        </row>
        <row r="1199">
          <cell r="A1199" t="str">
            <v>72.18.02.02</v>
          </cell>
          <cell r="B1199" t="str">
            <v xml:space="preserve">CAVALO MECANICO C/PRANCHA 30000KG COND.B                                       </v>
          </cell>
          <cell r="C1199" t="str">
            <v>hora</v>
          </cell>
          <cell r="D1199">
            <v>183.17</v>
          </cell>
          <cell r="E1199">
            <v>135.68148148148146</v>
          </cell>
          <cell r="F1199" t="str">
            <v>DER Out/24</v>
          </cell>
        </row>
        <row r="1200">
          <cell r="A1200" t="str">
            <v>72.18.02.03</v>
          </cell>
          <cell r="B1200" t="str">
            <v xml:space="preserve">CAVALO MECANICO C/PRANCHA 30000KG COND.C                                       </v>
          </cell>
          <cell r="C1200" t="str">
            <v>hora</v>
          </cell>
          <cell r="D1200">
            <v>509.45</v>
          </cell>
          <cell r="E1200">
            <v>377.37037037037032</v>
          </cell>
          <cell r="F1200" t="str">
            <v>DER Out/24</v>
          </cell>
        </row>
        <row r="1201">
          <cell r="A1201" t="str">
            <v>72.18.02.04</v>
          </cell>
          <cell r="B1201" t="str">
            <v xml:space="preserve">CAVALO MECANICO C/PRANCHA 30000KG COND.D                                       </v>
          </cell>
          <cell r="C1201" t="str">
            <v>hora</v>
          </cell>
          <cell r="D1201">
            <v>551.67999999999995</v>
          </cell>
          <cell r="E1201">
            <v>408.6518518518518</v>
          </cell>
          <cell r="F1201" t="str">
            <v>DER Out/24</v>
          </cell>
        </row>
        <row r="1202">
          <cell r="A1202" t="str">
            <v>72.18.02.05</v>
          </cell>
          <cell r="B1202" t="str">
            <v xml:space="preserve">CAVALO MECANICO C/PRANCHA 30000KG COND.E                                       </v>
          </cell>
          <cell r="C1202" t="str">
            <v>km</v>
          </cell>
          <cell r="D1202">
            <v>10.37</v>
          </cell>
          <cell r="E1202">
            <v>7.6814814814814802</v>
          </cell>
          <cell r="F1202" t="str">
            <v>DER Out/24</v>
          </cell>
        </row>
        <row r="1203">
          <cell r="A1203" t="str">
            <v>72.20.01.01</v>
          </cell>
          <cell r="B1203" t="str">
            <v xml:space="preserve">COMPACTADOR PERC.220M2/H MAN.COND.A                                            </v>
          </cell>
          <cell r="C1203" t="str">
            <v>hora</v>
          </cell>
          <cell r="D1203">
            <v>33.869999999999997</v>
          </cell>
          <cell r="E1203">
            <v>25.088888888888885</v>
          </cell>
          <cell r="F1203" t="str">
            <v>DER Out/24</v>
          </cell>
        </row>
        <row r="1204">
          <cell r="A1204" t="str">
            <v>72.20.01.02</v>
          </cell>
          <cell r="B1204" t="str">
            <v xml:space="preserve">COMPACTADOR PERC.220M2/H MAN.COND.B                                            </v>
          </cell>
          <cell r="C1204" t="str">
            <v>hora</v>
          </cell>
          <cell r="D1204">
            <v>8.01</v>
          </cell>
          <cell r="E1204">
            <v>5.9333333333333327</v>
          </cell>
          <cell r="F1204" t="str">
            <v>DER Out/24</v>
          </cell>
        </row>
        <row r="1205">
          <cell r="A1205" t="str">
            <v>72.20.01.03</v>
          </cell>
          <cell r="B1205" t="str">
            <v xml:space="preserve">COMPACTADOR PERC.220M2/H MAN.COND.C                                            </v>
          </cell>
          <cell r="C1205" t="str">
            <v>hora</v>
          </cell>
          <cell r="D1205">
            <v>11.79</v>
          </cell>
          <cell r="E1205">
            <v>8.7333333333333325</v>
          </cell>
          <cell r="F1205" t="str">
            <v>DER Out/24</v>
          </cell>
        </row>
        <row r="1206">
          <cell r="A1206" t="str">
            <v>72.20.01.04</v>
          </cell>
          <cell r="B1206" t="str">
            <v xml:space="preserve">COMPACTADOR PERC.220M2/H MAN.COND.D                                            </v>
          </cell>
          <cell r="C1206" t="str">
            <v>hora</v>
          </cell>
          <cell r="D1206">
            <v>41.25</v>
          </cell>
          <cell r="E1206">
            <v>30.555555555555554</v>
          </cell>
          <cell r="F1206" t="str">
            <v>DER Out/24</v>
          </cell>
        </row>
        <row r="1207">
          <cell r="A1207" t="str">
            <v>72.20.02.01</v>
          </cell>
          <cell r="B1207" t="str">
            <v xml:space="preserve">COMPACTADOR PLAC.VIB.MAN.1000M2/H COND.A                                       </v>
          </cell>
          <cell r="C1207" t="str">
            <v>hora</v>
          </cell>
          <cell r="D1207">
            <v>30.92</v>
          </cell>
          <cell r="E1207">
            <v>22.903703703703705</v>
          </cell>
          <cell r="F1207" t="str">
            <v>DER Out/24</v>
          </cell>
        </row>
        <row r="1208">
          <cell r="A1208" t="str">
            <v>72.20.02.02</v>
          </cell>
          <cell r="B1208" t="str">
            <v xml:space="preserve">COMPACTADOR PLAC.VIB.MAN.1000M2/H COND.B                                       </v>
          </cell>
          <cell r="C1208" t="str">
            <v>hora</v>
          </cell>
          <cell r="D1208">
            <v>2.67</v>
          </cell>
          <cell r="E1208">
            <v>1.9777777777777776</v>
          </cell>
          <cell r="F1208" t="str">
            <v>DER Out/24</v>
          </cell>
        </row>
        <row r="1209">
          <cell r="A1209" t="str">
            <v>72.20.02.03</v>
          </cell>
          <cell r="B1209" t="str">
            <v xml:space="preserve">COMPACTADOR PLAC.VIB.MAN.1000M2/H COND.C                                       </v>
          </cell>
          <cell r="C1209" t="str">
            <v>hora</v>
          </cell>
          <cell r="D1209">
            <v>9.86</v>
          </cell>
          <cell r="E1209">
            <v>7.3037037037037029</v>
          </cell>
          <cell r="F1209" t="str">
            <v>DER Out/24</v>
          </cell>
        </row>
        <row r="1210">
          <cell r="A1210" t="str">
            <v>72.20.02.04</v>
          </cell>
          <cell r="B1210" t="str">
            <v xml:space="preserve">COMPACTADOR PLAC.VIB.MAN.1000M2/H COND.D                                       </v>
          </cell>
          <cell r="C1210" t="str">
            <v>hora</v>
          </cell>
          <cell r="D1210">
            <v>39.31</v>
          </cell>
          <cell r="E1210">
            <v>29.118518518518517</v>
          </cell>
          <cell r="F1210" t="str">
            <v>DER Out/24</v>
          </cell>
        </row>
        <row r="1211">
          <cell r="A1211" t="str">
            <v>72.21.01.01</v>
          </cell>
          <cell r="B1211" t="str">
            <v xml:space="preserve">COMPRESSOR DE AR XA-90 MWD COND. A                                             </v>
          </cell>
          <cell r="C1211" t="str">
            <v>hora</v>
          </cell>
          <cell r="D1211">
            <v>65.13</v>
          </cell>
          <cell r="E1211">
            <v>48.24444444444444</v>
          </cell>
          <cell r="F1211" t="str">
            <v>DER Out/24</v>
          </cell>
        </row>
        <row r="1212">
          <cell r="A1212" t="str">
            <v>72.21.01.02</v>
          </cell>
          <cell r="B1212" t="str">
            <v xml:space="preserve">COMPRESSOR DE AR XA-90 MWD COND. B                                             </v>
          </cell>
          <cell r="C1212" t="str">
            <v>hora</v>
          </cell>
          <cell r="D1212">
            <v>28.77</v>
          </cell>
          <cell r="E1212">
            <v>21.31111111111111</v>
          </cell>
          <cell r="F1212" t="str">
            <v>DER Out/24</v>
          </cell>
        </row>
        <row r="1213">
          <cell r="A1213" t="str">
            <v>72.21.01.03</v>
          </cell>
          <cell r="B1213" t="str">
            <v xml:space="preserve">COMPRESSOR DE AR XA-90 MWD COND. C                                             </v>
          </cell>
          <cell r="C1213" t="str">
            <v>hora</v>
          </cell>
          <cell r="D1213">
            <v>120.2</v>
          </cell>
          <cell r="E1213">
            <v>89.037037037037038</v>
          </cell>
          <cell r="F1213" t="str">
            <v>DER Out/24</v>
          </cell>
        </row>
        <row r="1214">
          <cell r="A1214" t="str">
            <v>72.21.01.04</v>
          </cell>
          <cell r="B1214" t="str">
            <v xml:space="preserve">COMPRESSOR DE AR XA-90 MWD COND. D                                             </v>
          </cell>
          <cell r="C1214" t="str">
            <v>hora</v>
          </cell>
          <cell r="D1214">
            <v>169.93</v>
          </cell>
          <cell r="E1214">
            <v>125.87407407407407</v>
          </cell>
          <cell r="F1214" t="str">
            <v>DER Out/24</v>
          </cell>
        </row>
        <row r="1215">
          <cell r="A1215" t="str">
            <v>72.21.02.01</v>
          </cell>
          <cell r="B1215" t="str">
            <v xml:space="preserve">COMPRESSOR DE AR XA-125 MWD COND. A                                            </v>
          </cell>
          <cell r="C1215" t="str">
            <v>hora</v>
          </cell>
          <cell r="D1215">
            <v>81.53</v>
          </cell>
          <cell r="E1215">
            <v>60.392592592592592</v>
          </cell>
          <cell r="F1215" t="str">
            <v>DER Out/24</v>
          </cell>
        </row>
        <row r="1216">
          <cell r="A1216" t="str">
            <v>72.21.02.02</v>
          </cell>
          <cell r="B1216" t="str">
            <v xml:space="preserve">COMPRESSOR DE AR XA-125 MWD COND. B                                            </v>
          </cell>
          <cell r="C1216" t="str">
            <v>hora</v>
          </cell>
          <cell r="D1216">
            <v>59.42</v>
          </cell>
          <cell r="E1216">
            <v>44.014814814814812</v>
          </cell>
          <cell r="F1216" t="str">
            <v>DER Out/24</v>
          </cell>
        </row>
        <row r="1217">
          <cell r="A1217" t="str">
            <v>72.21.02.03</v>
          </cell>
          <cell r="B1217" t="str">
            <v xml:space="preserve">COMPRESSOR DE AR XA-125 MWD COND. C                                            </v>
          </cell>
          <cell r="C1217" t="str">
            <v>hora</v>
          </cell>
          <cell r="D1217">
            <v>150.85</v>
          </cell>
          <cell r="E1217">
            <v>111.74074074074073</v>
          </cell>
          <cell r="F1217" t="str">
            <v>DER Out/24</v>
          </cell>
        </row>
        <row r="1218">
          <cell r="A1218" t="str">
            <v>72.21.02.04</v>
          </cell>
          <cell r="B1218" t="str">
            <v xml:space="preserve">COMPRESSOR DE AR XA-125 MWD COND. D                                            </v>
          </cell>
          <cell r="C1218" t="str">
            <v>hora</v>
          </cell>
          <cell r="D1218">
            <v>200.57</v>
          </cell>
          <cell r="E1218">
            <v>148.57037037037037</v>
          </cell>
          <cell r="F1218" t="str">
            <v>DER Out/24</v>
          </cell>
        </row>
        <row r="1219">
          <cell r="A1219" t="str">
            <v>72.21.03.01</v>
          </cell>
          <cell r="B1219" t="str">
            <v xml:space="preserve">COMPRESSOR DE AR XA-175MWD COND. A                                             </v>
          </cell>
          <cell r="C1219" t="str">
            <v>hora</v>
          </cell>
          <cell r="D1219">
            <v>87.55</v>
          </cell>
          <cell r="E1219">
            <v>64.851851851851848</v>
          </cell>
          <cell r="F1219" t="str">
            <v>DER Out/24</v>
          </cell>
        </row>
        <row r="1220">
          <cell r="A1220" t="str">
            <v>72.21.03.02</v>
          </cell>
          <cell r="B1220" t="str">
            <v xml:space="preserve">COMPRESSOR DE AR XA-175MWD COND. B                                             </v>
          </cell>
          <cell r="C1220" t="str">
            <v>hora</v>
          </cell>
          <cell r="D1220">
            <v>70.650000000000006</v>
          </cell>
          <cell r="E1220">
            <v>52.333333333333336</v>
          </cell>
          <cell r="F1220" t="str">
            <v>DER Out/24</v>
          </cell>
        </row>
        <row r="1221">
          <cell r="A1221" t="str">
            <v>72.21.03.03</v>
          </cell>
          <cell r="B1221" t="str">
            <v xml:space="preserve">COMPRESSOR DE AR XA-175MWD COND. C                                             </v>
          </cell>
          <cell r="C1221" t="str">
            <v>hora</v>
          </cell>
          <cell r="D1221">
            <v>209.34</v>
          </cell>
          <cell r="E1221">
            <v>155.06666666666666</v>
          </cell>
          <cell r="F1221" t="str">
            <v>DER Out/24</v>
          </cell>
        </row>
        <row r="1222">
          <cell r="A1222" t="str">
            <v>72.21.03.04</v>
          </cell>
          <cell r="B1222" t="str">
            <v xml:space="preserve">COMPRESSOR DE AR XA-175MWD COND. D                                             </v>
          </cell>
          <cell r="C1222" t="str">
            <v>hora</v>
          </cell>
          <cell r="D1222">
            <v>259.07</v>
          </cell>
          <cell r="E1222">
            <v>191.90370370370368</v>
          </cell>
          <cell r="F1222" t="str">
            <v>DER Out/24</v>
          </cell>
        </row>
        <row r="1223">
          <cell r="A1223" t="str">
            <v>72.21.04.01</v>
          </cell>
          <cell r="B1223" t="str">
            <v xml:space="preserve">COMPRESSOR DE AR XA-360MWD COND. A                                             </v>
          </cell>
          <cell r="C1223" t="str">
            <v>hora</v>
          </cell>
          <cell r="D1223">
            <v>96.03</v>
          </cell>
          <cell r="E1223">
            <v>71.133333333333326</v>
          </cell>
          <cell r="F1223" t="str">
            <v>DER Out/24</v>
          </cell>
        </row>
        <row r="1224">
          <cell r="A1224" t="str">
            <v>72.21.04.02</v>
          </cell>
          <cell r="B1224" t="str">
            <v xml:space="preserve">COMPRESSOR DE AR XA-360MWD COND. B                                             </v>
          </cell>
          <cell r="C1224" t="str">
            <v>hora</v>
          </cell>
          <cell r="D1224">
            <v>86.5</v>
          </cell>
          <cell r="E1224">
            <v>64.074074074074076</v>
          </cell>
          <cell r="F1224" t="str">
            <v>DER Out/24</v>
          </cell>
        </row>
        <row r="1225">
          <cell r="A1225" t="str">
            <v>72.21.04.03</v>
          </cell>
          <cell r="B1225" t="str">
            <v xml:space="preserve">COMPRESSOR DE AR XA-360MWD COND. C                                             </v>
          </cell>
          <cell r="C1225" t="str">
            <v>hora</v>
          </cell>
          <cell r="D1225">
            <v>362.85</v>
          </cell>
          <cell r="E1225">
            <v>268.77777777777777</v>
          </cell>
          <cell r="F1225" t="str">
            <v>DER Out/24</v>
          </cell>
        </row>
        <row r="1226">
          <cell r="A1226" t="str">
            <v>72.21.04.04</v>
          </cell>
          <cell r="B1226" t="str">
            <v xml:space="preserve">COMPRESSOR DE AR XA-360MWD COND. D                                             </v>
          </cell>
          <cell r="C1226" t="str">
            <v>hora</v>
          </cell>
          <cell r="D1226">
            <v>412.58</v>
          </cell>
          <cell r="E1226">
            <v>305.61481481481479</v>
          </cell>
          <cell r="F1226" t="str">
            <v>DER Out/24</v>
          </cell>
        </row>
        <row r="1227">
          <cell r="A1227" t="str">
            <v>72.22.01.01</v>
          </cell>
          <cell r="B1227" t="str">
            <v xml:space="preserve">DEMARCADOR DE FAIXA A FRIO 250L COND.A                                         </v>
          </cell>
          <cell r="C1227" t="str">
            <v>hora</v>
          </cell>
          <cell r="D1227">
            <v>93.79</v>
          </cell>
          <cell r="E1227">
            <v>69.474074074074068</v>
          </cell>
          <cell r="F1227" t="str">
            <v>DER Out/24</v>
          </cell>
        </row>
        <row r="1228">
          <cell r="A1228" t="str">
            <v>72.22.01.02</v>
          </cell>
          <cell r="B1228" t="str">
            <v xml:space="preserve">DEMARCADOR DE FAIXA A FRIO 250L COND.B                                         </v>
          </cell>
          <cell r="C1228" t="str">
            <v>hora</v>
          </cell>
          <cell r="D1228">
            <v>105.95</v>
          </cell>
          <cell r="E1228">
            <v>78.481481481481481</v>
          </cell>
          <cell r="F1228" t="str">
            <v>DER Out/24</v>
          </cell>
        </row>
        <row r="1229">
          <cell r="A1229" t="str">
            <v>72.22.01.03</v>
          </cell>
          <cell r="B1229" t="str">
            <v xml:space="preserve">DEMARCADOR DE FAIXA A FRIO 250L COND.C                                         </v>
          </cell>
          <cell r="C1229" t="str">
            <v>hora</v>
          </cell>
          <cell r="D1229">
            <v>129.49</v>
          </cell>
          <cell r="E1229">
            <v>95.918518518518525</v>
          </cell>
          <cell r="F1229" t="str">
            <v>DER Out/24</v>
          </cell>
        </row>
        <row r="1230">
          <cell r="A1230" t="str">
            <v>72.22.01.04</v>
          </cell>
          <cell r="B1230" t="str">
            <v xml:space="preserve">DEMARCADOR DE FAIXA A FRIO 250L COND.D                                         </v>
          </cell>
          <cell r="C1230" t="str">
            <v>hora</v>
          </cell>
          <cell r="D1230">
            <v>171.71</v>
          </cell>
          <cell r="E1230">
            <v>127.19259259259259</v>
          </cell>
          <cell r="F1230" t="str">
            <v>DER Out/24</v>
          </cell>
        </row>
        <row r="1231">
          <cell r="A1231" t="str">
            <v>72.22.03.01</v>
          </cell>
          <cell r="B1231" t="str">
            <v xml:space="preserve">DEMARCADOR DE FAIXA A QUENTE 500L COND.A                                       </v>
          </cell>
          <cell r="C1231" t="str">
            <v>hora</v>
          </cell>
          <cell r="D1231">
            <v>156.51</v>
          </cell>
          <cell r="E1231">
            <v>115.93333333333332</v>
          </cell>
          <cell r="F1231" t="str">
            <v>DER Out/24</v>
          </cell>
        </row>
        <row r="1232">
          <cell r="A1232" t="str">
            <v>72.22.03.02</v>
          </cell>
          <cell r="B1232" t="str">
            <v xml:space="preserve">DEMARCADOR DE FAIXA A QUENTE 500L COND.B                                       </v>
          </cell>
          <cell r="C1232" t="str">
            <v>hora</v>
          </cell>
          <cell r="D1232">
            <v>234.82</v>
          </cell>
          <cell r="E1232">
            <v>173.94074074074072</v>
          </cell>
          <cell r="F1232" t="str">
            <v>DER Out/24</v>
          </cell>
        </row>
        <row r="1233">
          <cell r="A1233" t="str">
            <v>72.22.03.03</v>
          </cell>
          <cell r="B1233" t="str">
            <v xml:space="preserve">DEMARCADOR DE FAIXA A QUENTE 500L COND.C                                       </v>
          </cell>
          <cell r="C1233" t="str">
            <v>hora</v>
          </cell>
          <cell r="D1233">
            <v>306.33</v>
          </cell>
          <cell r="E1233">
            <v>226.9111111111111</v>
          </cell>
          <cell r="F1233" t="str">
            <v>DER Out/24</v>
          </cell>
        </row>
        <row r="1234">
          <cell r="A1234" t="str">
            <v>72.22.03.04</v>
          </cell>
          <cell r="B1234" t="str">
            <v xml:space="preserve">DEMARCADOR DE FAIXA A QUENTE 500L COND.D                                       </v>
          </cell>
          <cell r="C1234" t="str">
            <v>hora</v>
          </cell>
          <cell r="D1234">
            <v>348.55</v>
          </cell>
          <cell r="E1234">
            <v>258.18518518518516</v>
          </cell>
          <cell r="F1234" t="str">
            <v>DER Out/24</v>
          </cell>
        </row>
        <row r="1235">
          <cell r="A1235" t="str">
            <v>72.23.01.01</v>
          </cell>
          <cell r="B1235" t="str">
            <v xml:space="preserve">DISTRIBUIDOR AGREG.S/EST.1000T/H COND. A                                       </v>
          </cell>
          <cell r="C1235" t="str">
            <v>hora</v>
          </cell>
          <cell r="D1235">
            <v>53.9</v>
          </cell>
          <cell r="E1235">
            <v>39.925925925925924</v>
          </cell>
          <cell r="F1235" t="str">
            <v>DER Out/24</v>
          </cell>
        </row>
        <row r="1236">
          <cell r="A1236" t="str">
            <v>72.23.01.02</v>
          </cell>
          <cell r="B1236" t="str">
            <v xml:space="preserve">DISTRIBUIDOR AGREG.S/EST.1000T/H COND. B                                       </v>
          </cell>
          <cell r="C1236" t="str">
            <v>hora</v>
          </cell>
          <cell r="D1236">
            <v>20.69</v>
          </cell>
          <cell r="E1236">
            <v>15.325925925925926</v>
          </cell>
          <cell r="F1236" t="str">
            <v>DER Out/24</v>
          </cell>
        </row>
        <row r="1237">
          <cell r="A1237" t="str">
            <v>72.23.01.03</v>
          </cell>
          <cell r="B1237" t="str">
            <v xml:space="preserve">DISTRIBUIDOR AGREG.S/EST.1000T/H COND. C                                       </v>
          </cell>
          <cell r="C1237" t="str">
            <v>hora</v>
          </cell>
          <cell r="D1237">
            <v>77.27</v>
          </cell>
          <cell r="E1237">
            <v>57.237037037037034</v>
          </cell>
          <cell r="F1237" t="str">
            <v>DER Out/24</v>
          </cell>
        </row>
        <row r="1238">
          <cell r="A1238" t="str">
            <v>72.23.01.04</v>
          </cell>
          <cell r="B1238" t="str">
            <v xml:space="preserve">DISTRIBUIDOR AGREG.S/EST.1000T/H COND. D                                       </v>
          </cell>
          <cell r="C1238" t="str">
            <v>hora</v>
          </cell>
          <cell r="D1238">
            <v>119.49</v>
          </cell>
          <cell r="E1238">
            <v>88.511111111111106</v>
          </cell>
          <cell r="F1238" t="str">
            <v>DER Out/24</v>
          </cell>
        </row>
        <row r="1239">
          <cell r="A1239" t="str">
            <v>72.23.02.01</v>
          </cell>
          <cell r="B1239" t="str">
            <v xml:space="preserve">DISTRIBUIDOR AGREGADO 600T/H COND.A                                            </v>
          </cell>
          <cell r="C1239" t="str">
            <v>hora</v>
          </cell>
          <cell r="D1239">
            <v>48.75</v>
          </cell>
          <cell r="E1239">
            <v>36.111111111111107</v>
          </cell>
          <cell r="F1239" t="str">
            <v>DER Out/24</v>
          </cell>
        </row>
        <row r="1240">
          <cell r="A1240" t="str">
            <v>72.23.02.02</v>
          </cell>
          <cell r="B1240" t="str">
            <v xml:space="preserve">DISTRIBUIDOR AGREGADO 600T/H COND. B                                           </v>
          </cell>
          <cell r="C1240" t="str">
            <v>hora</v>
          </cell>
          <cell r="D1240">
            <v>11.56</v>
          </cell>
          <cell r="E1240">
            <v>8.5629629629629633</v>
          </cell>
          <cell r="F1240" t="str">
            <v>DER Out/24</v>
          </cell>
        </row>
        <row r="1241">
          <cell r="A1241" t="str">
            <v>72.23.02.03</v>
          </cell>
          <cell r="B1241" t="str">
            <v xml:space="preserve">DISTRIBUIDOR AGREGADO 600T/H COND. C                                           </v>
          </cell>
          <cell r="C1241" t="str">
            <v>hora</v>
          </cell>
          <cell r="D1241">
            <v>19.440000000000001</v>
          </cell>
          <cell r="E1241">
            <v>14.4</v>
          </cell>
          <cell r="F1241" t="str">
            <v>DER Out/24</v>
          </cell>
        </row>
        <row r="1242">
          <cell r="A1242" t="str">
            <v>72.23.02.04</v>
          </cell>
          <cell r="B1242" t="str">
            <v xml:space="preserve">DISTRIBUIDOR AGREGADO 600T/H COND. D                                           </v>
          </cell>
          <cell r="C1242" t="str">
            <v>hora</v>
          </cell>
          <cell r="D1242">
            <v>61.67</v>
          </cell>
          <cell r="E1242">
            <v>45.681481481481477</v>
          </cell>
          <cell r="F1242" t="str">
            <v>DER Out/24</v>
          </cell>
        </row>
        <row r="1243">
          <cell r="A1243" t="str">
            <v>72.23.03.01</v>
          </cell>
          <cell r="B1243" t="str">
            <v xml:space="preserve">DISTR.ASF.REB.2400L COND. A                                                    </v>
          </cell>
          <cell r="C1243" t="str">
            <v>hora</v>
          </cell>
          <cell r="D1243">
            <v>51.59</v>
          </cell>
          <cell r="E1243">
            <v>38.214814814814815</v>
          </cell>
          <cell r="F1243" t="str">
            <v>DER Out/24</v>
          </cell>
        </row>
        <row r="1244">
          <cell r="A1244" t="str">
            <v>72.23.03.02</v>
          </cell>
          <cell r="B1244" t="str">
            <v xml:space="preserve">DISTR.ASF.REB.2400L COND. B                                                    </v>
          </cell>
          <cell r="C1244" t="str">
            <v>hora</v>
          </cell>
          <cell r="D1244">
            <v>16.920000000000002</v>
          </cell>
          <cell r="E1244">
            <v>12.533333333333333</v>
          </cell>
          <cell r="F1244" t="str">
            <v>DER Out/24</v>
          </cell>
        </row>
        <row r="1245">
          <cell r="A1245" t="str">
            <v>72.23.03.03</v>
          </cell>
          <cell r="B1245" t="str">
            <v xml:space="preserve">DISTR.ASF.REB.2400L COND. C                                                    </v>
          </cell>
          <cell r="C1245" t="str">
            <v>hora</v>
          </cell>
          <cell r="D1245">
            <v>30.31</v>
          </cell>
          <cell r="E1245">
            <v>22.451851851851849</v>
          </cell>
          <cell r="F1245" t="str">
            <v>DER Out/24</v>
          </cell>
        </row>
        <row r="1246">
          <cell r="A1246" t="str">
            <v>72.23.03.04</v>
          </cell>
          <cell r="B1246" t="str">
            <v xml:space="preserve">DISTR.ASF.REB.2400L COND. D                                                    </v>
          </cell>
          <cell r="C1246" t="str">
            <v>hora</v>
          </cell>
          <cell r="D1246">
            <v>72.53</v>
          </cell>
          <cell r="E1246">
            <v>53.725925925925921</v>
          </cell>
          <cell r="F1246" t="str">
            <v>DER Out/24</v>
          </cell>
        </row>
        <row r="1247">
          <cell r="A1247" t="str">
            <v>72.24.01.01</v>
          </cell>
          <cell r="B1247" t="str">
            <v xml:space="preserve">DISTR. ADUBOS E SEMENTES 700L COND. A                                          </v>
          </cell>
          <cell r="C1247" t="str">
            <v>hora</v>
          </cell>
          <cell r="D1247">
            <v>1.1599999999999999</v>
          </cell>
          <cell r="E1247">
            <v>0.85925925925925917</v>
          </cell>
          <cell r="F1247" t="str">
            <v>DER Out/24</v>
          </cell>
        </row>
        <row r="1248">
          <cell r="A1248" t="str">
            <v>72.24.01.02</v>
          </cell>
          <cell r="B1248" t="str">
            <v xml:space="preserve">DISTR. ADUBOS E SEMENTES 700L COND. B                                          </v>
          </cell>
          <cell r="C1248" t="str">
            <v>hora</v>
          </cell>
          <cell r="D1248">
            <v>2.2400000000000002</v>
          </cell>
          <cell r="E1248">
            <v>1.6592592592592592</v>
          </cell>
          <cell r="F1248" t="str">
            <v>DER Out/24</v>
          </cell>
        </row>
        <row r="1249">
          <cell r="A1249" t="str">
            <v>72.24.01.03</v>
          </cell>
          <cell r="B1249" t="str">
            <v xml:space="preserve">DISTR. ADUBOS E SEMENTES 700L COND. C                                          </v>
          </cell>
          <cell r="C1249" t="str">
            <v>hora</v>
          </cell>
          <cell r="D1249">
            <v>10.16</v>
          </cell>
          <cell r="E1249">
            <v>7.5259259259259252</v>
          </cell>
          <cell r="F1249" t="str">
            <v>DER Out/24</v>
          </cell>
        </row>
        <row r="1250">
          <cell r="A1250" t="str">
            <v>72.24.01.04</v>
          </cell>
          <cell r="B1250" t="str">
            <v xml:space="preserve">DISTR. ADUBOS E SEMENTES 700L COND. D                                          </v>
          </cell>
          <cell r="C1250" t="str">
            <v>hora</v>
          </cell>
          <cell r="D1250">
            <v>10.16</v>
          </cell>
          <cell r="E1250">
            <v>7.5259259259259252</v>
          </cell>
          <cell r="F1250" t="str">
            <v>DER Out/24</v>
          </cell>
        </row>
        <row r="1251">
          <cell r="A1251" t="str">
            <v>72.25.01.01</v>
          </cell>
          <cell r="B1251" t="str">
            <v xml:space="preserve">DRAGA COM EMBARCACAO AUX.400M3 COND. A                                         </v>
          </cell>
          <cell r="C1251" t="str">
            <v>hora</v>
          </cell>
          <cell r="D1251">
            <v>1030.25</v>
          </cell>
          <cell r="E1251">
            <v>763.14814814814815</v>
          </cell>
          <cell r="F1251" t="str">
            <v>DER Out/24</v>
          </cell>
        </row>
        <row r="1252">
          <cell r="A1252" t="str">
            <v>72.25.01.02</v>
          </cell>
          <cell r="B1252" t="str">
            <v xml:space="preserve">DRAGA COM EMBARCACAO AUX.400M3 COND. B                                         </v>
          </cell>
          <cell r="C1252" t="str">
            <v>hora</v>
          </cell>
          <cell r="D1252">
            <v>924.78</v>
          </cell>
          <cell r="E1252">
            <v>685.02222222222213</v>
          </cell>
          <cell r="F1252" t="str">
            <v>DER Out/24</v>
          </cell>
        </row>
        <row r="1253">
          <cell r="A1253" t="str">
            <v>72.25.01.03</v>
          </cell>
          <cell r="B1253" t="str">
            <v xml:space="preserve">DRAGA COM EMBARCACAO AUX.400M3 COND. C                                         </v>
          </cell>
          <cell r="C1253" t="str">
            <v>hora</v>
          </cell>
          <cell r="D1253">
            <v>1574.06</v>
          </cell>
          <cell r="E1253">
            <v>1165.9703703703703</v>
          </cell>
          <cell r="F1253" t="str">
            <v>DER Out/24</v>
          </cell>
        </row>
        <row r="1254">
          <cell r="A1254" t="str">
            <v>72.25.01.04</v>
          </cell>
          <cell r="B1254" t="str">
            <v xml:space="preserve">DRAGA COM EMBARCACAO AUX 400M3 COND. D                                         </v>
          </cell>
          <cell r="C1254" t="str">
            <v>hora</v>
          </cell>
          <cell r="D1254">
            <v>2072.7399999999998</v>
          </cell>
          <cell r="E1254">
            <v>1535.3629629629627</v>
          </cell>
          <cell r="F1254" t="str">
            <v>DER Out/24</v>
          </cell>
        </row>
        <row r="1255">
          <cell r="A1255" t="str">
            <v>72.26.01.01</v>
          </cell>
          <cell r="B1255" t="str">
            <v xml:space="preserve">EQUIP.VIS.OAE C/LANC.TELESC.25M COND. A                                        </v>
          </cell>
          <cell r="C1255" t="str">
            <v>hora</v>
          </cell>
          <cell r="D1255">
            <v>185.27</v>
          </cell>
          <cell r="E1255">
            <v>137.23703703703703</v>
          </cell>
          <cell r="F1255" t="str">
            <v>DER Out/24</v>
          </cell>
        </row>
        <row r="1256">
          <cell r="A1256" t="str">
            <v>72.26.01.02</v>
          </cell>
          <cell r="B1256" t="str">
            <v xml:space="preserve">EQUIP.VIS.OAE C/LANC.TELESC.25M COND. B                                        </v>
          </cell>
          <cell r="C1256" t="str">
            <v>hora</v>
          </cell>
          <cell r="D1256">
            <v>253.4</v>
          </cell>
          <cell r="E1256">
            <v>187.7037037037037</v>
          </cell>
          <cell r="F1256" t="str">
            <v>DER Out/24</v>
          </cell>
        </row>
        <row r="1257">
          <cell r="A1257" t="str">
            <v>72.26.01.03</v>
          </cell>
          <cell r="B1257" t="str">
            <v xml:space="preserve">EQUIP.VIS.OAE C/LANC.TELESC.25M COND. C                                        </v>
          </cell>
          <cell r="C1257" t="str">
            <v>hora</v>
          </cell>
          <cell r="D1257">
            <v>293.54000000000002</v>
          </cell>
          <cell r="E1257">
            <v>217.43703703703704</v>
          </cell>
          <cell r="F1257" t="str">
            <v>DER Out/24</v>
          </cell>
        </row>
        <row r="1258">
          <cell r="A1258" t="str">
            <v>72.26.01.04</v>
          </cell>
          <cell r="B1258" t="str">
            <v xml:space="preserve">EQUIP.VIS.OAE C/LANC.TELESC.25M COND. D                                        </v>
          </cell>
          <cell r="C1258" t="str">
            <v>hora</v>
          </cell>
          <cell r="D1258">
            <v>335.76</v>
          </cell>
          <cell r="E1258">
            <v>248.71111111111108</v>
          </cell>
          <cell r="F1258" t="str">
            <v>DER Out/24</v>
          </cell>
        </row>
        <row r="1259">
          <cell r="A1259" t="str">
            <v>72.26.02.01</v>
          </cell>
          <cell r="B1259" t="str">
            <v xml:space="preserve">EQUIP.VIS.OAE C/LANC.ARTIC.12,14M COND.A                                       </v>
          </cell>
          <cell r="C1259" t="str">
            <v>hora</v>
          </cell>
          <cell r="D1259">
            <v>101.89</v>
          </cell>
          <cell r="E1259">
            <v>75.474074074074068</v>
          </cell>
          <cell r="F1259" t="str">
            <v>DER Out/24</v>
          </cell>
        </row>
        <row r="1260">
          <cell r="A1260" t="str">
            <v>72.26.02.02</v>
          </cell>
          <cell r="B1260" t="str">
            <v xml:space="preserve">EQUIP.VIS.OAE C/LANC.ARTIC.12,14M COND.B                                       </v>
          </cell>
          <cell r="C1260" t="str">
            <v>hora</v>
          </cell>
          <cell r="D1260">
            <v>105.69</v>
          </cell>
          <cell r="E1260">
            <v>78.288888888888877</v>
          </cell>
          <cell r="F1260" t="str">
            <v>DER Out/24</v>
          </cell>
        </row>
        <row r="1261">
          <cell r="A1261" t="str">
            <v>72.26.02.03</v>
          </cell>
          <cell r="B1261" t="str">
            <v xml:space="preserve">EQUIP.VIS.OAE C/LANC.ARTIC.12,14M COND.C                                       </v>
          </cell>
          <cell r="C1261" t="str">
            <v>hora</v>
          </cell>
          <cell r="D1261">
            <v>157.38999999999999</v>
          </cell>
          <cell r="E1261">
            <v>116.58518518518517</v>
          </cell>
          <cell r="F1261" t="str">
            <v>DER Out/24</v>
          </cell>
        </row>
        <row r="1262">
          <cell r="A1262" t="str">
            <v>72.26.02.04</v>
          </cell>
          <cell r="B1262" t="str">
            <v xml:space="preserve">EQUIP.VIS.OAE C/LANC.ARTIC.12,14M COND.D                                       </v>
          </cell>
          <cell r="C1262" t="str">
            <v>hora</v>
          </cell>
          <cell r="D1262">
            <v>199.61</v>
          </cell>
          <cell r="E1262">
            <v>147.85925925925926</v>
          </cell>
          <cell r="F1262" t="str">
            <v>DER Out/24</v>
          </cell>
        </row>
        <row r="1263">
          <cell r="A1263" t="str">
            <v>72.26.03.01</v>
          </cell>
          <cell r="B1263" t="str">
            <v xml:space="preserve">EQUIP.VIST.OAE TP TESOURA 7,62M COND. A                                        </v>
          </cell>
          <cell r="C1263" t="str">
            <v>hora</v>
          </cell>
          <cell r="D1263">
            <v>109.74</v>
          </cell>
          <cell r="E1263">
            <v>81.288888888888877</v>
          </cell>
          <cell r="F1263" t="str">
            <v>DER Out/24</v>
          </cell>
        </row>
        <row r="1264">
          <cell r="A1264" t="str">
            <v>72.26.03.02</v>
          </cell>
          <cell r="B1264" t="str">
            <v xml:space="preserve">EQUIP.VIST.OAE TP TESOURA 7,62M COND. B                                        </v>
          </cell>
          <cell r="C1264" t="str">
            <v>hora</v>
          </cell>
          <cell r="D1264">
            <v>119.6</v>
          </cell>
          <cell r="E1264">
            <v>88.592592592592581</v>
          </cell>
          <cell r="F1264" t="str">
            <v>DER Out/24</v>
          </cell>
        </row>
        <row r="1265">
          <cell r="A1265" t="str">
            <v>72.26.03.03</v>
          </cell>
          <cell r="B1265" t="str">
            <v xml:space="preserve">EQUIP.VIST.OAE TP TESOURA 7,62M COND. C                                        </v>
          </cell>
          <cell r="C1265" t="str">
            <v>hora</v>
          </cell>
          <cell r="D1265">
            <v>166.87</v>
          </cell>
          <cell r="E1265">
            <v>123.60740740740741</v>
          </cell>
          <cell r="F1265" t="str">
            <v>DER Out/24</v>
          </cell>
        </row>
        <row r="1266">
          <cell r="A1266" t="str">
            <v>72.26.03.04</v>
          </cell>
          <cell r="B1266" t="str">
            <v xml:space="preserve">EQUIP.VIST.OAE TP TESOURA 7,62M COND. D                                        </v>
          </cell>
          <cell r="C1266" t="str">
            <v>hora</v>
          </cell>
          <cell r="D1266">
            <v>209.09</v>
          </cell>
          <cell r="E1266">
            <v>154.88148148148147</v>
          </cell>
          <cell r="F1266" t="str">
            <v>DER Out/24</v>
          </cell>
        </row>
        <row r="1267">
          <cell r="A1267" t="str">
            <v>72.27.01.01</v>
          </cell>
          <cell r="B1267" t="str">
            <v xml:space="preserve">ESCAVADEIRA HIDR.S/EST.0,7M3 COND. A                                           </v>
          </cell>
          <cell r="C1267" t="str">
            <v>hora</v>
          </cell>
          <cell r="D1267">
            <v>54.56</v>
          </cell>
          <cell r="E1267">
            <v>40.414814814814811</v>
          </cell>
          <cell r="F1267" t="str">
            <v>DER Out/24</v>
          </cell>
        </row>
        <row r="1268">
          <cell r="A1268" t="str">
            <v>72.27.01.02</v>
          </cell>
          <cell r="B1268" t="str">
            <v xml:space="preserve">ESCAVADEIRA HIDR.S/EST.0,7M3 COND. B                                           </v>
          </cell>
          <cell r="C1268" t="str">
            <v>hora</v>
          </cell>
          <cell r="D1268">
            <v>22.28</v>
          </cell>
          <cell r="E1268">
            <v>16.503703703703703</v>
          </cell>
          <cell r="F1268" t="str">
            <v>DER Out/24</v>
          </cell>
        </row>
        <row r="1269">
          <cell r="A1269" t="str">
            <v>72.27.01.03</v>
          </cell>
          <cell r="B1269" t="str">
            <v xml:space="preserve">ESCAVADEIRA HIDR.S/EST.0,7M3 COND. C                                           </v>
          </cell>
          <cell r="C1269" t="str">
            <v>hora</v>
          </cell>
          <cell r="D1269">
            <v>131.18</v>
          </cell>
          <cell r="E1269">
            <v>97.170370370370364</v>
          </cell>
          <cell r="F1269" t="str">
            <v>DER Out/24</v>
          </cell>
        </row>
        <row r="1270">
          <cell r="A1270" t="str">
            <v>72.27.01.04</v>
          </cell>
          <cell r="B1270" t="str">
            <v xml:space="preserve">ESCAVADEIRA HIDR.S/EST.0,7M3 COND. D                                           </v>
          </cell>
          <cell r="C1270" t="str">
            <v>hora</v>
          </cell>
          <cell r="D1270">
            <v>173.4</v>
          </cell>
          <cell r="E1270">
            <v>128.44444444444443</v>
          </cell>
          <cell r="F1270" t="str">
            <v>DER Out/24</v>
          </cell>
        </row>
        <row r="1271">
          <cell r="A1271" t="str">
            <v>72.27.02.01</v>
          </cell>
          <cell r="B1271" t="str">
            <v xml:space="preserve">ESCAVADEIRA HIDR.S/EST.0,60M3 COND. A                                          </v>
          </cell>
          <cell r="C1271" t="str">
            <v>hora</v>
          </cell>
          <cell r="D1271">
            <v>121.29</v>
          </cell>
          <cell r="E1271">
            <v>89.844444444444449</v>
          </cell>
          <cell r="F1271" t="str">
            <v>DER Out/24</v>
          </cell>
        </row>
        <row r="1272">
          <cell r="A1272" t="str">
            <v>72.27.02.02</v>
          </cell>
          <cell r="B1272" t="str">
            <v xml:space="preserve">ESCAVADEIRA HIDR.S/EST.0,60M3 COND. B                                          </v>
          </cell>
          <cell r="C1272" t="str">
            <v>hora</v>
          </cell>
          <cell r="D1272">
            <v>142.79</v>
          </cell>
          <cell r="E1272">
            <v>105.77037037037036</v>
          </cell>
          <cell r="F1272" t="str">
            <v>DER Out/24</v>
          </cell>
        </row>
        <row r="1273">
          <cell r="A1273" t="str">
            <v>72.27.02.03</v>
          </cell>
          <cell r="B1273" t="str">
            <v xml:space="preserve">ESCAVADEIRA HIDR.S/EST.0,60M3 COND. C                                          </v>
          </cell>
          <cell r="C1273" t="str">
            <v>hora</v>
          </cell>
          <cell r="D1273">
            <v>250.66</v>
          </cell>
          <cell r="E1273">
            <v>185.67407407407407</v>
          </cell>
          <cell r="F1273" t="str">
            <v>DER Out/24</v>
          </cell>
        </row>
        <row r="1274">
          <cell r="A1274" t="str">
            <v>72.27.02.04</v>
          </cell>
          <cell r="B1274" t="str">
            <v xml:space="preserve">ESCAVADEIRA HIDR.S/EST.0,60M3 COND. D                                          </v>
          </cell>
          <cell r="C1274" t="str">
            <v>hora</v>
          </cell>
          <cell r="D1274">
            <v>292.88</v>
          </cell>
          <cell r="E1274">
            <v>216.94814814814814</v>
          </cell>
          <cell r="F1274" t="str">
            <v>DER Out/24</v>
          </cell>
        </row>
        <row r="1275">
          <cell r="A1275" t="str">
            <v>72.27.03.01</v>
          </cell>
          <cell r="B1275" t="str">
            <v xml:space="preserve">ESCAVADEIRA HID.S/EST.0,62M3 COND. A                                           </v>
          </cell>
          <cell r="C1275" t="str">
            <v>hora</v>
          </cell>
          <cell r="D1275">
            <v>131.6</v>
          </cell>
          <cell r="E1275">
            <v>97.481481481481467</v>
          </cell>
          <cell r="F1275" t="str">
            <v>DER Out/24</v>
          </cell>
        </row>
        <row r="1276">
          <cell r="A1276" t="str">
            <v>72.27.03.02</v>
          </cell>
          <cell r="B1276" t="str">
            <v xml:space="preserve">ESCAVADEIRA HID.S/EST.0,62M3 COND. B                                           </v>
          </cell>
          <cell r="C1276" t="str">
            <v>hora</v>
          </cell>
          <cell r="D1276">
            <v>161.41</v>
          </cell>
          <cell r="E1276">
            <v>119.56296296296296</v>
          </cell>
          <cell r="F1276" t="str">
            <v>DER Out/24</v>
          </cell>
        </row>
        <row r="1277">
          <cell r="A1277" t="str">
            <v>72.27.03.03</v>
          </cell>
          <cell r="B1277" t="str">
            <v xml:space="preserve">ESCAVADEIRA HID.S/EST.0,62M3 COND. C                                           </v>
          </cell>
          <cell r="C1277" t="str">
            <v>hora</v>
          </cell>
          <cell r="D1277">
            <v>289.83</v>
          </cell>
          <cell r="E1277">
            <v>214.68888888888887</v>
          </cell>
          <cell r="F1277" t="str">
            <v>DER Out/24</v>
          </cell>
        </row>
        <row r="1278">
          <cell r="A1278" t="str">
            <v>72.27.03.04</v>
          </cell>
          <cell r="B1278" t="str">
            <v xml:space="preserve">ESCAVADEIRA HID.S/EST.0,62M3 COND. D                                           </v>
          </cell>
          <cell r="C1278" t="str">
            <v>hora</v>
          </cell>
          <cell r="D1278">
            <v>332.05</v>
          </cell>
          <cell r="E1278">
            <v>245.96296296296296</v>
          </cell>
          <cell r="F1278" t="str">
            <v>DER Out/24</v>
          </cell>
        </row>
        <row r="1279">
          <cell r="A1279" t="str">
            <v>72.27.04.01</v>
          </cell>
          <cell r="B1279" t="str">
            <v xml:space="preserve">ESCAVADEIRA HID.S/EST.2,2M3 COND. A                                            </v>
          </cell>
          <cell r="C1279" t="str">
            <v>hora</v>
          </cell>
          <cell r="D1279">
            <v>266.63</v>
          </cell>
          <cell r="E1279">
            <v>197.50370370370368</v>
          </cell>
          <cell r="F1279" t="str">
            <v>DER Out/24</v>
          </cell>
        </row>
        <row r="1280">
          <cell r="A1280" t="str">
            <v>72.27.04.02</v>
          </cell>
          <cell r="B1280" t="str">
            <v xml:space="preserve">ESCAVADEIRA HID.S/EST.2,2M3 COND. B                                            </v>
          </cell>
          <cell r="C1280" t="str">
            <v>hora</v>
          </cell>
          <cell r="D1280">
            <v>405.28</v>
          </cell>
          <cell r="E1280">
            <v>300.20740740740735</v>
          </cell>
          <cell r="F1280" t="str">
            <v>DER Out/24</v>
          </cell>
        </row>
        <row r="1281">
          <cell r="A1281" t="str">
            <v>72.27.04.03</v>
          </cell>
          <cell r="B1281" t="str">
            <v xml:space="preserve">ESCAVADEIRA HID.S/EST.2,2M3 COND. C                                            </v>
          </cell>
          <cell r="C1281" t="str">
            <v>hora</v>
          </cell>
          <cell r="D1281">
            <v>598.41999999999996</v>
          </cell>
          <cell r="E1281">
            <v>443.27407407407401</v>
          </cell>
          <cell r="F1281" t="str">
            <v>DER Out/24</v>
          </cell>
        </row>
        <row r="1282">
          <cell r="A1282" t="str">
            <v>72.27.04.04</v>
          </cell>
          <cell r="B1282" t="str">
            <v xml:space="preserve">ESCAVADEIRA HID.S/EST.2,2M3 COND. D                                            </v>
          </cell>
          <cell r="C1282" t="str">
            <v>hora</v>
          </cell>
          <cell r="D1282">
            <v>640.64</v>
          </cell>
          <cell r="E1282">
            <v>474.54814814814813</v>
          </cell>
          <cell r="F1282" t="str">
            <v>DER Out/24</v>
          </cell>
        </row>
        <row r="1283">
          <cell r="A1283" t="str">
            <v>72.27.05.01</v>
          </cell>
          <cell r="B1283" t="str">
            <v xml:space="preserve">ESCAVADEIRA HIDR.S/PNEU 0,25M3 COND. A                                         </v>
          </cell>
          <cell r="C1283" t="str">
            <v>hora</v>
          </cell>
          <cell r="D1283">
            <v>144.12</v>
          </cell>
          <cell r="E1283">
            <v>106.75555555555555</v>
          </cell>
          <cell r="F1283" t="str">
            <v>DER Out/24</v>
          </cell>
        </row>
        <row r="1284">
          <cell r="A1284" t="str">
            <v>72.27.05.02</v>
          </cell>
          <cell r="B1284" t="str">
            <v xml:space="preserve">ESCAVADEIRA HIDR.S/PNEU 0,25M3 COND. B                                         </v>
          </cell>
          <cell r="C1284" t="str">
            <v>hora</v>
          </cell>
          <cell r="D1284">
            <v>184.03</v>
          </cell>
          <cell r="E1284">
            <v>136.31851851851852</v>
          </cell>
          <cell r="F1284" t="str">
            <v>DER Out/24</v>
          </cell>
        </row>
        <row r="1285">
          <cell r="A1285" t="str">
            <v>72.27.05.03</v>
          </cell>
          <cell r="B1285" t="str">
            <v xml:space="preserve">ESCAVADEIRA HIDR.S/PNEU 0,25M3 COND. C                                         </v>
          </cell>
          <cell r="C1285" t="str">
            <v>hora</v>
          </cell>
          <cell r="D1285">
            <v>336.15</v>
          </cell>
          <cell r="E1285">
            <v>248.99999999999997</v>
          </cell>
          <cell r="F1285" t="str">
            <v>DER Out/24</v>
          </cell>
        </row>
        <row r="1286">
          <cell r="A1286" t="str">
            <v>72.27.05.04</v>
          </cell>
          <cell r="B1286" t="str">
            <v xml:space="preserve">ESCAVADEIRA HIDR.S/PNEU 0,25M3 COND. D                                         </v>
          </cell>
          <cell r="C1286" t="str">
            <v>hora</v>
          </cell>
          <cell r="D1286">
            <v>378.37</v>
          </cell>
          <cell r="E1286">
            <v>280.27407407407406</v>
          </cell>
          <cell r="F1286" t="str">
            <v>DER Out/24</v>
          </cell>
        </row>
        <row r="1287">
          <cell r="A1287" t="str">
            <v>72.28.01.01</v>
          </cell>
          <cell r="B1287" t="str">
            <v xml:space="preserve">EMPILHADEIRA 2500KG COND. A                                                    </v>
          </cell>
          <cell r="C1287" t="str">
            <v>hora</v>
          </cell>
          <cell r="D1287">
            <v>70.88</v>
          </cell>
          <cell r="E1287">
            <v>52.5037037037037</v>
          </cell>
          <cell r="F1287" t="str">
            <v>DER Out/24</v>
          </cell>
        </row>
        <row r="1288">
          <cell r="A1288" t="str">
            <v>72.28.01.02</v>
          </cell>
          <cell r="B1288" t="str">
            <v xml:space="preserve">EMPILHADEIRA 2500KG COND. B                                                    </v>
          </cell>
          <cell r="C1288" t="str">
            <v>hora</v>
          </cell>
          <cell r="D1288">
            <v>40.85</v>
          </cell>
          <cell r="E1288">
            <v>30.25925925925926</v>
          </cell>
          <cell r="F1288" t="str">
            <v>DER Out/24</v>
          </cell>
        </row>
        <row r="1289">
          <cell r="A1289" t="str">
            <v>72.28.01.03</v>
          </cell>
          <cell r="B1289" t="str">
            <v xml:space="preserve">EMPILHADEIRA 2500KG COND. C                                                    </v>
          </cell>
          <cell r="C1289" t="str">
            <v>hora</v>
          </cell>
          <cell r="D1289">
            <v>71.680000000000007</v>
          </cell>
          <cell r="E1289">
            <v>53.096296296296295</v>
          </cell>
          <cell r="F1289" t="str">
            <v>DER Out/24</v>
          </cell>
        </row>
        <row r="1290">
          <cell r="A1290" t="str">
            <v>72.28.01.04</v>
          </cell>
          <cell r="B1290" t="str">
            <v xml:space="preserve">EMPILHADEIRA 2500KG COND. D                                                    </v>
          </cell>
          <cell r="C1290" t="str">
            <v>hora</v>
          </cell>
          <cell r="D1290">
            <v>121.41</v>
          </cell>
          <cell r="E1290">
            <v>89.933333333333323</v>
          </cell>
          <cell r="F1290" t="str">
            <v>DER Out/24</v>
          </cell>
        </row>
        <row r="1291">
          <cell r="A1291" t="str">
            <v>72.28.02.01</v>
          </cell>
          <cell r="B1291" t="str">
            <v xml:space="preserve">EMPILHADEIRA 5000KG COND. A                                                    </v>
          </cell>
          <cell r="C1291" t="str">
            <v>hora</v>
          </cell>
          <cell r="D1291">
            <v>114.1</v>
          </cell>
          <cell r="E1291">
            <v>84.518518518518505</v>
          </cell>
          <cell r="F1291" t="str">
            <v>DER Out/24</v>
          </cell>
        </row>
        <row r="1292">
          <cell r="A1292" t="str">
            <v>72.28.02.02</v>
          </cell>
          <cell r="B1292" t="str">
            <v xml:space="preserve">EMPILHADEIRA 5000KG COND. B                                                    </v>
          </cell>
          <cell r="C1292" t="str">
            <v>hora</v>
          </cell>
          <cell r="D1292">
            <v>124.32</v>
          </cell>
          <cell r="E1292">
            <v>92.088888888888874</v>
          </cell>
          <cell r="F1292" t="str">
            <v>DER Out/24</v>
          </cell>
        </row>
        <row r="1293">
          <cell r="A1293" t="str">
            <v>72.28.02.03</v>
          </cell>
          <cell r="B1293" t="str">
            <v xml:space="preserve">EMPILHADEIRA 5000KG COND. C                                                    </v>
          </cell>
          <cell r="C1293" t="str">
            <v>hora</v>
          </cell>
          <cell r="D1293">
            <v>216.41</v>
          </cell>
          <cell r="E1293">
            <v>160.30370370370369</v>
          </cell>
          <cell r="F1293" t="str">
            <v>DER Out/24</v>
          </cell>
        </row>
        <row r="1294">
          <cell r="A1294" t="str">
            <v>72.28.02.04</v>
          </cell>
          <cell r="B1294" t="str">
            <v xml:space="preserve">EMPILHADEIRA 5000KG COND. D                                                    </v>
          </cell>
          <cell r="C1294" t="str">
            <v>hora</v>
          </cell>
          <cell r="D1294">
            <v>266.14</v>
          </cell>
          <cell r="E1294">
            <v>197.14074074074071</v>
          </cell>
          <cell r="F1294" t="str">
            <v>DER Out/24</v>
          </cell>
        </row>
        <row r="1295">
          <cell r="A1295" t="str">
            <v>72.29.01.01</v>
          </cell>
          <cell r="B1295" t="str">
            <v xml:space="preserve">FRESADORA A FRIO S/PNEUS 150M2/H COND.A                                        </v>
          </cell>
          <cell r="C1295" t="str">
            <v>hora</v>
          </cell>
          <cell r="D1295">
            <v>367.81</v>
          </cell>
          <cell r="E1295">
            <v>272.45185185185181</v>
          </cell>
          <cell r="F1295" t="str">
            <v>DER Out/24</v>
          </cell>
        </row>
        <row r="1296">
          <cell r="A1296" t="str">
            <v>72.29.01.02</v>
          </cell>
          <cell r="B1296" t="str">
            <v xml:space="preserve">FRESADORA A FRIO S/PNEUS 150M2/H COND.B                                        </v>
          </cell>
          <cell r="C1296" t="str">
            <v>hora</v>
          </cell>
          <cell r="D1296">
            <v>613.80999999999995</v>
          </cell>
          <cell r="E1296">
            <v>454.67407407407399</v>
          </cell>
          <cell r="F1296" t="str">
            <v>DER Out/24</v>
          </cell>
        </row>
        <row r="1297">
          <cell r="A1297" t="str">
            <v>72.29.01.03</v>
          </cell>
          <cell r="B1297" t="str">
            <v xml:space="preserve">FRESADORA A FRIO S/PNEUS 150M2/H COND.C                                        </v>
          </cell>
          <cell r="C1297" t="str">
            <v>hora</v>
          </cell>
          <cell r="D1297">
            <v>837.46</v>
          </cell>
          <cell r="E1297">
            <v>620.34074074074067</v>
          </cell>
          <cell r="F1297" t="str">
            <v>DER Out/24</v>
          </cell>
        </row>
        <row r="1298">
          <cell r="A1298" t="str">
            <v>72.29.01.04</v>
          </cell>
          <cell r="B1298" t="str">
            <v xml:space="preserve">FRESADORA A FRIO S/PNEUS 150M2/H COND.D                                        </v>
          </cell>
          <cell r="C1298" t="str">
            <v>hora</v>
          </cell>
          <cell r="D1298">
            <v>879.68</v>
          </cell>
          <cell r="E1298">
            <v>651.61481481481474</v>
          </cell>
          <cell r="F1298" t="str">
            <v>DER Out/24</v>
          </cell>
        </row>
        <row r="1299">
          <cell r="A1299" t="str">
            <v>72.29.02.01</v>
          </cell>
          <cell r="B1299" t="str">
            <v xml:space="preserve">FRESADORA A FRIO S/PNEUS 670HP COND. A                                         </v>
          </cell>
          <cell r="C1299" t="str">
            <v>hora</v>
          </cell>
          <cell r="D1299">
            <v>461.99</v>
          </cell>
          <cell r="E1299">
            <v>342.21481481481482</v>
          </cell>
          <cell r="F1299" t="str">
            <v>DER Out/24</v>
          </cell>
        </row>
        <row r="1300">
          <cell r="A1300" t="str">
            <v>72.29.02.02</v>
          </cell>
          <cell r="B1300" t="str">
            <v xml:space="preserve">FRESADORA A FRIO S/PNEUS 670HP COND. B                                         </v>
          </cell>
          <cell r="C1300" t="str">
            <v>hora</v>
          </cell>
          <cell r="D1300">
            <v>807.91</v>
          </cell>
          <cell r="E1300">
            <v>598.45185185185176</v>
          </cell>
          <cell r="F1300" t="str">
            <v>DER Out/24</v>
          </cell>
        </row>
        <row r="1301">
          <cell r="A1301" t="str">
            <v>72.29.02.03</v>
          </cell>
          <cell r="B1301" t="str">
            <v xml:space="preserve">FRESADORA A FRIO S/PNEUS 670HP COND. C                                         </v>
          </cell>
          <cell r="C1301" t="str">
            <v>hora</v>
          </cell>
          <cell r="D1301">
            <v>1549.54</v>
          </cell>
          <cell r="E1301">
            <v>1147.8074074074073</v>
          </cell>
          <cell r="F1301" t="str">
            <v>DER Out/24</v>
          </cell>
        </row>
        <row r="1302">
          <cell r="A1302" t="str">
            <v>72.29.02.04</v>
          </cell>
          <cell r="B1302" t="str">
            <v xml:space="preserve">FRESADORA A FRIO S/PNEUS 670HP COND. D                                         </v>
          </cell>
          <cell r="C1302" t="str">
            <v>hora</v>
          </cell>
          <cell r="D1302">
            <v>1591.77</v>
          </cell>
          <cell r="E1302">
            <v>1179.0888888888887</v>
          </cell>
          <cell r="F1302" t="str">
            <v>DER Out/24</v>
          </cell>
        </row>
        <row r="1303">
          <cell r="A1303" t="str">
            <v>72.30.01.01</v>
          </cell>
          <cell r="B1303" t="str">
            <v xml:space="preserve">GRUA 12M COND. A                                                               </v>
          </cell>
          <cell r="C1303" t="str">
            <v>hora</v>
          </cell>
          <cell r="D1303">
            <v>127.25</v>
          </cell>
          <cell r="E1303">
            <v>94.259259259259252</v>
          </cell>
          <cell r="F1303" t="str">
            <v>DER Out/24</v>
          </cell>
        </row>
        <row r="1304">
          <cell r="A1304" t="str">
            <v>72.30.01.02</v>
          </cell>
          <cell r="B1304" t="str">
            <v xml:space="preserve">GRUA 12M COND. B                                                               </v>
          </cell>
          <cell r="C1304" t="str">
            <v>hora</v>
          </cell>
          <cell r="D1304">
            <v>156.77000000000001</v>
          </cell>
          <cell r="E1304">
            <v>116.12592592592593</v>
          </cell>
          <cell r="F1304" t="str">
            <v>DER Out/24</v>
          </cell>
        </row>
        <row r="1305">
          <cell r="A1305" t="str">
            <v>72.30.01.03</v>
          </cell>
          <cell r="B1305" t="str">
            <v xml:space="preserve">GRUA 12M COND. C                                                               </v>
          </cell>
          <cell r="C1305" t="str">
            <v>hora</v>
          </cell>
          <cell r="D1305">
            <v>168.87</v>
          </cell>
          <cell r="E1305">
            <v>125.08888888888889</v>
          </cell>
          <cell r="F1305" t="str">
            <v>DER Out/24</v>
          </cell>
        </row>
        <row r="1306">
          <cell r="A1306" t="str">
            <v>72.30.01.04</v>
          </cell>
          <cell r="B1306" t="str">
            <v xml:space="preserve">GRUA 12M COND. D                                                               </v>
          </cell>
          <cell r="C1306" t="str">
            <v>hora</v>
          </cell>
          <cell r="D1306">
            <v>211.09</v>
          </cell>
          <cell r="E1306">
            <v>156.36296296296297</v>
          </cell>
          <cell r="F1306" t="str">
            <v>DER Out/24</v>
          </cell>
        </row>
        <row r="1307">
          <cell r="A1307" t="str">
            <v>72.31.01.01</v>
          </cell>
          <cell r="B1307" t="str">
            <v xml:space="preserve">GRUPO GERADOR 40KVA COND. A                                                    </v>
          </cell>
          <cell r="C1307" t="str">
            <v>hora</v>
          </cell>
          <cell r="D1307">
            <v>21.25</v>
          </cell>
          <cell r="E1307">
            <v>15.74074074074074</v>
          </cell>
          <cell r="F1307" t="str">
            <v>DER Out/24</v>
          </cell>
        </row>
        <row r="1308">
          <cell r="A1308" t="str">
            <v>72.31.01.02</v>
          </cell>
          <cell r="B1308" t="str">
            <v xml:space="preserve">GRUPO GERADOR 40KVA COND. B                                                    </v>
          </cell>
          <cell r="C1308" t="str">
            <v>hora</v>
          </cell>
          <cell r="D1308">
            <v>15.04</v>
          </cell>
          <cell r="E1308">
            <v>11.140740740740739</v>
          </cell>
          <cell r="F1308" t="str">
            <v>DER Out/24</v>
          </cell>
        </row>
        <row r="1309">
          <cell r="A1309" t="str">
            <v>72.31.01.03</v>
          </cell>
          <cell r="B1309" t="str">
            <v xml:space="preserve">GRUPO GERADOR 40KVA COND. C                                                    </v>
          </cell>
          <cell r="C1309" t="str">
            <v>hora</v>
          </cell>
          <cell r="D1309">
            <v>67.150000000000006</v>
          </cell>
          <cell r="E1309">
            <v>49.74074074074074</v>
          </cell>
          <cell r="F1309" t="str">
            <v>DER Out/24</v>
          </cell>
        </row>
        <row r="1310">
          <cell r="A1310" t="str">
            <v>72.31.01.04</v>
          </cell>
          <cell r="B1310" t="str">
            <v xml:space="preserve">GRUPO GERADOR 40KVA COND. D                                                    </v>
          </cell>
          <cell r="C1310" t="str">
            <v>hora</v>
          </cell>
          <cell r="D1310">
            <v>79.58</v>
          </cell>
          <cell r="E1310">
            <v>58.948148148148142</v>
          </cell>
          <cell r="F1310" t="str">
            <v>DER Out/24</v>
          </cell>
        </row>
        <row r="1311">
          <cell r="A1311" t="str">
            <v>72.31.02.01</v>
          </cell>
          <cell r="B1311" t="str">
            <v xml:space="preserve">GRUPO GERADOR 55KVA COND. A                                                    </v>
          </cell>
          <cell r="C1311" t="str">
            <v>hora</v>
          </cell>
          <cell r="D1311">
            <v>19.670000000000002</v>
          </cell>
          <cell r="E1311">
            <v>14.570370370370371</v>
          </cell>
          <cell r="F1311" t="str">
            <v>DER Out/24</v>
          </cell>
        </row>
        <row r="1312">
          <cell r="A1312" t="str">
            <v>72.31.02.02</v>
          </cell>
          <cell r="B1312" t="str">
            <v xml:space="preserve">GRUPO GERADOR 55KVA COND. B                                                    </v>
          </cell>
          <cell r="C1312" t="str">
            <v>hora</v>
          </cell>
          <cell r="D1312">
            <v>12.34</v>
          </cell>
          <cell r="E1312">
            <v>9.1407407407407408</v>
          </cell>
          <cell r="F1312" t="str">
            <v>DER Out/24</v>
          </cell>
        </row>
        <row r="1313">
          <cell r="A1313" t="str">
            <v>72.31.02.03</v>
          </cell>
          <cell r="B1313" t="str">
            <v xml:space="preserve">GRUPO GERADOR 55KVA COND. C                                                    </v>
          </cell>
          <cell r="C1313" t="str">
            <v>hora</v>
          </cell>
          <cell r="D1313">
            <v>83.01</v>
          </cell>
          <cell r="E1313">
            <v>61.488888888888887</v>
          </cell>
          <cell r="F1313" t="str">
            <v>DER Out/24</v>
          </cell>
        </row>
        <row r="1314">
          <cell r="A1314" t="str">
            <v>72.31.02.04</v>
          </cell>
          <cell r="B1314" t="str">
            <v xml:space="preserve">GRUPO GERADOR 55KVA COND. D                                                    </v>
          </cell>
          <cell r="C1314" t="str">
            <v>hora</v>
          </cell>
          <cell r="D1314">
            <v>95.44</v>
          </cell>
          <cell r="E1314">
            <v>70.696296296296296</v>
          </cell>
          <cell r="F1314" t="str">
            <v>DER Out/24</v>
          </cell>
        </row>
        <row r="1315">
          <cell r="A1315" t="str">
            <v>72.31.03.01</v>
          </cell>
          <cell r="B1315" t="str">
            <v xml:space="preserve">GRUPO GERADOR 83KVA COND. A                                                    </v>
          </cell>
          <cell r="C1315" t="str">
            <v>hora</v>
          </cell>
          <cell r="D1315">
            <v>20.12</v>
          </cell>
          <cell r="E1315">
            <v>14.903703703703703</v>
          </cell>
          <cell r="F1315" t="str">
            <v>DER Out/24</v>
          </cell>
        </row>
        <row r="1316">
          <cell r="A1316" t="str">
            <v>72.31.03.02</v>
          </cell>
          <cell r="B1316" t="str">
            <v xml:space="preserve">GRUPO GERADOR 83KVA COND. B                                                    </v>
          </cell>
          <cell r="C1316" t="str">
            <v>hora</v>
          </cell>
          <cell r="D1316">
            <v>13.11</v>
          </cell>
          <cell r="E1316">
            <v>9.7111111111111104</v>
          </cell>
          <cell r="F1316" t="str">
            <v>DER Out/24</v>
          </cell>
        </row>
        <row r="1317">
          <cell r="A1317" t="str">
            <v>72.31.03.03</v>
          </cell>
          <cell r="B1317" t="str">
            <v xml:space="preserve">GRUPO GERADOR 83KVA COND. C                                                    </v>
          </cell>
          <cell r="C1317" t="str">
            <v>hora</v>
          </cell>
          <cell r="D1317">
            <v>115.4</v>
          </cell>
          <cell r="E1317">
            <v>85.481481481481481</v>
          </cell>
          <cell r="F1317" t="str">
            <v>DER Out/24</v>
          </cell>
        </row>
        <row r="1318">
          <cell r="A1318" t="str">
            <v>72.31.03.04</v>
          </cell>
          <cell r="B1318" t="str">
            <v xml:space="preserve">GRUPO GERADOR 83KVA COND. D                                                    </v>
          </cell>
          <cell r="C1318" t="str">
            <v>hora</v>
          </cell>
          <cell r="D1318">
            <v>127.83</v>
          </cell>
          <cell r="E1318">
            <v>94.688888888888883</v>
          </cell>
          <cell r="F1318" t="str">
            <v>DER Out/24</v>
          </cell>
        </row>
        <row r="1319">
          <cell r="A1319" t="str">
            <v>72.31.04.01</v>
          </cell>
          <cell r="B1319" t="str">
            <v xml:space="preserve">GRUPO GERADOR 115KVA COND. A                                                   </v>
          </cell>
          <cell r="C1319" t="str">
            <v>hora</v>
          </cell>
          <cell r="D1319">
            <v>23.9</v>
          </cell>
          <cell r="E1319">
            <v>17.703703703703702</v>
          </cell>
          <cell r="F1319" t="str">
            <v>DER Out/24</v>
          </cell>
        </row>
        <row r="1320">
          <cell r="A1320" t="str">
            <v>72.31.04.02</v>
          </cell>
          <cell r="B1320" t="str">
            <v xml:space="preserve">GRUPO GERADOR 115KVA COND. B                                                   </v>
          </cell>
          <cell r="C1320" t="str">
            <v>hora</v>
          </cell>
          <cell r="D1320">
            <v>19.559999999999999</v>
          </cell>
          <cell r="E1320">
            <v>14.488888888888887</v>
          </cell>
          <cell r="F1320" t="str">
            <v>DER Out/24</v>
          </cell>
        </row>
        <row r="1321">
          <cell r="A1321" t="str">
            <v>72.31.04.03</v>
          </cell>
          <cell r="B1321" t="str">
            <v xml:space="preserve">GRUPO GERADOR 115KVA COND. C                                                   </v>
          </cell>
          <cell r="C1321" t="str">
            <v>hora</v>
          </cell>
          <cell r="D1321">
            <v>160.31</v>
          </cell>
          <cell r="E1321">
            <v>118.74814814814815</v>
          </cell>
          <cell r="F1321" t="str">
            <v>DER Out/24</v>
          </cell>
        </row>
        <row r="1322">
          <cell r="A1322" t="str">
            <v>72.31.04.04</v>
          </cell>
          <cell r="B1322" t="str">
            <v xml:space="preserve">GRUPO GERADOR 115KVA COND. D                                                   </v>
          </cell>
          <cell r="C1322" t="str">
            <v>hora</v>
          </cell>
          <cell r="D1322">
            <v>172.74</v>
          </cell>
          <cell r="E1322">
            <v>127.95555555555555</v>
          </cell>
          <cell r="F1322" t="str">
            <v>DER Out/24</v>
          </cell>
        </row>
        <row r="1323">
          <cell r="A1323" t="str">
            <v>72.31.05.01</v>
          </cell>
          <cell r="B1323" t="str">
            <v xml:space="preserve">GRUPO GERADOR PORTATIL 3,5KVA COND. A                                          </v>
          </cell>
          <cell r="C1323" t="str">
            <v>hora</v>
          </cell>
          <cell r="D1323">
            <v>12.8</v>
          </cell>
          <cell r="E1323">
            <v>9.481481481481481</v>
          </cell>
          <cell r="F1323" t="str">
            <v>DER Out/24</v>
          </cell>
        </row>
        <row r="1324">
          <cell r="A1324" t="str">
            <v>72.31.05.02</v>
          </cell>
          <cell r="B1324" t="str">
            <v xml:space="preserve">GRUPO GERADOR PORTATIL 3,5KVA COND. B                                          </v>
          </cell>
          <cell r="C1324" t="str">
            <v>hora</v>
          </cell>
          <cell r="D1324">
            <v>0.6</v>
          </cell>
          <cell r="E1324">
            <v>0.44444444444444442</v>
          </cell>
          <cell r="F1324" t="str">
            <v>DER Out/24</v>
          </cell>
        </row>
        <row r="1325">
          <cell r="A1325" t="str">
            <v>72.31.05.03</v>
          </cell>
          <cell r="B1325" t="str">
            <v xml:space="preserve">GRUPO GERADOR PORTATIL 3,5KVA COND. C                                          </v>
          </cell>
          <cell r="C1325" t="str">
            <v>hora</v>
          </cell>
          <cell r="D1325">
            <v>5.92</v>
          </cell>
          <cell r="E1325">
            <v>4.3851851851851844</v>
          </cell>
          <cell r="F1325" t="str">
            <v>DER Out/24</v>
          </cell>
        </row>
        <row r="1326">
          <cell r="A1326" t="str">
            <v>72.31.05.04</v>
          </cell>
          <cell r="B1326" t="str">
            <v xml:space="preserve">GRUPO GERADOR PORTATIL 3,5KVA COND. D                                          </v>
          </cell>
          <cell r="C1326" t="str">
            <v>hora</v>
          </cell>
          <cell r="D1326">
            <v>18.350000000000001</v>
          </cell>
          <cell r="E1326">
            <v>13.592592592592593</v>
          </cell>
          <cell r="F1326" t="str">
            <v>DER Out/24</v>
          </cell>
        </row>
        <row r="1327">
          <cell r="A1327" t="str">
            <v>72.31.06.01</v>
          </cell>
          <cell r="B1327" t="str">
            <v xml:space="preserve">GRUPO GERADOR PORTATIL 7KVA COND. A                                            </v>
          </cell>
          <cell r="C1327" t="str">
            <v>hora</v>
          </cell>
          <cell r="D1327">
            <v>13.02</v>
          </cell>
          <cell r="E1327">
            <v>9.6444444444444439</v>
          </cell>
          <cell r="F1327" t="str">
            <v>DER Out/24</v>
          </cell>
        </row>
        <row r="1328">
          <cell r="A1328" t="str">
            <v>72.31.06.02</v>
          </cell>
          <cell r="B1328" t="str">
            <v xml:space="preserve">GRUPO GERADOR PORTATIL 7KVA COND. B                                            </v>
          </cell>
          <cell r="C1328" t="str">
            <v>hora</v>
          </cell>
          <cell r="D1328">
            <v>0.95</v>
          </cell>
          <cell r="E1328">
            <v>0.70370370370370361</v>
          </cell>
          <cell r="F1328" t="str">
            <v>DER Out/24</v>
          </cell>
        </row>
        <row r="1329">
          <cell r="A1329" t="str">
            <v>72.31.06.03</v>
          </cell>
          <cell r="B1329" t="str">
            <v xml:space="preserve">GRUPO GERADOR PORTATIL 7KVA COND. C                                            </v>
          </cell>
          <cell r="C1329" t="str">
            <v>hora</v>
          </cell>
          <cell r="D1329">
            <v>6.11</v>
          </cell>
          <cell r="E1329">
            <v>4.5259259259259261</v>
          </cell>
          <cell r="F1329" t="str">
            <v>DER Out/24</v>
          </cell>
        </row>
        <row r="1330">
          <cell r="A1330" t="str">
            <v>72.31.06.04</v>
          </cell>
          <cell r="B1330" t="str">
            <v xml:space="preserve">GRUPO GERADOR PORTATIL 7KVA COND. D                                            </v>
          </cell>
          <cell r="C1330" t="str">
            <v>hora</v>
          </cell>
          <cell r="D1330">
            <v>18.54</v>
          </cell>
          <cell r="E1330">
            <v>13.733333333333333</v>
          </cell>
          <cell r="F1330" t="str">
            <v>DER Out/24</v>
          </cell>
        </row>
        <row r="1331">
          <cell r="A1331" t="str">
            <v>72.32.01.01</v>
          </cell>
          <cell r="B1331" t="str">
            <v xml:space="preserve">GUINCHO ELETRICO DE COLUNA 30M COND. A                                         </v>
          </cell>
          <cell r="C1331" t="str">
            <v>hora</v>
          </cell>
          <cell r="D1331">
            <v>50.38</v>
          </cell>
          <cell r="E1331">
            <v>37.318518518518516</v>
          </cell>
          <cell r="F1331" t="str">
            <v>DER Out/24</v>
          </cell>
        </row>
        <row r="1332">
          <cell r="A1332" t="str">
            <v>72.32.01.02</v>
          </cell>
          <cell r="B1332" t="str">
            <v xml:space="preserve">GUINCHO ELETRICO DE COLUNA 30M COND. B                                         </v>
          </cell>
          <cell r="C1332" t="str">
            <v>hora</v>
          </cell>
          <cell r="D1332">
            <v>1.26</v>
          </cell>
          <cell r="E1332">
            <v>0.93333333333333324</v>
          </cell>
          <cell r="F1332" t="str">
            <v>DER Out/24</v>
          </cell>
        </row>
        <row r="1333">
          <cell r="A1333" t="str">
            <v>72.32.01.03</v>
          </cell>
          <cell r="B1333" t="str">
            <v xml:space="preserve">GUINCHO ELETRICO DE COLUNA 30M COND. C                                         </v>
          </cell>
          <cell r="C1333" t="str">
            <v>hora</v>
          </cell>
          <cell r="D1333">
            <v>3.39</v>
          </cell>
          <cell r="E1333">
            <v>2.5111111111111111</v>
          </cell>
          <cell r="F1333" t="str">
            <v>DER Out/24</v>
          </cell>
        </row>
        <row r="1334">
          <cell r="A1334" t="str">
            <v>72.32.01.04</v>
          </cell>
          <cell r="B1334" t="str">
            <v xml:space="preserve">GUINCHO ELETRICO DE COLUNA 30M COND. D                                         </v>
          </cell>
          <cell r="C1334" t="str">
            <v>hora</v>
          </cell>
          <cell r="D1334">
            <v>53.12</v>
          </cell>
          <cell r="E1334">
            <v>39.348148148148141</v>
          </cell>
          <cell r="F1334" t="str">
            <v>DER Out/24</v>
          </cell>
        </row>
        <row r="1335">
          <cell r="A1335" t="str">
            <v>72.32.02.01</v>
          </cell>
          <cell r="B1335" t="str">
            <v xml:space="preserve">GUINCHO ELETRICO TIPO ELEV. 30M COND. A                                        </v>
          </cell>
          <cell r="C1335" t="str">
            <v>hora</v>
          </cell>
          <cell r="D1335">
            <v>53.52</v>
          </cell>
          <cell r="E1335">
            <v>39.644444444444446</v>
          </cell>
          <cell r="F1335" t="str">
            <v>DER Out/24</v>
          </cell>
        </row>
        <row r="1336">
          <cell r="A1336" t="str">
            <v>72.32.02.02</v>
          </cell>
          <cell r="B1336" t="str">
            <v xml:space="preserve">GUINCHO ELETRICO TIPO ELEV. 30M COND. B                                        </v>
          </cell>
          <cell r="C1336" t="str">
            <v>hora</v>
          </cell>
          <cell r="D1336">
            <v>7.33</v>
          </cell>
          <cell r="E1336">
            <v>5.4296296296296296</v>
          </cell>
          <cell r="F1336" t="str">
            <v>DER Out/24</v>
          </cell>
        </row>
        <row r="1337">
          <cell r="A1337" t="str">
            <v>72.32.02.03</v>
          </cell>
          <cell r="B1337" t="str">
            <v xml:space="preserve">GUINCHO ELETRICO TIPO ELEV. 30M COND. C                                        </v>
          </cell>
          <cell r="C1337" t="str">
            <v>hora</v>
          </cell>
          <cell r="D1337">
            <v>22.16</v>
          </cell>
          <cell r="E1337">
            <v>16.414814814814815</v>
          </cell>
          <cell r="F1337" t="str">
            <v>DER Out/24</v>
          </cell>
        </row>
        <row r="1338">
          <cell r="A1338" t="str">
            <v>72.32.02.04</v>
          </cell>
          <cell r="B1338" t="str">
            <v xml:space="preserve">GUINCHO ELETRICO TIPO ELEV. 30M COND. D                                        </v>
          </cell>
          <cell r="C1338" t="str">
            <v>hora</v>
          </cell>
          <cell r="D1338">
            <v>71.88</v>
          </cell>
          <cell r="E1338">
            <v>53.24444444444444</v>
          </cell>
          <cell r="F1338" t="str">
            <v>DER Out/24</v>
          </cell>
        </row>
        <row r="1339">
          <cell r="A1339" t="str">
            <v>72.33.01.01</v>
          </cell>
          <cell r="B1339" t="str">
            <v xml:space="preserve">GUIND.HID.LANC.TELES.S/PN 20T COND. A                                          </v>
          </cell>
          <cell r="C1339" t="str">
            <v>hora</v>
          </cell>
          <cell r="D1339">
            <v>293.37</v>
          </cell>
          <cell r="E1339">
            <v>217.3111111111111</v>
          </cell>
          <cell r="F1339" t="str">
            <v>DER Out/24</v>
          </cell>
        </row>
        <row r="1340">
          <cell r="A1340" t="str">
            <v>72.33.01.02</v>
          </cell>
          <cell r="B1340" t="str">
            <v xml:space="preserve">GUIND.HID.LANC.TELES.S/PN 20T COND. B                                          </v>
          </cell>
          <cell r="C1340" t="str">
            <v>hora</v>
          </cell>
          <cell r="D1340">
            <v>469.11</v>
          </cell>
          <cell r="E1340">
            <v>347.48888888888888</v>
          </cell>
          <cell r="F1340" t="str">
            <v>DER Out/24</v>
          </cell>
        </row>
        <row r="1341">
          <cell r="A1341" t="str">
            <v>72.33.01.03</v>
          </cell>
          <cell r="B1341" t="str">
            <v xml:space="preserve">GUIND.HID.LANC.TELES.S/PN 20T COND. C                                          </v>
          </cell>
          <cell r="C1341" t="str">
            <v>hora</v>
          </cell>
          <cell r="D1341">
            <v>637.01</v>
          </cell>
          <cell r="E1341">
            <v>471.8592592592592</v>
          </cell>
          <cell r="F1341" t="str">
            <v>DER Out/24</v>
          </cell>
        </row>
        <row r="1342">
          <cell r="A1342" t="str">
            <v>72.33.01.04</v>
          </cell>
          <cell r="B1342" t="str">
            <v xml:space="preserve">GUIND.HID.LANC.TELES.S/PN 20T COND. D                                          </v>
          </cell>
          <cell r="C1342" t="str">
            <v>hora</v>
          </cell>
          <cell r="D1342">
            <v>679.23</v>
          </cell>
          <cell r="E1342">
            <v>503.13333333333333</v>
          </cell>
          <cell r="F1342" t="str">
            <v>DER Out/24</v>
          </cell>
        </row>
        <row r="1343">
          <cell r="A1343" t="str">
            <v>72.33.02.01</v>
          </cell>
          <cell r="B1343" t="str">
            <v xml:space="preserve">GUIND.HID.LANC.TELES.S/PN.27,2T COND. A                                        </v>
          </cell>
          <cell r="C1343" t="str">
            <v>hora</v>
          </cell>
          <cell r="D1343">
            <v>46.14</v>
          </cell>
          <cell r="E1343">
            <v>34.177777777777777</v>
          </cell>
          <cell r="F1343" t="str">
            <v>DER Out/24</v>
          </cell>
        </row>
        <row r="1344">
          <cell r="A1344" t="str">
            <v>72.33.02.02</v>
          </cell>
          <cell r="B1344" t="str">
            <v xml:space="preserve">GUIND.HID.LANC.TELES.S/PN.27,2T COND. B                                        </v>
          </cell>
          <cell r="C1344" t="str">
            <v>hora</v>
          </cell>
          <cell r="D1344">
            <v>7.31</v>
          </cell>
          <cell r="E1344">
            <v>5.4148148148148145</v>
          </cell>
          <cell r="F1344" t="str">
            <v>DER Out/24</v>
          </cell>
        </row>
        <row r="1345">
          <cell r="A1345" t="str">
            <v>72.33.02.03</v>
          </cell>
          <cell r="B1345" t="str">
            <v xml:space="preserve">GUIND.HID.LANC.TELES.S/PN.27,2T COND. C                                        </v>
          </cell>
          <cell r="C1345" t="str">
            <v>hora</v>
          </cell>
          <cell r="D1345">
            <v>352.57</v>
          </cell>
          <cell r="E1345">
            <v>261.16296296296292</v>
          </cell>
          <cell r="F1345" t="str">
            <v>DER Out/24</v>
          </cell>
        </row>
        <row r="1346">
          <cell r="A1346" t="str">
            <v>72.33.02.04</v>
          </cell>
          <cell r="B1346" t="str">
            <v xml:space="preserve">GUIND.HID.LANC.TELES.S/PN.27,2T COND. D                                        </v>
          </cell>
          <cell r="C1346" t="str">
            <v>hora</v>
          </cell>
          <cell r="D1346">
            <v>394.8</v>
          </cell>
          <cell r="E1346">
            <v>292.44444444444446</v>
          </cell>
          <cell r="F1346" t="str">
            <v>DER Out/24</v>
          </cell>
        </row>
        <row r="1347">
          <cell r="A1347" t="str">
            <v>72.34.01.01</v>
          </cell>
          <cell r="B1347" t="str">
            <v xml:space="preserve">LAVA JATO 200L/H COND. A                                                       </v>
          </cell>
          <cell r="C1347" t="str">
            <v>hora</v>
          </cell>
          <cell r="D1347">
            <v>29.81</v>
          </cell>
          <cell r="E1347">
            <v>22.081481481481479</v>
          </cell>
          <cell r="F1347" t="str">
            <v>DER Out/24</v>
          </cell>
        </row>
        <row r="1348">
          <cell r="A1348" t="str">
            <v>72.34.01.02</v>
          </cell>
          <cell r="B1348" t="str">
            <v xml:space="preserve">LAVA JATO 200L/H COND. B                                                       </v>
          </cell>
          <cell r="C1348" t="str">
            <v>hora</v>
          </cell>
          <cell r="D1348">
            <v>0.79</v>
          </cell>
          <cell r="E1348">
            <v>0.58518518518518514</v>
          </cell>
          <cell r="F1348" t="str">
            <v>DER Out/24</v>
          </cell>
        </row>
        <row r="1349">
          <cell r="A1349" t="str">
            <v>72.34.01.03</v>
          </cell>
          <cell r="B1349" t="str">
            <v xml:space="preserve">LAVA JATO 200L/H COND. C                                                       </v>
          </cell>
          <cell r="C1349" t="str">
            <v>hora</v>
          </cell>
          <cell r="D1349">
            <v>14.13</v>
          </cell>
          <cell r="E1349">
            <v>10.466666666666667</v>
          </cell>
          <cell r="F1349" t="str">
            <v>DER Out/24</v>
          </cell>
        </row>
        <row r="1350">
          <cell r="A1350" t="str">
            <v>72.34.01.04</v>
          </cell>
          <cell r="B1350" t="str">
            <v xml:space="preserve">LAVA JATO 200L/H COND. D                                                       </v>
          </cell>
          <cell r="C1350" t="str">
            <v>hora</v>
          </cell>
          <cell r="D1350">
            <v>43.58</v>
          </cell>
          <cell r="E1350">
            <v>32.281481481481478</v>
          </cell>
          <cell r="F1350" t="str">
            <v>DER Out/24</v>
          </cell>
        </row>
        <row r="1351">
          <cell r="A1351" t="str">
            <v>72.35.01.01</v>
          </cell>
          <cell r="B1351" t="str">
            <v xml:space="preserve">MARTELETE ROMP.PN.11,2KG COND. A                                               </v>
          </cell>
          <cell r="C1351" t="str">
            <v>hora</v>
          </cell>
          <cell r="D1351">
            <v>30.65</v>
          </cell>
          <cell r="E1351">
            <v>22.703703703703702</v>
          </cell>
          <cell r="F1351" t="str">
            <v>DER Out/24</v>
          </cell>
        </row>
        <row r="1352">
          <cell r="A1352" t="str">
            <v>72.35.01.02</v>
          </cell>
          <cell r="B1352" t="str">
            <v xml:space="preserve">MARTELETE ROMP.PN.11,2KG COND. B                                               </v>
          </cell>
          <cell r="C1352" t="str">
            <v>hora</v>
          </cell>
          <cell r="D1352">
            <v>2.66</v>
          </cell>
          <cell r="E1352">
            <v>1.9703703703703703</v>
          </cell>
          <cell r="F1352" t="str">
            <v>DER Out/24</v>
          </cell>
        </row>
        <row r="1353">
          <cell r="A1353" t="str">
            <v>72.35.01.03</v>
          </cell>
          <cell r="B1353" t="str">
            <v xml:space="preserve">MARTELETE ROMP.PN.11,2KG COND. C                                               </v>
          </cell>
          <cell r="C1353" t="str">
            <v>hora</v>
          </cell>
          <cell r="D1353">
            <v>17.440000000000001</v>
          </cell>
          <cell r="E1353">
            <v>12.918518518518519</v>
          </cell>
          <cell r="F1353" t="str">
            <v>DER Out/24</v>
          </cell>
        </row>
        <row r="1354">
          <cell r="A1354" t="str">
            <v>72.35.01.04</v>
          </cell>
          <cell r="B1354" t="str">
            <v xml:space="preserve">MARTELETE ROMP.PN.11,2KG COND. D                                               </v>
          </cell>
          <cell r="C1354" t="str">
            <v>hora</v>
          </cell>
          <cell r="D1354">
            <v>46.89</v>
          </cell>
          <cell r="E1354">
            <v>34.733333333333334</v>
          </cell>
          <cell r="F1354" t="str">
            <v>DER Out/24</v>
          </cell>
        </row>
        <row r="1355">
          <cell r="A1355" t="str">
            <v>72.35.02.01</v>
          </cell>
          <cell r="B1355" t="str">
            <v xml:space="preserve">MARTELETE ROMP.PN.35KG COND. A                                                 </v>
          </cell>
          <cell r="C1355" t="str">
            <v>hora</v>
          </cell>
          <cell r="D1355">
            <v>31.14</v>
          </cell>
          <cell r="E1355">
            <v>23.066666666666666</v>
          </cell>
          <cell r="F1355" t="str">
            <v>DER Out/24</v>
          </cell>
        </row>
        <row r="1356">
          <cell r="A1356" t="str">
            <v>72.35.02.02</v>
          </cell>
          <cell r="B1356" t="str">
            <v xml:space="preserve">MARTELETE ROMP.PN.35KG COND. B                                                 </v>
          </cell>
          <cell r="C1356" t="str">
            <v>hora</v>
          </cell>
          <cell r="D1356">
            <v>3.76</v>
          </cell>
          <cell r="E1356">
            <v>2.7851851851851848</v>
          </cell>
          <cell r="F1356" t="str">
            <v>DER Out/24</v>
          </cell>
        </row>
        <row r="1357">
          <cell r="A1357" t="str">
            <v>72.35.02.03</v>
          </cell>
          <cell r="B1357" t="str">
            <v xml:space="preserve">MARTELETE ROMP.PN.35KG COND. C                                                 </v>
          </cell>
          <cell r="C1357" t="str">
            <v>hora</v>
          </cell>
          <cell r="D1357">
            <v>22.08</v>
          </cell>
          <cell r="E1357">
            <v>16.355555555555554</v>
          </cell>
          <cell r="F1357" t="str">
            <v>DER Out/24</v>
          </cell>
        </row>
        <row r="1358">
          <cell r="A1358" t="str">
            <v>72.35.02.04</v>
          </cell>
          <cell r="B1358" t="str">
            <v xml:space="preserve">MARTELETE ROMP.PN.35KG COND. D                                                 </v>
          </cell>
          <cell r="C1358" t="str">
            <v>hora</v>
          </cell>
          <cell r="D1358">
            <v>51.53</v>
          </cell>
          <cell r="E1358">
            <v>38.170370370370371</v>
          </cell>
          <cell r="F1358" t="str">
            <v>DER Out/24</v>
          </cell>
        </row>
        <row r="1359">
          <cell r="A1359" t="str">
            <v>72.35.03.01</v>
          </cell>
          <cell r="B1359" t="str">
            <v xml:space="preserve">MARTELETE ROMP.PN.42KG COND. A                                                 </v>
          </cell>
          <cell r="C1359" t="str">
            <v>hora</v>
          </cell>
          <cell r="D1359">
            <v>32.770000000000003</v>
          </cell>
          <cell r="E1359">
            <v>24.274074074074075</v>
          </cell>
          <cell r="F1359" t="str">
            <v>DER Out/24</v>
          </cell>
        </row>
        <row r="1360">
          <cell r="A1360" t="str">
            <v>72.35.03.02</v>
          </cell>
          <cell r="B1360" t="str">
            <v xml:space="preserve">MARTELETE ROMP.PN.42KG COND. B                                                 </v>
          </cell>
          <cell r="C1360" t="str">
            <v>hora</v>
          </cell>
          <cell r="D1360">
            <v>7.38</v>
          </cell>
          <cell r="E1360">
            <v>5.4666666666666659</v>
          </cell>
          <cell r="F1360" t="str">
            <v>DER Out/24</v>
          </cell>
        </row>
        <row r="1361">
          <cell r="A1361" t="str">
            <v>72.35.03.03</v>
          </cell>
          <cell r="B1361" t="str">
            <v xml:space="preserve">MARTELETE ROMP.PN.42KG COND. C                                                 </v>
          </cell>
          <cell r="C1361" t="str">
            <v>hora</v>
          </cell>
          <cell r="D1361">
            <v>25.69</v>
          </cell>
          <cell r="E1361">
            <v>19.029629629629628</v>
          </cell>
          <cell r="F1361" t="str">
            <v>DER Out/24</v>
          </cell>
        </row>
        <row r="1362">
          <cell r="A1362" t="str">
            <v>72.35.03.04</v>
          </cell>
          <cell r="B1362" t="str">
            <v xml:space="preserve">MARTELETE ROMP.PN.42KG COND. D                                                 </v>
          </cell>
          <cell r="C1362" t="str">
            <v>hora</v>
          </cell>
          <cell r="D1362">
            <v>55.15</v>
          </cell>
          <cell r="E1362">
            <v>40.851851851851848</v>
          </cell>
          <cell r="F1362" t="str">
            <v>DER Out/24</v>
          </cell>
        </row>
        <row r="1363">
          <cell r="A1363" t="str">
            <v>72.36.01.01</v>
          </cell>
          <cell r="B1363" t="str">
            <v xml:space="preserve">ROMPEDOR/DEMOL.HIDR.P/ESCAVAD. COND. A                                         </v>
          </cell>
          <cell r="C1363" t="str">
            <v>hora</v>
          </cell>
          <cell r="D1363">
            <v>78.66</v>
          </cell>
          <cell r="E1363">
            <v>58.266666666666659</v>
          </cell>
          <cell r="F1363" t="str">
            <v>DER Out/24</v>
          </cell>
        </row>
        <row r="1364">
          <cell r="A1364" t="str">
            <v>72.36.01.02</v>
          </cell>
          <cell r="B1364" t="str">
            <v xml:space="preserve">ROMPEDOR/DEMOL.HIDR.P/ESCAVAD. COND. B                                         </v>
          </cell>
          <cell r="C1364" t="str">
            <v>hora</v>
          </cell>
          <cell r="D1364">
            <v>98.21</v>
          </cell>
          <cell r="E1364">
            <v>72.748148148148132</v>
          </cell>
          <cell r="F1364" t="str">
            <v>DER Out/24</v>
          </cell>
        </row>
        <row r="1365">
          <cell r="A1365" t="str">
            <v>72.36.01.03</v>
          </cell>
          <cell r="B1365" t="str">
            <v xml:space="preserve">ROMPEDOR/DEMOL.HIDR.P/ESCAVAD. COND. C                                         </v>
          </cell>
          <cell r="C1365" t="str">
            <v>hora</v>
          </cell>
          <cell r="D1365">
            <v>287.05</v>
          </cell>
          <cell r="E1365">
            <v>212.62962962962962</v>
          </cell>
          <cell r="F1365" t="str">
            <v>DER Out/24</v>
          </cell>
        </row>
        <row r="1366">
          <cell r="A1366" t="str">
            <v>72.36.01.04</v>
          </cell>
          <cell r="B1366" t="str">
            <v xml:space="preserve">ROMPEDOR/DEMOL.HIDR.P/ESCAVAD. COND. D                                         </v>
          </cell>
          <cell r="C1366" t="str">
            <v>hora</v>
          </cell>
          <cell r="D1366">
            <v>316.51</v>
          </cell>
          <cell r="E1366">
            <v>234.45185185185184</v>
          </cell>
          <cell r="F1366" t="str">
            <v>DER Out/24</v>
          </cell>
        </row>
        <row r="1367">
          <cell r="A1367" t="str">
            <v>72.36.02.01</v>
          </cell>
          <cell r="B1367" t="str">
            <v xml:space="preserve">ROMPEDOR/DEMOL.HIDR.P/RETROESC. COND. A                                        </v>
          </cell>
          <cell r="C1367" t="str">
            <v>hora</v>
          </cell>
          <cell r="D1367">
            <v>49.49</v>
          </cell>
          <cell r="E1367">
            <v>36.659259259259258</v>
          </cell>
          <cell r="F1367" t="str">
            <v>DER Out/24</v>
          </cell>
        </row>
        <row r="1368">
          <cell r="A1368" t="str">
            <v>72.36.02.02</v>
          </cell>
          <cell r="B1368" t="str">
            <v xml:space="preserve">ROMPEDOR/DEMOL.HIDR.P/RETROESC. COND. B                                        </v>
          </cell>
          <cell r="C1368" t="str">
            <v>hora</v>
          </cell>
          <cell r="D1368">
            <v>40</v>
          </cell>
          <cell r="E1368">
            <v>29.629629629629626</v>
          </cell>
          <cell r="F1368" t="str">
            <v>DER Out/24</v>
          </cell>
        </row>
        <row r="1369">
          <cell r="A1369" t="str">
            <v>72.36.02.03</v>
          </cell>
          <cell r="B1369" t="str">
            <v xml:space="preserve">ROMPEDOR/DEMOL.HIDR.P/RETROESC. COND. C                                        </v>
          </cell>
          <cell r="C1369" t="str">
            <v>hora</v>
          </cell>
          <cell r="D1369">
            <v>169.76</v>
          </cell>
          <cell r="E1369">
            <v>125.74814814814813</v>
          </cell>
          <cell r="F1369" t="str">
            <v>DER Out/24</v>
          </cell>
        </row>
        <row r="1370">
          <cell r="A1370" t="str">
            <v>72.36.02.04</v>
          </cell>
          <cell r="B1370" t="str">
            <v xml:space="preserve">ROMPEDOR/DEMOL.HIDR.P/RETROESC. COND. D                                        </v>
          </cell>
          <cell r="C1370" t="str">
            <v>hora</v>
          </cell>
          <cell r="D1370">
            <v>199.21</v>
          </cell>
          <cell r="E1370">
            <v>147.56296296296296</v>
          </cell>
          <cell r="F1370" t="str">
            <v>DER Out/24</v>
          </cell>
        </row>
        <row r="1371">
          <cell r="A1371" t="str">
            <v>72.37.01.01</v>
          </cell>
          <cell r="B1371" t="str">
            <v xml:space="preserve">MOTONIVELADORA COM RIPPER 140HP COND. A                                        </v>
          </cell>
          <cell r="C1371" t="str">
            <v>hora</v>
          </cell>
          <cell r="D1371">
            <v>161.72</v>
          </cell>
          <cell r="E1371">
            <v>119.79259259259258</v>
          </cell>
          <cell r="F1371" t="str">
            <v>DER Out/24</v>
          </cell>
        </row>
        <row r="1372">
          <cell r="A1372" t="str">
            <v>72.37.01.02</v>
          </cell>
          <cell r="B1372" t="str">
            <v xml:space="preserve">MOTONIVELADORA COM RIPPER 140HP COND. B                                        </v>
          </cell>
          <cell r="C1372" t="str">
            <v>hora</v>
          </cell>
          <cell r="D1372">
            <v>215.82</v>
          </cell>
          <cell r="E1372">
            <v>159.86666666666665</v>
          </cell>
          <cell r="F1372" t="str">
            <v>DER Out/24</v>
          </cell>
        </row>
        <row r="1373">
          <cell r="A1373" t="str">
            <v>72.37.01.03</v>
          </cell>
          <cell r="B1373" t="str">
            <v xml:space="preserve">MOTONIVELADORA COM RIPPER 140HP COND. C                                        </v>
          </cell>
          <cell r="C1373" t="str">
            <v>hora</v>
          </cell>
          <cell r="D1373">
            <v>371.31</v>
          </cell>
          <cell r="E1373">
            <v>275.04444444444442</v>
          </cell>
          <cell r="F1373" t="str">
            <v>DER Out/24</v>
          </cell>
        </row>
        <row r="1374">
          <cell r="A1374" t="str">
            <v>72.37.01.04</v>
          </cell>
          <cell r="B1374" t="str">
            <v xml:space="preserve">MOTONIVELADORA COM RIPPER 140HP COND. D                                        </v>
          </cell>
          <cell r="C1374" t="str">
            <v>hora</v>
          </cell>
          <cell r="D1374">
            <v>413.53</v>
          </cell>
          <cell r="E1374">
            <v>306.31851851851849</v>
          </cell>
          <cell r="F1374" t="str">
            <v>DER Out/24</v>
          </cell>
        </row>
        <row r="1375">
          <cell r="A1375" t="str">
            <v>72.37.02.01</v>
          </cell>
          <cell r="B1375" t="str">
            <v xml:space="preserve">MOTONIVELADORA C/ESCARIF.(16200KG)COND.A                                       </v>
          </cell>
          <cell r="C1375" t="str">
            <v>hora</v>
          </cell>
          <cell r="D1375">
            <v>138.53</v>
          </cell>
          <cell r="E1375">
            <v>102.61481481481481</v>
          </cell>
          <cell r="F1375" t="str">
            <v>DER Out/24</v>
          </cell>
        </row>
        <row r="1376">
          <cell r="A1376" t="str">
            <v>72.37.02.02</v>
          </cell>
          <cell r="B1376" t="str">
            <v xml:space="preserve">MOTONIVELADORA C/ESCARIF.(16200KG)COND.B                                       </v>
          </cell>
          <cell r="C1376" t="str">
            <v>hora</v>
          </cell>
          <cell r="D1376">
            <v>173.94</v>
          </cell>
          <cell r="E1376">
            <v>128.84444444444443</v>
          </cell>
          <cell r="F1376" t="str">
            <v>DER Out/24</v>
          </cell>
        </row>
        <row r="1377">
          <cell r="A1377" t="str">
            <v>72.37.02.03</v>
          </cell>
          <cell r="B1377" t="str">
            <v xml:space="preserve">MOTONIVELADORA C/ESCARIF.(16200KG)COND.C                                       </v>
          </cell>
          <cell r="C1377" t="str">
            <v>hora</v>
          </cell>
          <cell r="D1377">
            <v>364.07</v>
          </cell>
          <cell r="E1377">
            <v>269.68148148148146</v>
          </cell>
          <cell r="F1377" t="str">
            <v>DER Out/24</v>
          </cell>
        </row>
        <row r="1378">
          <cell r="A1378" t="str">
            <v>72.37.02.04</v>
          </cell>
          <cell r="B1378" t="str">
            <v xml:space="preserve">MOTONIVELADORA C/ESCARIF.(16200KG)COND.D                                       </v>
          </cell>
          <cell r="C1378" t="str">
            <v>hora</v>
          </cell>
          <cell r="D1378">
            <v>406.29</v>
          </cell>
          <cell r="E1378">
            <v>300.95555555555558</v>
          </cell>
          <cell r="F1378" t="str">
            <v>DER Out/24</v>
          </cell>
        </row>
        <row r="1379">
          <cell r="A1379" t="str">
            <v>72.38.01.01</v>
          </cell>
          <cell r="B1379" t="str">
            <v xml:space="preserve">MOTOSCRAPER 15M3 COND. A                                                       </v>
          </cell>
          <cell r="C1379" t="str">
            <v>hora</v>
          </cell>
          <cell r="D1379">
            <v>772.64</v>
          </cell>
          <cell r="E1379">
            <v>572.32592592592584</v>
          </cell>
          <cell r="F1379" t="str">
            <v>DER Out/24</v>
          </cell>
        </row>
        <row r="1380">
          <cell r="A1380" t="str">
            <v>72.38.01.02</v>
          </cell>
          <cell r="B1380" t="str">
            <v xml:space="preserve">MOTOSCRAPER 15M3 COND. B                                                       </v>
          </cell>
          <cell r="C1380" t="str">
            <v>hora</v>
          </cell>
          <cell r="D1380">
            <v>1296.58</v>
          </cell>
          <cell r="E1380">
            <v>960.42962962962952</v>
          </cell>
          <cell r="F1380" t="str">
            <v>DER Out/24</v>
          </cell>
        </row>
        <row r="1381">
          <cell r="A1381" t="str">
            <v>72.38.01.03</v>
          </cell>
          <cell r="B1381" t="str">
            <v xml:space="preserve">MOTOSCRAPER 15M3 COND. C                                                       </v>
          </cell>
          <cell r="C1381" t="str">
            <v>hora</v>
          </cell>
          <cell r="D1381">
            <v>1710.12</v>
          </cell>
          <cell r="E1381">
            <v>1266.7555555555555</v>
          </cell>
          <cell r="F1381" t="str">
            <v>DER Out/24</v>
          </cell>
        </row>
        <row r="1382">
          <cell r="A1382" t="str">
            <v>72.38.01.04</v>
          </cell>
          <cell r="B1382" t="str">
            <v xml:space="preserve">MOTOSCRAPER 15M3 COND. D                                                       </v>
          </cell>
          <cell r="C1382" t="str">
            <v>hora</v>
          </cell>
          <cell r="D1382">
            <v>1764.82</v>
          </cell>
          <cell r="E1382">
            <v>1307.274074074074</v>
          </cell>
          <cell r="F1382" t="str">
            <v>DER Out/24</v>
          </cell>
        </row>
        <row r="1383">
          <cell r="A1383" t="str">
            <v>72.38.02.01</v>
          </cell>
          <cell r="B1383" t="str">
            <v xml:space="preserve">MOTOSCRAPER 26M3 COND. A                                                       </v>
          </cell>
          <cell r="C1383" t="str">
            <v>hora</v>
          </cell>
          <cell r="D1383">
            <v>110.65</v>
          </cell>
          <cell r="E1383">
            <v>81.962962962962962</v>
          </cell>
          <cell r="F1383" t="str">
            <v>DER Out/24</v>
          </cell>
        </row>
        <row r="1384">
          <cell r="A1384" t="str">
            <v>72.38.02.02</v>
          </cell>
          <cell r="B1384" t="str">
            <v xml:space="preserve">MOTOSCRAPER 26M3 COND. B                                                       </v>
          </cell>
          <cell r="C1384" t="str">
            <v>hora</v>
          </cell>
          <cell r="D1384">
            <v>101.04</v>
          </cell>
          <cell r="E1384">
            <v>74.844444444444449</v>
          </cell>
          <cell r="F1384" t="str">
            <v>DER Out/24</v>
          </cell>
        </row>
        <row r="1385">
          <cell r="A1385" t="str">
            <v>72.38.02.03</v>
          </cell>
          <cell r="B1385" t="str">
            <v xml:space="preserve">MOTOSCRAPER 26M3 COND. C                                                       </v>
          </cell>
          <cell r="C1385" t="str">
            <v>hora</v>
          </cell>
          <cell r="D1385">
            <v>711.96</v>
          </cell>
          <cell r="E1385">
            <v>527.37777777777774</v>
          </cell>
          <cell r="F1385" t="str">
            <v>DER Out/24</v>
          </cell>
        </row>
        <row r="1386">
          <cell r="A1386" t="str">
            <v>72.38.02.04</v>
          </cell>
          <cell r="B1386" t="str">
            <v xml:space="preserve">MOTOSCRAPER 26M3 COND. D                                                       </v>
          </cell>
          <cell r="C1386" t="str">
            <v>hora</v>
          </cell>
          <cell r="D1386">
            <v>766.66</v>
          </cell>
          <cell r="E1386">
            <v>567.89629629629621</v>
          </cell>
          <cell r="F1386" t="str">
            <v>DER Out/24</v>
          </cell>
        </row>
        <row r="1387">
          <cell r="A1387" t="str">
            <v>72.39.01.01</v>
          </cell>
          <cell r="B1387" t="str">
            <v xml:space="preserve">MAQUINA SOLDA ELETRICA (40-375A) COND.A                                        </v>
          </cell>
          <cell r="C1387" t="str">
            <v>hora</v>
          </cell>
          <cell r="D1387">
            <v>50.71</v>
          </cell>
          <cell r="E1387">
            <v>37.562962962962963</v>
          </cell>
          <cell r="F1387" t="str">
            <v>DER Out/24</v>
          </cell>
        </row>
        <row r="1388">
          <cell r="A1388" t="str">
            <v>72.39.01.02</v>
          </cell>
          <cell r="B1388" t="str">
            <v xml:space="preserve">MAQUINA SOLDA ELETRICA (40-375A) COND.B                                        </v>
          </cell>
          <cell r="C1388" t="str">
            <v>hora</v>
          </cell>
          <cell r="D1388">
            <v>1.82</v>
          </cell>
          <cell r="E1388">
            <v>1.3481481481481481</v>
          </cell>
          <cell r="F1388" t="str">
            <v>DER Out/24</v>
          </cell>
        </row>
        <row r="1389">
          <cell r="A1389" t="str">
            <v>72.39.01.03</v>
          </cell>
          <cell r="B1389" t="str">
            <v xml:space="preserve">MAQUINA SOLDA ELETRICA (40-375A) COND.C                                        </v>
          </cell>
          <cell r="C1389" t="str">
            <v>hora</v>
          </cell>
          <cell r="D1389">
            <v>16.760000000000002</v>
          </cell>
          <cell r="E1389">
            <v>12.414814814814815</v>
          </cell>
          <cell r="F1389" t="str">
            <v>DER Out/24</v>
          </cell>
        </row>
        <row r="1390">
          <cell r="A1390" t="str">
            <v>72.39.01.04</v>
          </cell>
          <cell r="B1390" t="str">
            <v xml:space="preserve">MAQUINA SOLDA ELETRICA (40-375A) COND.D                                        </v>
          </cell>
          <cell r="C1390" t="str">
            <v>hora</v>
          </cell>
          <cell r="D1390">
            <v>66.489999999999995</v>
          </cell>
          <cell r="E1390">
            <v>49.251851851851846</v>
          </cell>
          <cell r="F1390" t="str">
            <v>DER Out/24</v>
          </cell>
        </row>
        <row r="1391">
          <cell r="A1391" t="str">
            <v>72.39.02.01</v>
          </cell>
          <cell r="B1391" t="str">
            <v xml:space="preserve">MAQUINA DE SOLDA A DIESEL COND. A                                              </v>
          </cell>
          <cell r="C1391" t="str">
            <v>hora</v>
          </cell>
          <cell r="D1391">
            <v>65.56</v>
          </cell>
          <cell r="E1391">
            <v>48.562962962962963</v>
          </cell>
          <cell r="F1391" t="str">
            <v>DER Out/24</v>
          </cell>
        </row>
        <row r="1392">
          <cell r="A1392" t="str">
            <v>72.39.02.02</v>
          </cell>
          <cell r="B1392" t="str">
            <v xml:space="preserve">MAQUINA SOLDA A DIESEL ATE 375A COND.B                                         </v>
          </cell>
          <cell r="C1392" t="str">
            <v>hora</v>
          </cell>
          <cell r="D1392">
            <v>29.19</v>
          </cell>
          <cell r="E1392">
            <v>21.62222222222222</v>
          </cell>
          <cell r="F1392" t="str">
            <v>DER Out/24</v>
          </cell>
        </row>
        <row r="1393">
          <cell r="A1393" t="str">
            <v>72.39.02.03</v>
          </cell>
          <cell r="B1393" t="str">
            <v xml:space="preserve">MAQUINA SOLDA A DIESEL ATE 375A COND.C                                         </v>
          </cell>
          <cell r="C1393" t="str">
            <v>hora</v>
          </cell>
          <cell r="D1393">
            <v>63.09</v>
          </cell>
          <cell r="E1393">
            <v>46.733333333333334</v>
          </cell>
          <cell r="F1393" t="str">
            <v>DER Out/24</v>
          </cell>
        </row>
        <row r="1394">
          <cell r="A1394" t="str">
            <v>72.39.02.04</v>
          </cell>
          <cell r="B1394" t="str">
            <v xml:space="preserve">MAQUINA SOLDA A DIESEL ATE 375A COND.D                                         </v>
          </cell>
          <cell r="C1394" t="str">
            <v>hora</v>
          </cell>
          <cell r="D1394">
            <v>112.82</v>
          </cell>
          <cell r="E1394">
            <v>83.570370370370355</v>
          </cell>
          <cell r="F1394" t="str">
            <v>DER Out/24</v>
          </cell>
        </row>
        <row r="1395">
          <cell r="A1395" t="str">
            <v>72.39.03.01</v>
          </cell>
          <cell r="B1395" t="str">
            <v xml:space="preserve">MACARICO DE CORTE COND. A                                                      </v>
          </cell>
          <cell r="C1395" t="str">
            <v>hora</v>
          </cell>
          <cell r="D1395">
            <v>29.51</v>
          </cell>
          <cell r="E1395">
            <v>21.859259259259257</v>
          </cell>
          <cell r="F1395" t="str">
            <v>DER Out/24</v>
          </cell>
        </row>
        <row r="1396">
          <cell r="A1396" t="str">
            <v>72.39.03.02</v>
          </cell>
          <cell r="B1396" t="str">
            <v xml:space="preserve">MACARICO DE CORTE COND. B                                                      </v>
          </cell>
          <cell r="C1396" t="str">
            <v>hora</v>
          </cell>
          <cell r="D1396">
            <v>0.09</v>
          </cell>
          <cell r="E1396">
            <v>6.6666666666666666E-2</v>
          </cell>
          <cell r="F1396" t="str">
            <v>DER Out/24</v>
          </cell>
        </row>
        <row r="1397">
          <cell r="A1397" t="str">
            <v>72.39.03.03</v>
          </cell>
          <cell r="B1397" t="str">
            <v xml:space="preserve">MACARICO DE CORTE COND. C                                                      </v>
          </cell>
          <cell r="C1397" t="str">
            <v>hora</v>
          </cell>
          <cell r="D1397">
            <v>10.33</v>
          </cell>
          <cell r="E1397">
            <v>7.651851851851851</v>
          </cell>
          <cell r="F1397" t="str">
            <v>DER Out/24</v>
          </cell>
        </row>
        <row r="1398">
          <cell r="A1398" t="str">
            <v>72.39.03.04</v>
          </cell>
          <cell r="B1398" t="str">
            <v xml:space="preserve">MACARICO DE CORTE COND. D                                                      </v>
          </cell>
          <cell r="C1398" t="str">
            <v>hora</v>
          </cell>
          <cell r="D1398">
            <v>39.78</v>
          </cell>
          <cell r="E1398">
            <v>29.466666666666665</v>
          </cell>
          <cell r="F1398" t="str">
            <v>DER Out/24</v>
          </cell>
        </row>
        <row r="1399">
          <cell r="A1399" t="str">
            <v>72.40.02.01</v>
          </cell>
          <cell r="B1399" t="str">
            <v xml:space="preserve">ESTACAO TOTAL COND. A                                                          </v>
          </cell>
          <cell r="C1399" t="str">
            <v>hora</v>
          </cell>
          <cell r="D1399">
            <v>11.41</v>
          </cell>
          <cell r="E1399">
            <v>8.4518518518518508</v>
          </cell>
          <cell r="F1399" t="str">
            <v>DER Out/24</v>
          </cell>
        </row>
        <row r="1400">
          <cell r="A1400" t="str">
            <v>72.40.02.02</v>
          </cell>
          <cell r="B1400" t="str">
            <v xml:space="preserve">ESTACAO TOTAL COND. B                                                          </v>
          </cell>
          <cell r="C1400" t="str">
            <v>hora</v>
          </cell>
          <cell r="D1400">
            <v>18.82</v>
          </cell>
          <cell r="E1400">
            <v>13.94074074074074</v>
          </cell>
          <cell r="F1400" t="str">
            <v>DER Out/24</v>
          </cell>
        </row>
        <row r="1401">
          <cell r="A1401" t="str">
            <v>72.40.02.03</v>
          </cell>
          <cell r="B1401" t="str">
            <v xml:space="preserve">ESTACAO TOTAL COND. C                                                          </v>
          </cell>
          <cell r="C1401" t="str">
            <v>hora</v>
          </cell>
          <cell r="D1401">
            <v>18.82</v>
          </cell>
          <cell r="E1401">
            <v>13.94074074074074</v>
          </cell>
          <cell r="F1401" t="str">
            <v>DER Out/24</v>
          </cell>
        </row>
        <row r="1402">
          <cell r="A1402" t="str">
            <v>72.40.02.04</v>
          </cell>
          <cell r="B1402" t="str">
            <v xml:space="preserve">ESTACAO TOTAL COND. D                                                          </v>
          </cell>
          <cell r="C1402" t="str">
            <v>hora</v>
          </cell>
          <cell r="D1402">
            <v>18.82</v>
          </cell>
          <cell r="E1402">
            <v>13.94074074074074</v>
          </cell>
          <cell r="F1402" t="str">
            <v>DER Out/24</v>
          </cell>
        </row>
        <row r="1403">
          <cell r="A1403" t="str">
            <v>72.40.03.01</v>
          </cell>
          <cell r="B1403" t="str">
            <v xml:space="preserve">NIVEL COM TRIPE COND. A                                                        </v>
          </cell>
          <cell r="C1403" t="str">
            <v>hora</v>
          </cell>
          <cell r="D1403">
            <v>0.57999999999999996</v>
          </cell>
          <cell r="E1403">
            <v>0.42962962962962958</v>
          </cell>
          <cell r="F1403" t="str">
            <v>DER Out/24</v>
          </cell>
        </row>
        <row r="1404">
          <cell r="A1404" t="str">
            <v>72.40.03.02</v>
          </cell>
          <cell r="B1404" t="str">
            <v xml:space="preserve">NIVEL COM TRIPE COND. B                                                        </v>
          </cell>
          <cell r="C1404" t="str">
            <v>hora</v>
          </cell>
          <cell r="D1404">
            <v>0.96</v>
          </cell>
          <cell r="E1404">
            <v>0.71111111111111103</v>
          </cell>
          <cell r="F1404" t="str">
            <v>DER Out/24</v>
          </cell>
        </row>
        <row r="1405">
          <cell r="A1405" t="str">
            <v>72.40.03.03</v>
          </cell>
          <cell r="B1405" t="str">
            <v xml:space="preserve">NIVEL COM TRIPE COND. C                                                        </v>
          </cell>
          <cell r="C1405" t="str">
            <v>hora</v>
          </cell>
          <cell r="D1405">
            <v>0.96</v>
          </cell>
          <cell r="E1405">
            <v>0.71111111111111103</v>
          </cell>
          <cell r="F1405" t="str">
            <v>DER Out/24</v>
          </cell>
        </row>
        <row r="1406">
          <cell r="A1406" t="str">
            <v>72.40.03.04</v>
          </cell>
          <cell r="B1406" t="str">
            <v xml:space="preserve">NIVEL COM TRIPE COND. D                                                        </v>
          </cell>
          <cell r="C1406" t="str">
            <v>hora</v>
          </cell>
          <cell r="D1406">
            <v>0.96</v>
          </cell>
          <cell r="E1406">
            <v>0.71111111111111103</v>
          </cell>
          <cell r="F1406" t="str">
            <v>DER Out/24</v>
          </cell>
        </row>
        <row r="1407">
          <cell r="A1407" t="str">
            <v>72.41.01.01</v>
          </cell>
          <cell r="B1407" t="str">
            <v xml:space="preserve">PA CARREG.S/PNEUS 1,7M3 A 1,9M3 - COND.A                                       </v>
          </cell>
          <cell r="C1407" t="str">
            <v>hora</v>
          </cell>
          <cell r="D1407">
            <v>116.55</v>
          </cell>
          <cell r="E1407">
            <v>86.333333333333329</v>
          </cell>
          <cell r="F1407" t="str">
            <v>DER Out/24</v>
          </cell>
        </row>
        <row r="1408">
          <cell r="A1408" t="str">
            <v>72.41.01.02</v>
          </cell>
          <cell r="B1408" t="str">
            <v xml:space="preserve">PA CARREG.S/PNEUS 1,7M3 A 1,9M3 - COND.B                                       </v>
          </cell>
          <cell r="C1408" t="str">
            <v>hora</v>
          </cell>
          <cell r="D1408">
            <v>134.22999999999999</v>
          </cell>
          <cell r="E1408">
            <v>99.429629629629616</v>
          </cell>
          <cell r="F1408" t="str">
            <v>DER Out/24</v>
          </cell>
        </row>
        <row r="1409">
          <cell r="A1409" t="str">
            <v>72.41.01.03</v>
          </cell>
          <cell r="B1409" t="str">
            <v xml:space="preserve">PA CARREG.S/PNEUS 1,7M3 A 1,9M3 - COND.C                                       </v>
          </cell>
          <cell r="C1409" t="str">
            <v>hora</v>
          </cell>
          <cell r="D1409">
            <v>289.04000000000002</v>
          </cell>
          <cell r="E1409">
            <v>214.1037037037037</v>
          </cell>
          <cell r="F1409" t="str">
            <v>DER Out/24</v>
          </cell>
        </row>
        <row r="1410">
          <cell r="A1410" t="str">
            <v>72.41.01.04</v>
          </cell>
          <cell r="B1410" t="str">
            <v xml:space="preserve">PA CARREG.S/PNEUS 1,7M3 A 1,9M3 - COND.D                                       </v>
          </cell>
          <cell r="C1410" t="str">
            <v>hora</v>
          </cell>
          <cell r="D1410">
            <v>331.27</v>
          </cell>
          <cell r="E1410">
            <v>245.38518518518515</v>
          </cell>
          <cell r="F1410" t="str">
            <v>DER Out/24</v>
          </cell>
        </row>
        <row r="1411">
          <cell r="A1411" t="str">
            <v>72.41.02.01</v>
          </cell>
          <cell r="B1411" t="str">
            <v xml:space="preserve">PA CARREG.S/PNEUS 1,91M3 A 2,5M3 -COND.A                                       </v>
          </cell>
          <cell r="C1411" t="str">
            <v>hora</v>
          </cell>
          <cell r="D1411">
            <v>123.48</v>
          </cell>
          <cell r="E1411">
            <v>91.466666666666669</v>
          </cell>
          <cell r="F1411" t="str">
            <v>DER Out/24</v>
          </cell>
        </row>
        <row r="1412">
          <cell r="A1412" t="str">
            <v>72.41.02.02</v>
          </cell>
          <cell r="B1412" t="str">
            <v xml:space="preserve">PA CARREG.S/PNEUS 1,91M3 A 2,5M3 -COND.B                                       </v>
          </cell>
          <cell r="C1412" t="str">
            <v>hora</v>
          </cell>
          <cell r="D1412">
            <v>146.75</v>
          </cell>
          <cell r="E1412">
            <v>108.7037037037037</v>
          </cell>
          <cell r="F1412" t="str">
            <v>DER Out/24</v>
          </cell>
        </row>
        <row r="1413">
          <cell r="A1413" t="str">
            <v>72.41.02.03</v>
          </cell>
          <cell r="B1413" t="str">
            <v xml:space="preserve">PA CARREG.S/PNEUS 1,91M3 A 2,5M3 -COND.C                                       </v>
          </cell>
          <cell r="C1413" t="str">
            <v>hora</v>
          </cell>
          <cell r="D1413">
            <v>303.52999999999997</v>
          </cell>
          <cell r="E1413">
            <v>224.83703703703699</v>
          </cell>
          <cell r="F1413" t="str">
            <v>DER Out/24</v>
          </cell>
        </row>
        <row r="1414">
          <cell r="A1414" t="str">
            <v>72.41.02.04</v>
          </cell>
          <cell r="B1414" t="str">
            <v xml:space="preserve">PA CARREG.S/PNEUS 1,91M3 A 2,5M3 -COND.D                                       </v>
          </cell>
          <cell r="C1414" t="str">
            <v>hora</v>
          </cell>
          <cell r="D1414">
            <v>345.75</v>
          </cell>
          <cell r="E1414">
            <v>256.11111111111109</v>
          </cell>
          <cell r="F1414" t="str">
            <v>DER Out/24</v>
          </cell>
        </row>
        <row r="1415">
          <cell r="A1415" t="str">
            <v>72.41.03.01</v>
          </cell>
          <cell r="B1415" t="str">
            <v xml:space="preserve">PA CARREG.S/PNEUS 3,3M3 A 3,8M3 - COND.A                                       </v>
          </cell>
          <cell r="C1415" t="str">
            <v>hora</v>
          </cell>
          <cell r="D1415">
            <v>211.68</v>
          </cell>
          <cell r="E1415">
            <v>156.79999999999998</v>
          </cell>
          <cell r="F1415" t="str">
            <v>DER Out/24</v>
          </cell>
        </row>
        <row r="1416">
          <cell r="A1416" t="str">
            <v>72.41.03.02</v>
          </cell>
          <cell r="B1416" t="str">
            <v xml:space="preserve">PA CARREG.S/PNEUS 3,3M3 A 3,8M3 - COND.B                                       </v>
          </cell>
          <cell r="C1416" t="str">
            <v>hora</v>
          </cell>
          <cell r="D1416">
            <v>306.04000000000002</v>
          </cell>
          <cell r="E1416">
            <v>226.69629629629631</v>
          </cell>
          <cell r="F1416" t="str">
            <v>DER Out/24</v>
          </cell>
        </row>
        <row r="1417">
          <cell r="A1417" t="str">
            <v>72.41.03.03</v>
          </cell>
          <cell r="B1417" t="str">
            <v xml:space="preserve">PA CARREG.S/PNEUS 3,3M3 A 3,8M3 - COND.C                                       </v>
          </cell>
          <cell r="C1417" t="str">
            <v>hora</v>
          </cell>
          <cell r="D1417">
            <v>543.87</v>
          </cell>
          <cell r="E1417">
            <v>402.86666666666662</v>
          </cell>
          <cell r="F1417" t="str">
            <v>DER Out/24</v>
          </cell>
        </row>
        <row r="1418">
          <cell r="A1418" t="str">
            <v>72.41.03.04</v>
          </cell>
          <cell r="B1418" t="str">
            <v xml:space="preserve">PA CARREG.S/PNEUS 3,3M3 A 3,8M3 - COND.D                                       </v>
          </cell>
          <cell r="C1418" t="str">
            <v>hora</v>
          </cell>
          <cell r="D1418">
            <v>586.09</v>
          </cell>
          <cell r="E1418">
            <v>434.14074074074074</v>
          </cell>
          <cell r="F1418" t="str">
            <v>DER Out/24</v>
          </cell>
        </row>
        <row r="1419">
          <cell r="A1419" t="str">
            <v>72.41.04.01</v>
          </cell>
          <cell r="B1419" t="str">
            <v xml:space="preserve">PA CARREG. S/ESTEIRA 1,85M3 COND. A                                            </v>
          </cell>
          <cell r="C1419" t="str">
            <v>hora</v>
          </cell>
          <cell r="D1419">
            <v>102.7</v>
          </cell>
          <cell r="E1419">
            <v>76.074074074074076</v>
          </cell>
          <cell r="F1419" t="str">
            <v>DER Out/24</v>
          </cell>
        </row>
        <row r="1420">
          <cell r="A1420" t="str">
            <v>72.41.04.02</v>
          </cell>
          <cell r="B1420" t="str">
            <v xml:space="preserve">PA CARREG S/ESTEIRA 1,85M3 COND. B                                             </v>
          </cell>
          <cell r="C1420" t="str">
            <v>hora</v>
          </cell>
          <cell r="D1420">
            <v>109.23</v>
          </cell>
          <cell r="E1420">
            <v>80.911111111111111</v>
          </cell>
          <cell r="F1420" t="str">
            <v>DER Out/24</v>
          </cell>
        </row>
        <row r="1421">
          <cell r="A1421" t="str">
            <v>72.41.04.03</v>
          </cell>
          <cell r="B1421" t="str">
            <v xml:space="preserve">PA CARREG. S/ESTEIRA 1,85M3 COND. C                                            </v>
          </cell>
          <cell r="C1421" t="str">
            <v>hora</v>
          </cell>
          <cell r="D1421">
            <v>233.53</v>
          </cell>
          <cell r="E1421">
            <v>172.98518518518517</v>
          </cell>
          <cell r="F1421" t="str">
            <v>DER Out/24</v>
          </cell>
        </row>
        <row r="1422">
          <cell r="A1422" t="str">
            <v>72.41.04.04</v>
          </cell>
          <cell r="B1422" t="str">
            <v xml:space="preserve">PA CARREG. S/ESTEIRA 1,85M3 COND. D                                            </v>
          </cell>
          <cell r="C1422" t="str">
            <v>hora</v>
          </cell>
          <cell r="D1422">
            <v>275.75</v>
          </cell>
          <cell r="E1422">
            <v>204.25925925925924</v>
          </cell>
          <cell r="F1422" t="str">
            <v>DER Out/24</v>
          </cell>
        </row>
        <row r="1423">
          <cell r="A1423" t="str">
            <v>72.41.05.01</v>
          </cell>
          <cell r="B1423" t="str">
            <v xml:space="preserve">PA CARREGADEIRA S/EST.2,3M3 COND. A                                            </v>
          </cell>
          <cell r="C1423" t="str">
            <v>hora</v>
          </cell>
          <cell r="D1423">
            <v>123.48</v>
          </cell>
          <cell r="E1423">
            <v>91.466666666666669</v>
          </cell>
          <cell r="F1423" t="str">
            <v>DER Out/24</v>
          </cell>
        </row>
        <row r="1424">
          <cell r="A1424" t="str">
            <v>72.41.05.02</v>
          </cell>
          <cell r="B1424" t="str">
            <v xml:space="preserve">PA CARREGADEIRA S/EST.2,3M3 COND. B                                            </v>
          </cell>
          <cell r="C1424" t="str">
            <v>hora</v>
          </cell>
          <cell r="D1424">
            <v>146.75</v>
          </cell>
          <cell r="E1424">
            <v>108.7037037037037</v>
          </cell>
          <cell r="F1424" t="str">
            <v>DER Out/24</v>
          </cell>
        </row>
        <row r="1425">
          <cell r="A1425" t="str">
            <v>72.41.05.03</v>
          </cell>
          <cell r="B1425" t="str">
            <v xml:space="preserve">PA CARREGADEIRA S/EST.2,3M3 COND. C                                            </v>
          </cell>
          <cell r="C1425" t="str">
            <v>hora</v>
          </cell>
          <cell r="D1425">
            <v>311.12</v>
          </cell>
          <cell r="E1425">
            <v>230.45925925925926</v>
          </cell>
          <cell r="F1425" t="str">
            <v>DER Out/24</v>
          </cell>
        </row>
        <row r="1426">
          <cell r="A1426" t="str">
            <v>72.41.05.04</v>
          </cell>
          <cell r="B1426" t="str">
            <v xml:space="preserve">PA CARREGADEIRA S/EST.2,3M3 COND. D                                            </v>
          </cell>
          <cell r="C1426" t="str">
            <v>hora</v>
          </cell>
          <cell r="D1426">
            <v>353.34</v>
          </cell>
          <cell r="E1426">
            <v>261.73333333333329</v>
          </cell>
          <cell r="F1426" t="str">
            <v>DER Out/24</v>
          </cell>
        </row>
        <row r="1427">
          <cell r="A1427" t="str">
            <v>72.42.01.01</v>
          </cell>
          <cell r="B1427" t="str">
            <v xml:space="preserve">PERFURATRIZ MANUAL COND. A                                                     </v>
          </cell>
          <cell r="C1427" t="str">
            <v>hora</v>
          </cell>
          <cell r="D1427">
            <v>44.97</v>
          </cell>
          <cell r="E1427">
            <v>33.31111111111111</v>
          </cell>
          <cell r="F1427" t="str">
            <v>DER Out/24</v>
          </cell>
        </row>
        <row r="1428">
          <cell r="A1428" t="str">
            <v>72.42.01.02</v>
          </cell>
          <cell r="B1428" t="str">
            <v xml:space="preserve">PERFURATRIZ MANUAL COND. B                                                     </v>
          </cell>
          <cell r="C1428" t="str">
            <v>hora</v>
          </cell>
          <cell r="D1428">
            <v>5.45</v>
          </cell>
          <cell r="E1428">
            <v>4.0370370370370372</v>
          </cell>
          <cell r="F1428" t="str">
            <v>DER Out/24</v>
          </cell>
        </row>
        <row r="1429">
          <cell r="A1429" t="str">
            <v>72.42.01.03</v>
          </cell>
          <cell r="B1429" t="str">
            <v xml:space="preserve">PERFURATRIZ MANUAL COND. C                                                     </v>
          </cell>
          <cell r="C1429" t="str">
            <v>hora</v>
          </cell>
          <cell r="D1429">
            <v>90.54</v>
          </cell>
          <cell r="E1429">
            <v>67.066666666666663</v>
          </cell>
          <cell r="F1429" t="str">
            <v>DER Out/24</v>
          </cell>
        </row>
        <row r="1430">
          <cell r="A1430" t="str">
            <v>72.42.01.04</v>
          </cell>
          <cell r="B1430" t="str">
            <v xml:space="preserve">PERFURATRIZ MANUAL COND. D                                                     </v>
          </cell>
          <cell r="C1430" t="str">
            <v>hora</v>
          </cell>
          <cell r="D1430">
            <v>132.77000000000001</v>
          </cell>
          <cell r="E1430">
            <v>98.348148148148155</v>
          </cell>
          <cell r="F1430" t="str">
            <v>DER Out/24</v>
          </cell>
        </row>
        <row r="1431">
          <cell r="A1431" t="str">
            <v>72.42.02.01</v>
          </cell>
          <cell r="B1431" t="str">
            <v xml:space="preserve">PERFURATRIZ S/ESTEIRA COND. A                                                  </v>
          </cell>
          <cell r="C1431" t="str">
            <v>hora</v>
          </cell>
          <cell r="D1431">
            <v>302.5</v>
          </cell>
          <cell r="E1431">
            <v>224.07407407407405</v>
          </cell>
          <cell r="F1431" t="str">
            <v>DER Out/24</v>
          </cell>
        </row>
        <row r="1432">
          <cell r="A1432" t="str">
            <v>72.42.02.02</v>
          </cell>
          <cell r="B1432" t="str">
            <v xml:space="preserve">PERFURATRIZ S/ESTEIRA COND. B                                                  </v>
          </cell>
          <cell r="C1432" t="str">
            <v>hora</v>
          </cell>
          <cell r="D1432">
            <v>490.68</v>
          </cell>
          <cell r="E1432">
            <v>363.46666666666664</v>
          </cell>
          <cell r="F1432" t="str">
            <v>DER Out/24</v>
          </cell>
        </row>
        <row r="1433">
          <cell r="A1433" t="str">
            <v>72.42.02.03</v>
          </cell>
          <cell r="B1433" t="str">
            <v xml:space="preserve">PERFURATRIZ S/ESTEIRA COND. C                                                  </v>
          </cell>
          <cell r="C1433" t="str">
            <v>hora</v>
          </cell>
          <cell r="D1433">
            <v>818.89</v>
          </cell>
          <cell r="E1433">
            <v>606.58518518518508</v>
          </cell>
          <cell r="F1433" t="str">
            <v>DER Out/24</v>
          </cell>
        </row>
        <row r="1434">
          <cell r="A1434" t="str">
            <v>72.42.02.04</v>
          </cell>
          <cell r="B1434" t="str">
            <v xml:space="preserve">PERFURATRIZ S/ESTEIRA COND. D                                                  </v>
          </cell>
          <cell r="C1434" t="str">
            <v>hora</v>
          </cell>
          <cell r="D1434">
            <v>861.12</v>
          </cell>
          <cell r="E1434">
            <v>637.86666666666667</v>
          </cell>
          <cell r="F1434" t="str">
            <v>DER Out/24</v>
          </cell>
        </row>
        <row r="1435">
          <cell r="A1435" t="str">
            <v>72.42.03.01</v>
          </cell>
          <cell r="B1435" t="str">
            <v xml:space="preserve">PERFURATRIZ JUMBO 3 BRACOS COND. A                                             </v>
          </cell>
          <cell r="C1435" t="str">
            <v>hora</v>
          </cell>
          <cell r="D1435">
            <v>633.26</v>
          </cell>
          <cell r="E1435">
            <v>469.08148148148143</v>
          </cell>
          <cell r="F1435" t="str">
            <v>DER Out/24</v>
          </cell>
        </row>
        <row r="1436">
          <cell r="A1436" t="str">
            <v>72.42.03.02</v>
          </cell>
          <cell r="B1436" t="str">
            <v xml:space="preserve">PERFURATRIZ JUMBO 3 BRACOS COND. B                                             </v>
          </cell>
          <cell r="C1436" t="str">
            <v>hora</v>
          </cell>
          <cell r="D1436">
            <v>1186.49</v>
          </cell>
          <cell r="E1436">
            <v>878.88148148148139</v>
          </cell>
          <cell r="F1436" t="str">
            <v>DER Out/24</v>
          </cell>
        </row>
        <row r="1437">
          <cell r="A1437" t="str">
            <v>72.42.03.03</v>
          </cell>
          <cell r="B1437" t="str">
            <v xml:space="preserve">PERFURATRIZ JUMBO 3 BRACOS COND. C                                             </v>
          </cell>
          <cell r="C1437" t="str">
            <v>hora</v>
          </cell>
          <cell r="D1437">
            <v>1551</v>
          </cell>
          <cell r="E1437">
            <v>1148.8888888888889</v>
          </cell>
          <cell r="F1437" t="str">
            <v>DER Out/24</v>
          </cell>
        </row>
        <row r="1438">
          <cell r="A1438" t="str">
            <v>72.42.03.04</v>
          </cell>
          <cell r="B1438" t="str">
            <v xml:space="preserve">PERFURATRIZ JUMBO 3 BRACOS COND. D                                             </v>
          </cell>
          <cell r="C1438" t="str">
            <v>hora</v>
          </cell>
          <cell r="D1438">
            <v>1593.22</v>
          </cell>
          <cell r="E1438">
            <v>1180.1629629629629</v>
          </cell>
          <cell r="F1438" t="str">
            <v>DER Out/24</v>
          </cell>
        </row>
        <row r="1439">
          <cell r="A1439" t="str">
            <v>72.42.04.01</v>
          </cell>
          <cell r="B1439" t="str">
            <v xml:space="preserve">SONDA ROTATIVA COND. A                                                         </v>
          </cell>
          <cell r="C1439" t="str">
            <v>hora</v>
          </cell>
          <cell r="D1439">
            <v>100.21</v>
          </cell>
          <cell r="E1439">
            <v>74.229629629629613</v>
          </cell>
          <cell r="F1439" t="str">
            <v>DER Out/24</v>
          </cell>
        </row>
        <row r="1440">
          <cell r="A1440" t="str">
            <v>72.42.04.02</v>
          </cell>
          <cell r="B1440" t="str">
            <v xml:space="preserve">SONDA ROTATIVA COND. B                                                         </v>
          </cell>
          <cell r="C1440" t="str">
            <v>hora</v>
          </cell>
          <cell r="D1440">
            <v>129.15</v>
          </cell>
          <cell r="E1440">
            <v>95.666666666666671</v>
          </cell>
          <cell r="F1440" t="str">
            <v>DER Out/24</v>
          </cell>
        </row>
        <row r="1441">
          <cell r="A1441" t="str">
            <v>72.42.04.03</v>
          </cell>
          <cell r="B1441" t="str">
            <v xml:space="preserve">SONDA ROTATIVA COND. C                                                         </v>
          </cell>
          <cell r="C1441" t="str">
            <v>hora</v>
          </cell>
          <cell r="D1441">
            <v>135.33000000000001</v>
          </cell>
          <cell r="E1441">
            <v>100.24444444444444</v>
          </cell>
          <cell r="F1441" t="str">
            <v>DER Out/24</v>
          </cell>
        </row>
        <row r="1442">
          <cell r="A1442" t="str">
            <v>72.42.04.04</v>
          </cell>
          <cell r="B1442" t="str">
            <v xml:space="preserve">SONDA ROTATIVA COND. D                                                         </v>
          </cell>
          <cell r="C1442" t="str">
            <v>hora</v>
          </cell>
          <cell r="D1442">
            <v>177.56</v>
          </cell>
          <cell r="E1442">
            <v>131.52592592592592</v>
          </cell>
          <cell r="F1442" t="str">
            <v>DER Out/24</v>
          </cell>
        </row>
        <row r="1443">
          <cell r="A1443" t="str">
            <v>72.42.05.01</v>
          </cell>
          <cell r="B1443" t="str">
            <v xml:space="preserve">PERFURADOR/CINZAL DE BAIXO PESO COND. A                                        </v>
          </cell>
          <cell r="C1443" t="str">
            <v>hora</v>
          </cell>
          <cell r="D1443">
            <v>33.770000000000003</v>
          </cell>
          <cell r="E1443">
            <v>25.014814814814816</v>
          </cell>
          <cell r="F1443" t="str">
            <v>DER Out/24</v>
          </cell>
        </row>
        <row r="1444">
          <cell r="A1444" t="str">
            <v>72.42.05.02</v>
          </cell>
          <cell r="B1444" t="str">
            <v xml:space="preserve">PERFURADOR/CINZAL DE BAIXO PESO COND. B                                        </v>
          </cell>
          <cell r="C1444" t="str">
            <v>hora</v>
          </cell>
          <cell r="D1444">
            <v>9.92</v>
          </cell>
          <cell r="E1444">
            <v>7.3481481481481472</v>
          </cell>
          <cell r="F1444" t="str">
            <v>DER Out/24</v>
          </cell>
        </row>
        <row r="1445">
          <cell r="A1445" t="str">
            <v>72.42.05.03</v>
          </cell>
          <cell r="B1445" t="str">
            <v xml:space="preserve">PERFURADOR/CINZAL DE BAIXO PESO COND. C                                        </v>
          </cell>
          <cell r="C1445" t="str">
            <v>hora</v>
          </cell>
          <cell r="D1445">
            <v>9.92</v>
          </cell>
          <cell r="E1445">
            <v>7.3481481481481472</v>
          </cell>
          <cell r="F1445" t="str">
            <v>DER Out/24</v>
          </cell>
        </row>
        <row r="1446">
          <cell r="A1446" t="str">
            <v>72.42.05.04</v>
          </cell>
          <cell r="B1446" t="str">
            <v xml:space="preserve">PERFURADOR/CINZAL DE BAIXO PESO COND. D                                        </v>
          </cell>
          <cell r="C1446" t="str">
            <v>hora</v>
          </cell>
          <cell r="D1446">
            <v>39.369999999999997</v>
          </cell>
          <cell r="E1446">
            <v>29.162962962962958</v>
          </cell>
          <cell r="F1446" t="str">
            <v>DER Out/24</v>
          </cell>
        </row>
        <row r="1447">
          <cell r="A1447" t="str">
            <v>72.43.01.01</v>
          </cell>
          <cell r="B1447" t="str">
            <v xml:space="preserve">RETROESCAV./CARREGADEIRA 0,77M3 COND. A                                        </v>
          </cell>
          <cell r="C1447" t="str">
            <v>hora</v>
          </cell>
          <cell r="D1447">
            <v>82.71</v>
          </cell>
          <cell r="E1447">
            <v>61.266666666666659</v>
          </cell>
          <cell r="F1447" t="str">
            <v>DER Out/24</v>
          </cell>
        </row>
        <row r="1448">
          <cell r="A1448" t="str">
            <v>72.43.01.02</v>
          </cell>
          <cell r="B1448" t="str">
            <v xml:space="preserve">RETROESCAV./CARREGADEIRA 0,77M3 COND. B                                        </v>
          </cell>
          <cell r="C1448" t="str">
            <v>hora</v>
          </cell>
          <cell r="D1448">
            <v>74.66</v>
          </cell>
          <cell r="E1448">
            <v>55.303703703703697</v>
          </cell>
          <cell r="F1448" t="str">
            <v>DER Out/24</v>
          </cell>
        </row>
        <row r="1449">
          <cell r="A1449" t="str">
            <v>72.43.01.03</v>
          </cell>
          <cell r="B1449" t="str">
            <v xml:space="preserve">RETROESCAV./CARREGADEIRA 0,77M3 COND. C                                        </v>
          </cell>
          <cell r="C1449" t="str">
            <v>hora</v>
          </cell>
          <cell r="D1449">
            <v>162.16</v>
          </cell>
          <cell r="E1449">
            <v>120.11851851851851</v>
          </cell>
          <cell r="F1449" t="str">
            <v>DER Out/24</v>
          </cell>
        </row>
        <row r="1450">
          <cell r="A1450" t="str">
            <v>72.43.01.04</v>
          </cell>
          <cell r="B1450" t="str">
            <v xml:space="preserve">RETROESCAV./CARREGADEIRA 0,77M3 COND. D                                        </v>
          </cell>
          <cell r="C1450" t="str">
            <v>hora</v>
          </cell>
          <cell r="D1450">
            <v>204.39</v>
          </cell>
          <cell r="E1450">
            <v>151.39999999999998</v>
          </cell>
          <cell r="F1450" t="str">
            <v>DER Out/24</v>
          </cell>
        </row>
        <row r="1451">
          <cell r="A1451" t="str">
            <v>72.44.01.01</v>
          </cell>
          <cell r="B1451" t="str">
            <v xml:space="preserve">ROCADEIRA MANUAL GASOLINA COND. A                                              </v>
          </cell>
          <cell r="C1451" t="str">
            <v>hora</v>
          </cell>
          <cell r="D1451">
            <v>0.53</v>
          </cell>
          <cell r="E1451">
            <v>0.3925925925925926</v>
          </cell>
          <cell r="F1451" t="str">
            <v>DER Out/24</v>
          </cell>
        </row>
        <row r="1452">
          <cell r="A1452" t="str">
            <v>72.44.01.02</v>
          </cell>
          <cell r="B1452" t="str">
            <v xml:space="preserve">ROCADEIRA MANUAL GASOLINA COND. B                                              </v>
          </cell>
          <cell r="C1452" t="str">
            <v>hora</v>
          </cell>
          <cell r="D1452">
            <v>1.22</v>
          </cell>
          <cell r="E1452">
            <v>0.90370370370370368</v>
          </cell>
          <cell r="F1452" t="str">
            <v>DER Out/24</v>
          </cell>
        </row>
        <row r="1453">
          <cell r="A1453" t="str">
            <v>72.44.01.03</v>
          </cell>
          <cell r="B1453" t="str">
            <v xml:space="preserve">ROCADEIRA MANUAL GASOLINA COND. C                                              </v>
          </cell>
          <cell r="C1453" t="str">
            <v>hora</v>
          </cell>
          <cell r="D1453">
            <v>2.19</v>
          </cell>
          <cell r="E1453">
            <v>1.622222222222222</v>
          </cell>
          <cell r="F1453" t="str">
            <v>DER Out/24</v>
          </cell>
        </row>
        <row r="1454">
          <cell r="A1454" t="str">
            <v>72.44.01.04</v>
          </cell>
          <cell r="B1454" t="str">
            <v xml:space="preserve">ROCADEIRA MANUAL GASOLINA COND. D                                              </v>
          </cell>
          <cell r="C1454" t="str">
            <v>hora</v>
          </cell>
          <cell r="D1454">
            <v>2.19</v>
          </cell>
          <cell r="E1454">
            <v>1.622222222222222</v>
          </cell>
          <cell r="F1454" t="str">
            <v>DER Out/24</v>
          </cell>
        </row>
        <row r="1455">
          <cell r="A1455" t="str">
            <v>72.44.02.01</v>
          </cell>
          <cell r="B1455" t="str">
            <v xml:space="preserve">ROCADEIRA MANUAL ELETRICA COND. A                                              </v>
          </cell>
          <cell r="C1455" t="str">
            <v>hora</v>
          </cell>
          <cell r="D1455">
            <v>0.12</v>
          </cell>
          <cell r="E1455">
            <v>8.8888888888888878E-2</v>
          </cell>
          <cell r="F1455" t="str">
            <v>DER Out/24</v>
          </cell>
        </row>
        <row r="1456">
          <cell r="A1456" t="str">
            <v>72.44.02.02</v>
          </cell>
          <cell r="B1456" t="str">
            <v xml:space="preserve">ROCADEIRA MANUAL ELETRICA COND. B                                              </v>
          </cell>
          <cell r="C1456" t="str">
            <v>hora</v>
          </cell>
          <cell r="D1456">
            <v>0.28000000000000003</v>
          </cell>
          <cell r="E1456">
            <v>0.2074074074074074</v>
          </cell>
          <cell r="F1456" t="str">
            <v>DER Out/24</v>
          </cell>
        </row>
        <row r="1457">
          <cell r="A1457" t="str">
            <v>72.44.02.03</v>
          </cell>
          <cell r="B1457" t="str">
            <v xml:space="preserve">ROCADEIRA MANUAL ELETRICA COND. C                                              </v>
          </cell>
          <cell r="C1457" t="str">
            <v>hora</v>
          </cell>
          <cell r="D1457">
            <v>1.1100000000000001</v>
          </cell>
          <cell r="E1457">
            <v>0.82222222222222219</v>
          </cell>
          <cell r="F1457" t="str">
            <v>DER Out/24</v>
          </cell>
        </row>
        <row r="1458">
          <cell r="A1458" t="str">
            <v>72.44.02.04</v>
          </cell>
          <cell r="B1458" t="str">
            <v xml:space="preserve">ROCADEIRA MANUAL ELETRICA COND. D                                              </v>
          </cell>
          <cell r="C1458" t="str">
            <v>hora</v>
          </cell>
          <cell r="D1458">
            <v>1.1100000000000001</v>
          </cell>
          <cell r="E1458">
            <v>0.82222222222222219</v>
          </cell>
          <cell r="F1458" t="str">
            <v>DER Out/24</v>
          </cell>
        </row>
        <row r="1459">
          <cell r="A1459" t="str">
            <v>72.44.03.01</v>
          </cell>
          <cell r="B1459" t="str">
            <v xml:space="preserve">ROCADEIRA ADAPT.P/TRAT.AGRIC.COND. A                                           </v>
          </cell>
          <cell r="C1459" t="str">
            <v>hora</v>
          </cell>
          <cell r="D1459">
            <v>3.05</v>
          </cell>
          <cell r="E1459">
            <v>2.2592592592592591</v>
          </cell>
          <cell r="F1459" t="str">
            <v>DER Out/24</v>
          </cell>
        </row>
        <row r="1460">
          <cell r="A1460" t="str">
            <v>72.44.03.02</v>
          </cell>
          <cell r="B1460" t="str">
            <v xml:space="preserve">ROCADEIRA ADAPT.P/TRAT.AGRIC.COND. B                                           </v>
          </cell>
          <cell r="C1460" t="str">
            <v>hora</v>
          </cell>
          <cell r="D1460">
            <v>5.82</v>
          </cell>
          <cell r="E1460">
            <v>4.3111111111111109</v>
          </cell>
          <cell r="F1460" t="str">
            <v>DER Out/24</v>
          </cell>
        </row>
        <row r="1461">
          <cell r="A1461" t="str">
            <v>72.44.03.03</v>
          </cell>
          <cell r="B1461" t="str">
            <v xml:space="preserve">ROCADEIRA ADAPT.P/TRAT.AGRIC.COND. C                                           </v>
          </cell>
          <cell r="C1461" t="str">
            <v>hora</v>
          </cell>
          <cell r="D1461">
            <v>5.82</v>
          </cell>
          <cell r="E1461">
            <v>4.3111111111111109</v>
          </cell>
          <cell r="F1461" t="str">
            <v>DER Out/24</v>
          </cell>
        </row>
        <row r="1462">
          <cell r="A1462" t="str">
            <v>72.44.03.04</v>
          </cell>
          <cell r="B1462" t="str">
            <v xml:space="preserve">ROCADEIRA ADAPT.P/TRAT.AGRIC. COND. D                                          </v>
          </cell>
          <cell r="C1462" t="str">
            <v>hora</v>
          </cell>
          <cell r="D1462">
            <v>5.82</v>
          </cell>
          <cell r="E1462">
            <v>4.3111111111111109</v>
          </cell>
          <cell r="F1462" t="str">
            <v>DER Out/24</v>
          </cell>
        </row>
        <row r="1463">
          <cell r="A1463" t="str">
            <v>72.45.01.01</v>
          </cell>
          <cell r="B1463" t="str">
            <v xml:space="preserve">ROLO COMPACT.VIBRAT.CILIN./PN 7T COND. A                                       </v>
          </cell>
          <cell r="C1463" t="str">
            <v>hora</v>
          </cell>
          <cell r="D1463">
            <v>97.25</v>
          </cell>
          <cell r="E1463">
            <v>72.037037037037038</v>
          </cell>
          <cell r="F1463" t="str">
            <v>DER Out/24</v>
          </cell>
        </row>
        <row r="1464">
          <cell r="A1464" t="str">
            <v>72.45.01.02</v>
          </cell>
          <cell r="B1464" t="str">
            <v xml:space="preserve">ROLO COMPACT.VIBRAT.CILIN./PN 7T COND. B                                       </v>
          </cell>
          <cell r="C1464" t="str">
            <v>hora</v>
          </cell>
          <cell r="D1464">
            <v>92.18</v>
          </cell>
          <cell r="E1464">
            <v>68.281481481481478</v>
          </cell>
          <cell r="F1464" t="str">
            <v>DER Out/24</v>
          </cell>
        </row>
        <row r="1465">
          <cell r="A1465" t="str">
            <v>72.45.01.03</v>
          </cell>
          <cell r="B1465" t="str">
            <v xml:space="preserve">ROLO COMPACT.VIBRAT.CILIN./PN 7T COND. C                                       </v>
          </cell>
          <cell r="C1465" t="str">
            <v>hora</v>
          </cell>
          <cell r="D1465">
            <v>178.76</v>
          </cell>
          <cell r="E1465">
            <v>132.4148148148148</v>
          </cell>
          <cell r="F1465" t="str">
            <v>DER Out/24</v>
          </cell>
        </row>
        <row r="1466">
          <cell r="A1466" t="str">
            <v>72.45.01.04</v>
          </cell>
          <cell r="B1466" t="str">
            <v xml:space="preserve">ROLO COMPACT.VIBRAT.CILIN./PN 7T COND. D                                       </v>
          </cell>
          <cell r="C1466" t="str">
            <v>hora</v>
          </cell>
          <cell r="D1466">
            <v>220.99</v>
          </cell>
          <cell r="E1466">
            <v>163.69629629629628</v>
          </cell>
          <cell r="F1466" t="str">
            <v>DER Out/24</v>
          </cell>
        </row>
        <row r="1467">
          <cell r="A1467" t="str">
            <v>72.45.02.01</v>
          </cell>
          <cell r="B1467" t="str">
            <v xml:space="preserve">ROLO COMPACT.VIBRAT.CILIN./PN7,7T COND.A                                       </v>
          </cell>
          <cell r="C1467" t="str">
            <v>hora</v>
          </cell>
          <cell r="D1467">
            <v>103.26</v>
          </cell>
          <cell r="E1467">
            <v>76.488888888888894</v>
          </cell>
          <cell r="F1467" t="str">
            <v>DER Out/24</v>
          </cell>
        </row>
        <row r="1468">
          <cell r="A1468" t="str">
            <v>72.45.02.02</v>
          </cell>
          <cell r="B1468" t="str">
            <v xml:space="preserve">ROLO COMPACT.VIBRAT.CILIN./PN7,7T COND.B                                       </v>
          </cell>
          <cell r="C1468" t="str">
            <v>hora</v>
          </cell>
          <cell r="D1468">
            <v>102.23</v>
          </cell>
          <cell r="E1468">
            <v>75.725925925925921</v>
          </cell>
          <cell r="F1468" t="str">
            <v>DER Out/24</v>
          </cell>
        </row>
        <row r="1469">
          <cell r="A1469" t="str">
            <v>72.45.02.03</v>
          </cell>
          <cell r="B1469" t="str">
            <v xml:space="preserve">ROLO COMPACT.VIBRAT.CILIN./PN7,7T COND.C                                       </v>
          </cell>
          <cell r="C1469" t="str">
            <v>hora</v>
          </cell>
          <cell r="D1469">
            <v>188.82</v>
          </cell>
          <cell r="E1469">
            <v>139.86666666666665</v>
          </cell>
          <cell r="F1469" t="str">
            <v>DER Out/24</v>
          </cell>
        </row>
        <row r="1470">
          <cell r="A1470" t="str">
            <v>72.45.02.04</v>
          </cell>
          <cell r="B1470" t="str">
            <v xml:space="preserve">ROLO COMPACT.VIBRAT.CILIN./PN7,7T COND.D                                       </v>
          </cell>
          <cell r="C1470" t="str">
            <v>hora</v>
          </cell>
          <cell r="D1470">
            <v>231.04</v>
          </cell>
          <cell r="E1470">
            <v>171.14074074074071</v>
          </cell>
          <cell r="F1470" t="str">
            <v>DER Out/24</v>
          </cell>
        </row>
        <row r="1471">
          <cell r="A1471" t="str">
            <v>72.45.03.01</v>
          </cell>
          <cell r="B1471" t="str">
            <v xml:space="preserve">ROLO COMPACT.VIBRAT.CILIN./PN10T COND.A                                        </v>
          </cell>
          <cell r="C1471" t="str">
            <v>hora</v>
          </cell>
          <cell r="D1471">
            <v>114.04</v>
          </cell>
          <cell r="E1471">
            <v>84.474074074074068</v>
          </cell>
          <cell r="F1471" t="str">
            <v>DER Out/24</v>
          </cell>
        </row>
        <row r="1472">
          <cell r="A1472" t="str">
            <v>72.45.03.02</v>
          </cell>
          <cell r="B1472" t="str">
            <v xml:space="preserve">ROLO COMPACT.VIBRAT.CILIN./PN10T COND.B                                        </v>
          </cell>
          <cell r="C1472" t="str">
            <v>hora</v>
          </cell>
          <cell r="D1472">
            <v>120.3</v>
          </cell>
          <cell r="E1472">
            <v>89.1111111111111</v>
          </cell>
          <cell r="F1472" t="str">
            <v>DER Out/24</v>
          </cell>
        </row>
        <row r="1473">
          <cell r="A1473" t="str">
            <v>72.45.03.03</v>
          </cell>
          <cell r="B1473" t="str">
            <v xml:space="preserve">ROLO COMPACT VIBRAT.CILIN./PN10T COND.C                                        </v>
          </cell>
          <cell r="C1473" t="str">
            <v>hora</v>
          </cell>
          <cell r="D1473">
            <v>259.93</v>
          </cell>
          <cell r="E1473">
            <v>192.54074074074074</v>
          </cell>
          <cell r="F1473" t="str">
            <v>DER Out/24</v>
          </cell>
        </row>
        <row r="1474">
          <cell r="A1474" t="str">
            <v>72.45.03.04</v>
          </cell>
          <cell r="B1474" t="str">
            <v xml:space="preserve">ROLO COMPACT.VIBRAT.CILIN./PN10T COND.D                                        </v>
          </cell>
          <cell r="C1474" t="str">
            <v>hora</v>
          </cell>
          <cell r="D1474">
            <v>302.16000000000003</v>
          </cell>
          <cell r="E1474">
            <v>223.82222222222222</v>
          </cell>
          <cell r="F1474" t="str">
            <v>DER Out/24</v>
          </cell>
        </row>
        <row r="1475">
          <cell r="A1475" t="str">
            <v>72.45.04.01</v>
          </cell>
          <cell r="B1475" t="str">
            <v xml:space="preserve">ROLO COMPACT.VIBR.CILIN./PN 11,3T COND.A                                       </v>
          </cell>
          <cell r="C1475" t="str">
            <v>hora</v>
          </cell>
          <cell r="D1475">
            <v>111.58</v>
          </cell>
          <cell r="E1475">
            <v>82.651851851851845</v>
          </cell>
          <cell r="F1475" t="str">
            <v>DER Out/24</v>
          </cell>
        </row>
        <row r="1476">
          <cell r="A1476" t="str">
            <v>72.45.04.02</v>
          </cell>
          <cell r="B1476" t="str">
            <v xml:space="preserve">ROLO COMPACT.VIBR.CILIN./PN 11,3T COND.B                                       </v>
          </cell>
          <cell r="C1476" t="str">
            <v>hora</v>
          </cell>
          <cell r="D1476">
            <v>116.18</v>
          </cell>
          <cell r="E1476">
            <v>86.059259259259264</v>
          </cell>
          <cell r="F1476" t="str">
            <v>DER Out/24</v>
          </cell>
        </row>
        <row r="1477">
          <cell r="A1477" t="str">
            <v>72.45.04.03</v>
          </cell>
          <cell r="B1477" t="str">
            <v xml:space="preserve">ROLO COMPACT.VIBR.CILIN./PN 11,3T COND.C                                       </v>
          </cell>
          <cell r="C1477" t="str">
            <v>hora</v>
          </cell>
          <cell r="D1477">
            <v>297.75</v>
          </cell>
          <cell r="E1477">
            <v>220.55555555555554</v>
          </cell>
          <cell r="F1477" t="str">
            <v>DER Out/24</v>
          </cell>
        </row>
        <row r="1478">
          <cell r="A1478" t="str">
            <v>72.45.04.04</v>
          </cell>
          <cell r="B1478" t="str">
            <v xml:space="preserve">ROLO COMPACT.VIBR.CILIN./PN 11,3T COND.D                                       </v>
          </cell>
          <cell r="C1478" t="str">
            <v>hora</v>
          </cell>
          <cell r="D1478">
            <v>339.97</v>
          </cell>
          <cell r="E1478">
            <v>251.82962962962964</v>
          </cell>
          <cell r="F1478" t="str">
            <v>DER Out/24</v>
          </cell>
        </row>
        <row r="1479">
          <cell r="A1479" t="str">
            <v>72.45.05.01</v>
          </cell>
          <cell r="B1479" t="str">
            <v xml:space="preserve">ROLO COMPACT.VIBR.CILIN./PN 15,5T COND.A                                       </v>
          </cell>
          <cell r="C1479" t="str">
            <v>hora</v>
          </cell>
          <cell r="D1479">
            <v>196.8</v>
          </cell>
          <cell r="E1479">
            <v>145.77777777777777</v>
          </cell>
          <cell r="F1479" t="str">
            <v>DER Out/24</v>
          </cell>
        </row>
        <row r="1480">
          <cell r="A1480" t="str">
            <v>72.45.05.02</v>
          </cell>
          <cell r="B1480" t="str">
            <v xml:space="preserve">ROLO COMPACT.VIBR.CILIN./PN 15,5T COND.B                                       </v>
          </cell>
          <cell r="C1480" t="str">
            <v>hora</v>
          </cell>
          <cell r="D1480">
            <v>258.92</v>
          </cell>
          <cell r="E1480">
            <v>191.7925925925926</v>
          </cell>
          <cell r="F1480" t="str">
            <v>DER Out/24</v>
          </cell>
        </row>
        <row r="1481">
          <cell r="A1481" t="str">
            <v>72.45.05.03</v>
          </cell>
          <cell r="B1481" t="str">
            <v xml:space="preserve">ROLO COMPACT.VIBR.CILIN./PN 15,5T COND.C                                       </v>
          </cell>
          <cell r="C1481" t="str">
            <v>hora</v>
          </cell>
          <cell r="D1481">
            <v>438.7</v>
          </cell>
          <cell r="E1481">
            <v>324.96296296296293</v>
          </cell>
          <cell r="F1481" t="str">
            <v>DER Out/24</v>
          </cell>
        </row>
        <row r="1482">
          <cell r="A1482" t="str">
            <v>72.45.05.04</v>
          </cell>
          <cell r="B1482" t="str">
            <v xml:space="preserve">ROLO COMPACT.VIBR.CILIN./PN 15,5T COND.D                                       </v>
          </cell>
          <cell r="C1482" t="str">
            <v>hora</v>
          </cell>
          <cell r="D1482">
            <v>480.93</v>
          </cell>
          <cell r="E1482">
            <v>356.24444444444441</v>
          </cell>
          <cell r="F1482" t="str">
            <v>DER Out/24</v>
          </cell>
        </row>
        <row r="1483">
          <cell r="A1483" t="str">
            <v>72.45.06.01</v>
          </cell>
          <cell r="B1483" t="str">
            <v xml:space="preserve">ROLO COMP.PE DE CARN./PN 15,5T COND. A                                         </v>
          </cell>
          <cell r="C1483" t="str">
            <v>hora</v>
          </cell>
          <cell r="D1483">
            <v>196.8</v>
          </cell>
          <cell r="E1483">
            <v>145.77777777777777</v>
          </cell>
          <cell r="F1483" t="str">
            <v>DER Out/24</v>
          </cell>
        </row>
        <row r="1484">
          <cell r="A1484" t="str">
            <v>72.45.06.02</v>
          </cell>
          <cell r="B1484" t="str">
            <v xml:space="preserve">ROLO COMP.PE DE CARN./PN 15,5T COND. B                                         </v>
          </cell>
          <cell r="C1484" t="str">
            <v>hora</v>
          </cell>
          <cell r="D1484">
            <v>258.92</v>
          </cell>
          <cell r="E1484">
            <v>191.7925925925926</v>
          </cell>
          <cell r="F1484" t="str">
            <v>DER Out/24</v>
          </cell>
        </row>
        <row r="1485">
          <cell r="A1485" t="str">
            <v>72.45.06.03</v>
          </cell>
          <cell r="B1485" t="str">
            <v xml:space="preserve">ROLO COMP.PE DE CARN./PN 15,5T COND. C                                         </v>
          </cell>
          <cell r="C1485" t="str">
            <v>hora</v>
          </cell>
          <cell r="D1485">
            <v>456.11</v>
          </cell>
          <cell r="E1485">
            <v>337.85925925925926</v>
          </cell>
          <cell r="F1485" t="str">
            <v>DER Out/24</v>
          </cell>
        </row>
        <row r="1486">
          <cell r="A1486" t="str">
            <v>72.45.06.04</v>
          </cell>
          <cell r="B1486" t="str">
            <v xml:space="preserve">ROLO COMP.PE DE CARN./PN 15,5T COND. D                                         </v>
          </cell>
          <cell r="C1486" t="str">
            <v>hora</v>
          </cell>
          <cell r="D1486">
            <v>498.34</v>
          </cell>
          <cell r="E1486">
            <v>369.14074074074068</v>
          </cell>
          <cell r="F1486" t="str">
            <v>DER Out/24</v>
          </cell>
        </row>
        <row r="1487">
          <cell r="A1487" t="str">
            <v>72.46.01.01</v>
          </cell>
          <cell r="B1487" t="str">
            <v xml:space="preserve">ROLO COMPACT.VIBR.ASF.7,2T COND. A                                             </v>
          </cell>
          <cell r="C1487" t="str">
            <v>hora</v>
          </cell>
          <cell r="D1487">
            <v>103.55</v>
          </cell>
          <cell r="E1487">
            <v>76.703703703703695</v>
          </cell>
          <cell r="F1487" t="str">
            <v>DER Out/24</v>
          </cell>
        </row>
        <row r="1488">
          <cell r="A1488" t="str">
            <v>72.46.01.02</v>
          </cell>
          <cell r="B1488" t="str">
            <v xml:space="preserve">ROLO COMPACT.VIBR.ASF.7,2T COND. B                                             </v>
          </cell>
          <cell r="C1488" t="str">
            <v>hora</v>
          </cell>
          <cell r="D1488">
            <v>102.73</v>
          </cell>
          <cell r="E1488">
            <v>76.096296296296288</v>
          </cell>
          <cell r="F1488" t="str">
            <v>DER Out/24</v>
          </cell>
        </row>
        <row r="1489">
          <cell r="A1489" t="str">
            <v>72.46.01.03</v>
          </cell>
          <cell r="B1489" t="str">
            <v xml:space="preserve">ROLO COMPACT.VIBR.ASF.7,2T COND. C                                             </v>
          </cell>
          <cell r="C1489" t="str">
            <v>hora</v>
          </cell>
          <cell r="D1489">
            <v>212.36</v>
          </cell>
          <cell r="E1489">
            <v>157.30370370370369</v>
          </cell>
          <cell r="F1489" t="str">
            <v>DER Out/24</v>
          </cell>
        </row>
        <row r="1490">
          <cell r="A1490" t="str">
            <v>72.46.01.04</v>
          </cell>
          <cell r="B1490" t="str">
            <v xml:space="preserve">ROLO COMPACT.VIBR.ASF.7,2T COND. D                                             </v>
          </cell>
          <cell r="C1490" t="str">
            <v>hora</v>
          </cell>
          <cell r="D1490">
            <v>254.59</v>
          </cell>
          <cell r="E1490">
            <v>188.58518518518517</v>
          </cell>
          <cell r="F1490" t="str">
            <v>DER Out/24</v>
          </cell>
        </row>
        <row r="1491">
          <cell r="A1491" t="str">
            <v>72.46.02.01</v>
          </cell>
          <cell r="B1491" t="str">
            <v xml:space="preserve">ROLO COMPACT.VIBR.ASF.10,2T COND. A                                            </v>
          </cell>
          <cell r="C1491" t="str">
            <v>hora</v>
          </cell>
          <cell r="D1491">
            <v>123.65</v>
          </cell>
          <cell r="E1491">
            <v>91.592592592592595</v>
          </cell>
          <cell r="F1491" t="str">
            <v>DER Out/24</v>
          </cell>
        </row>
        <row r="1492">
          <cell r="A1492" t="str">
            <v>72.46.02.02</v>
          </cell>
          <cell r="B1492" t="str">
            <v xml:space="preserve">ROLO COMPACT.VIBR.ASF.10,2T COND. B                                            </v>
          </cell>
          <cell r="C1492" t="str">
            <v>hora</v>
          </cell>
          <cell r="D1492">
            <v>136.38999999999999</v>
          </cell>
          <cell r="E1492">
            <v>101.02962962962961</v>
          </cell>
          <cell r="F1492" t="str">
            <v>DER Out/24</v>
          </cell>
        </row>
        <row r="1493">
          <cell r="A1493" t="str">
            <v>72.46.02.03</v>
          </cell>
          <cell r="B1493" t="str">
            <v xml:space="preserve">ROLO COMPACT.VIBR.ASF.10,2T COND. C                                            </v>
          </cell>
          <cell r="C1493" t="str">
            <v>hora</v>
          </cell>
          <cell r="D1493">
            <v>314.97000000000003</v>
          </cell>
          <cell r="E1493">
            <v>233.3111111111111</v>
          </cell>
          <cell r="F1493" t="str">
            <v>DER Out/24</v>
          </cell>
        </row>
        <row r="1494">
          <cell r="A1494" t="str">
            <v>72.46.02.04</v>
          </cell>
          <cell r="B1494" t="str">
            <v xml:space="preserve">ROLO COMPACT.VIBR.ASF.10,2T COND. D                                            </v>
          </cell>
          <cell r="C1494" t="str">
            <v>hora</v>
          </cell>
          <cell r="D1494">
            <v>357.19</v>
          </cell>
          <cell r="E1494">
            <v>264.58518518518514</v>
          </cell>
          <cell r="F1494" t="str">
            <v>DER Out/24</v>
          </cell>
        </row>
        <row r="1495">
          <cell r="A1495" t="str">
            <v>72.47.01.01</v>
          </cell>
          <cell r="B1495" t="str">
            <v xml:space="preserve">ROLO COMPACT. TANDEM 2,3TON COND. A                                            </v>
          </cell>
          <cell r="C1495" t="str">
            <v>hora</v>
          </cell>
          <cell r="D1495">
            <v>68.959999999999994</v>
          </cell>
          <cell r="E1495">
            <v>51.081481481481475</v>
          </cell>
          <cell r="F1495" t="str">
            <v>DER Out/24</v>
          </cell>
        </row>
        <row r="1496">
          <cell r="A1496" t="str">
            <v>72.47.01.02</v>
          </cell>
          <cell r="B1496" t="str">
            <v xml:space="preserve">ROLO COMPACT. TANDEM 2,3TON COND. B                                            </v>
          </cell>
          <cell r="C1496" t="str">
            <v>hora</v>
          </cell>
          <cell r="D1496">
            <v>44.79</v>
          </cell>
          <cell r="E1496">
            <v>33.177777777777777</v>
          </cell>
          <cell r="F1496" t="str">
            <v>DER Out/24</v>
          </cell>
        </row>
        <row r="1497">
          <cell r="A1497" t="str">
            <v>72.47.01.03</v>
          </cell>
          <cell r="B1497" t="str">
            <v xml:space="preserve">ROLO COMPACT. TANDEM 2,3TON COND. C                                            </v>
          </cell>
          <cell r="C1497" t="str">
            <v>hora</v>
          </cell>
          <cell r="D1497">
            <v>72.52</v>
          </cell>
          <cell r="E1497">
            <v>53.718518518518515</v>
          </cell>
          <cell r="F1497" t="str">
            <v>DER Out/24</v>
          </cell>
        </row>
        <row r="1498">
          <cell r="A1498" t="str">
            <v>72.47.01.04</v>
          </cell>
          <cell r="B1498" t="str">
            <v xml:space="preserve">ROLO COMPACT. TANDEM 2,3TON COND. D                                            </v>
          </cell>
          <cell r="C1498" t="str">
            <v>hora</v>
          </cell>
          <cell r="D1498">
            <v>114.74</v>
          </cell>
          <cell r="E1498">
            <v>84.992592592592587</v>
          </cell>
          <cell r="F1498" t="str">
            <v>DER Out/24</v>
          </cell>
        </row>
        <row r="1499">
          <cell r="A1499" t="str">
            <v>72.47.02.01</v>
          </cell>
          <cell r="B1499" t="str">
            <v xml:space="preserve">ROLO COMPACT. TANDEM 7TON COND. A                                              </v>
          </cell>
          <cell r="C1499" t="str">
            <v>hora</v>
          </cell>
          <cell r="D1499">
            <v>130.72</v>
          </cell>
          <cell r="E1499">
            <v>96.829629629629622</v>
          </cell>
          <cell r="F1499" t="str">
            <v>DER Out/24</v>
          </cell>
        </row>
        <row r="1500">
          <cell r="A1500" t="str">
            <v>72.47.02.02</v>
          </cell>
          <cell r="B1500" t="str">
            <v xml:space="preserve">ROLO COMPACT. TANDEM 7TON COND. B                                              </v>
          </cell>
          <cell r="C1500" t="str">
            <v>hora</v>
          </cell>
          <cell r="D1500">
            <v>148.22999999999999</v>
          </cell>
          <cell r="E1500">
            <v>109.79999999999998</v>
          </cell>
          <cell r="F1500" t="str">
            <v>DER Out/24</v>
          </cell>
        </row>
        <row r="1501">
          <cell r="A1501" t="str">
            <v>72.47.02.03</v>
          </cell>
          <cell r="B1501" t="str">
            <v xml:space="preserve">ROLO COMPACT. TANDEM 7TON COND. C                                              </v>
          </cell>
          <cell r="C1501" t="str">
            <v>hora</v>
          </cell>
          <cell r="D1501">
            <v>222.2</v>
          </cell>
          <cell r="E1501">
            <v>164.59259259259258</v>
          </cell>
          <cell r="F1501" t="str">
            <v>DER Out/24</v>
          </cell>
        </row>
        <row r="1502">
          <cell r="A1502" t="str">
            <v>72.47.02.04</v>
          </cell>
          <cell r="B1502" t="str">
            <v xml:space="preserve">ROLO COMPACT. TANDEM 7TON COND. D                                              </v>
          </cell>
          <cell r="C1502" t="str">
            <v>hora</v>
          </cell>
          <cell r="D1502">
            <v>264.42</v>
          </cell>
          <cell r="E1502">
            <v>195.86666666666667</v>
          </cell>
          <cell r="F1502" t="str">
            <v>DER Out/24</v>
          </cell>
        </row>
        <row r="1503">
          <cell r="A1503" t="str">
            <v>72.47.03.01</v>
          </cell>
          <cell r="B1503" t="str">
            <v xml:space="preserve">ROLO COMPACT. TANDEM 12TON COND. A                                             </v>
          </cell>
          <cell r="C1503" t="str">
            <v>hora</v>
          </cell>
          <cell r="D1503">
            <v>123.89</v>
          </cell>
          <cell r="E1503">
            <v>91.770370370370358</v>
          </cell>
          <cell r="F1503" t="str">
            <v>DER Out/24</v>
          </cell>
        </row>
        <row r="1504">
          <cell r="A1504" t="str">
            <v>72.47.03.02</v>
          </cell>
          <cell r="B1504" t="str">
            <v xml:space="preserve">ROLO COMPACT. TANDEM 12TON COND. B                                             </v>
          </cell>
          <cell r="C1504" t="str">
            <v>hora</v>
          </cell>
          <cell r="D1504">
            <v>136.79</v>
          </cell>
          <cell r="E1504">
            <v>101.32592592592592</v>
          </cell>
          <cell r="F1504" t="str">
            <v>DER Out/24</v>
          </cell>
        </row>
        <row r="1505">
          <cell r="A1505" t="str">
            <v>72.47.03.03</v>
          </cell>
          <cell r="B1505" t="str">
            <v xml:space="preserve">ROLO COMPACT. TANDEM 12TON COND. C                                             </v>
          </cell>
          <cell r="C1505" t="str">
            <v>hora</v>
          </cell>
          <cell r="D1505">
            <v>258.02</v>
          </cell>
          <cell r="E1505">
            <v>191.12592592592591</v>
          </cell>
          <cell r="F1505" t="str">
            <v>DER Out/24</v>
          </cell>
        </row>
        <row r="1506">
          <cell r="A1506" t="str">
            <v>72.47.03.04</v>
          </cell>
          <cell r="B1506" t="str">
            <v xml:space="preserve">ROLO COMPACT. TANDEM 12TON COND. D                                             </v>
          </cell>
          <cell r="C1506" t="str">
            <v>hora</v>
          </cell>
          <cell r="D1506">
            <v>300.24</v>
          </cell>
          <cell r="E1506">
            <v>222.4</v>
          </cell>
          <cell r="F1506" t="str">
            <v>DER Out/24</v>
          </cell>
        </row>
        <row r="1507">
          <cell r="A1507" t="str">
            <v>72.48.01.01</v>
          </cell>
          <cell r="B1507" t="str">
            <v xml:space="preserve">ROLO COMPACT.S/PNEU P/ASF. 12,5T COND. A                                       </v>
          </cell>
          <cell r="C1507" t="str">
            <v>hora</v>
          </cell>
          <cell r="D1507">
            <v>109.28</v>
          </cell>
          <cell r="E1507">
            <v>80.94814814814815</v>
          </cell>
          <cell r="F1507" t="str">
            <v>DER Out/24</v>
          </cell>
        </row>
        <row r="1508">
          <cell r="A1508" t="str">
            <v>72.48.01.02</v>
          </cell>
          <cell r="B1508" t="str">
            <v xml:space="preserve">ROLO COMPACT.S/PNEU P/ASF. 12,5T COND. B                                       </v>
          </cell>
          <cell r="C1508" t="str">
            <v>hora</v>
          </cell>
          <cell r="D1508">
            <v>112.33</v>
          </cell>
          <cell r="E1508">
            <v>83.207407407407402</v>
          </cell>
          <cell r="F1508" t="str">
            <v>DER Out/24</v>
          </cell>
        </row>
        <row r="1509">
          <cell r="A1509" t="str">
            <v>72.48.01.03</v>
          </cell>
          <cell r="B1509" t="str">
            <v xml:space="preserve">ROLO COMPACT.S/PNEU P/ASF. 12,5T COND. C                                       </v>
          </cell>
          <cell r="C1509" t="str">
            <v>hora</v>
          </cell>
          <cell r="D1509">
            <v>233.09</v>
          </cell>
          <cell r="E1509">
            <v>172.65925925925924</v>
          </cell>
          <cell r="F1509" t="str">
            <v>DER Out/24</v>
          </cell>
        </row>
        <row r="1510">
          <cell r="A1510" t="str">
            <v>72.48.01.04</v>
          </cell>
          <cell r="B1510" t="str">
            <v xml:space="preserve">ROLO COMPACT.S/PNEU P/ASF. 12,5T COND. D                                       </v>
          </cell>
          <cell r="C1510" t="str">
            <v>hora</v>
          </cell>
          <cell r="D1510">
            <v>275.31</v>
          </cell>
          <cell r="E1510">
            <v>203.93333333333331</v>
          </cell>
          <cell r="F1510" t="str">
            <v>DER Out/24</v>
          </cell>
        </row>
        <row r="1511">
          <cell r="A1511" t="str">
            <v>72.48.02.01</v>
          </cell>
          <cell r="B1511" t="str">
            <v xml:space="preserve">ROLO COMPACT. S/PNEU P/ASF. 27T COND. A                                        </v>
          </cell>
          <cell r="C1511" t="str">
            <v>hora</v>
          </cell>
          <cell r="D1511">
            <v>135.25</v>
          </cell>
          <cell r="E1511">
            <v>100.18518518518518</v>
          </cell>
          <cell r="F1511" t="str">
            <v>DER Out/24</v>
          </cell>
        </row>
        <row r="1512">
          <cell r="A1512" t="str">
            <v>72.48.02.02</v>
          </cell>
          <cell r="B1512" t="str">
            <v xml:space="preserve">ROLO COMPACT. S/PNEU P/ASF. 27T COND. B                                        </v>
          </cell>
          <cell r="C1512" t="str">
            <v>hora</v>
          </cell>
          <cell r="D1512">
            <v>155.81</v>
          </cell>
          <cell r="E1512">
            <v>115.4148148148148</v>
          </cell>
          <cell r="F1512" t="str">
            <v>DER Out/24</v>
          </cell>
        </row>
        <row r="1513">
          <cell r="A1513" t="str">
            <v>72.48.02.03</v>
          </cell>
          <cell r="B1513" t="str">
            <v xml:space="preserve">ROLO COMPACT. S/PNEU P/ASF. 27T COND. C                                        </v>
          </cell>
          <cell r="C1513" t="str">
            <v>hora</v>
          </cell>
          <cell r="D1513">
            <v>282</v>
          </cell>
          <cell r="E1513">
            <v>208.88888888888889</v>
          </cell>
          <cell r="F1513" t="str">
            <v>DER Out/24</v>
          </cell>
        </row>
        <row r="1514">
          <cell r="A1514" t="str">
            <v>72.48.02.04</v>
          </cell>
          <cell r="B1514" t="str">
            <v xml:space="preserve">ROLO COMPACT. S/PNEU P/ASF. 27T COND. D                                        </v>
          </cell>
          <cell r="C1514" t="str">
            <v>hora</v>
          </cell>
          <cell r="D1514">
            <v>324.23</v>
          </cell>
          <cell r="E1514">
            <v>240.17037037037036</v>
          </cell>
          <cell r="F1514" t="str">
            <v>DER Out/24</v>
          </cell>
        </row>
        <row r="1515">
          <cell r="A1515" t="str">
            <v>72.49.01.01</v>
          </cell>
          <cell r="B1515" t="str">
            <v xml:space="preserve">TRATOR AGRIC.C/PESO DE 3,7T COND. A                                            </v>
          </cell>
          <cell r="C1515" t="str">
            <v>hora</v>
          </cell>
          <cell r="D1515">
            <v>65.069999999999993</v>
          </cell>
          <cell r="E1515">
            <v>48.199999999999989</v>
          </cell>
          <cell r="F1515" t="str">
            <v>DER Out/24</v>
          </cell>
        </row>
        <row r="1516">
          <cell r="A1516" t="str">
            <v>72.49.01.02</v>
          </cell>
          <cell r="B1516" t="str">
            <v xml:space="preserve">TRATOR AGRIC.C/PESO DE 3,7T COND. B                                            </v>
          </cell>
          <cell r="C1516" t="str">
            <v>hora</v>
          </cell>
          <cell r="D1516">
            <v>41.26</v>
          </cell>
          <cell r="E1516">
            <v>30.56296296296296</v>
          </cell>
          <cell r="F1516" t="str">
            <v>DER Out/24</v>
          </cell>
        </row>
        <row r="1517">
          <cell r="A1517" t="str">
            <v>72.49.01.03</v>
          </cell>
          <cell r="B1517" t="str">
            <v xml:space="preserve">TRATOR AGRIC.C/PESO DE 3,7T COND. C                                            </v>
          </cell>
          <cell r="C1517" t="str">
            <v>hora</v>
          </cell>
          <cell r="D1517">
            <v>121.6</v>
          </cell>
          <cell r="E1517">
            <v>90.074074074074062</v>
          </cell>
          <cell r="F1517" t="str">
            <v>DER Out/24</v>
          </cell>
        </row>
        <row r="1518">
          <cell r="A1518" t="str">
            <v>72.49.01.04</v>
          </cell>
          <cell r="B1518" t="str">
            <v xml:space="preserve">TRATOR AGRIC.C/PESO DE 3,7T COND. D                                            </v>
          </cell>
          <cell r="C1518" t="str">
            <v>hora</v>
          </cell>
          <cell r="D1518">
            <v>163.82</v>
          </cell>
          <cell r="E1518">
            <v>121.34814814814814</v>
          </cell>
          <cell r="F1518" t="str">
            <v>DER Out/24</v>
          </cell>
        </row>
        <row r="1519">
          <cell r="A1519" t="str">
            <v>72.49.02.01</v>
          </cell>
          <cell r="B1519" t="str">
            <v xml:space="preserve">TRATOR AGRIC.C/PESO DE 5T COND. A                                              </v>
          </cell>
          <cell r="C1519" t="str">
            <v>hora</v>
          </cell>
          <cell r="D1519">
            <v>67.97</v>
          </cell>
          <cell r="E1519">
            <v>50.348148148148141</v>
          </cell>
          <cell r="F1519" t="str">
            <v>DER Out/24</v>
          </cell>
        </row>
        <row r="1520">
          <cell r="A1520" t="str">
            <v>72.49.02.02</v>
          </cell>
          <cell r="B1520" t="str">
            <v xml:space="preserve">TRATOR AGRIC.C/PESO DE 5T COND. B                                              </v>
          </cell>
          <cell r="C1520" t="str">
            <v>hora</v>
          </cell>
          <cell r="D1520">
            <v>46.51</v>
          </cell>
          <cell r="E1520">
            <v>34.451851851851849</v>
          </cell>
          <cell r="F1520" t="str">
            <v>DER Out/24</v>
          </cell>
        </row>
        <row r="1521">
          <cell r="A1521" t="str">
            <v>72.49.02.03</v>
          </cell>
          <cell r="B1521" t="str">
            <v xml:space="preserve">TRATOR AGRIC.C/PESO DE 5T COND. C                                              </v>
          </cell>
          <cell r="C1521" t="str">
            <v>hora</v>
          </cell>
          <cell r="D1521">
            <v>141.9</v>
          </cell>
          <cell r="E1521">
            <v>105.11111111111111</v>
          </cell>
          <cell r="F1521" t="str">
            <v>DER Out/24</v>
          </cell>
        </row>
        <row r="1522">
          <cell r="A1522" t="str">
            <v>72.49.02.04</v>
          </cell>
          <cell r="B1522" t="str">
            <v xml:space="preserve">TRATOR AGRIC.C/PESO DE 5T COND. D                                              </v>
          </cell>
          <cell r="C1522" t="str">
            <v>hora</v>
          </cell>
          <cell r="D1522">
            <v>184.12</v>
          </cell>
          <cell r="E1522">
            <v>136.38518518518518</v>
          </cell>
          <cell r="F1522" t="str">
            <v>DER Out/24</v>
          </cell>
        </row>
        <row r="1523">
          <cell r="A1523" t="str">
            <v>72.49.03.01</v>
          </cell>
          <cell r="B1523" t="str">
            <v xml:space="preserve">MICRO TRATOR C/APAR. DE GRAMA COND. A                                          </v>
          </cell>
          <cell r="C1523" t="str">
            <v>hora</v>
          </cell>
          <cell r="D1523">
            <v>46.92</v>
          </cell>
          <cell r="E1523">
            <v>34.755555555555553</v>
          </cell>
          <cell r="F1523" t="str">
            <v>DER Out/24</v>
          </cell>
        </row>
        <row r="1524">
          <cell r="A1524" t="str">
            <v>72.49.03.02</v>
          </cell>
          <cell r="B1524" t="str">
            <v xml:space="preserve">MICRO TRATOR C/APAR. DE GRAMA COND. B                                          </v>
          </cell>
          <cell r="C1524" t="str">
            <v>hora</v>
          </cell>
          <cell r="D1524">
            <v>8.49</v>
          </cell>
          <cell r="E1524">
            <v>6.2888888888888888</v>
          </cell>
          <cell r="F1524" t="str">
            <v>DER Out/24</v>
          </cell>
        </row>
        <row r="1525">
          <cell r="A1525" t="str">
            <v>72.49.03.03</v>
          </cell>
          <cell r="B1525" t="str">
            <v xml:space="preserve">MICRO TRATOR C/APAR. DE GRAMA COND. C                                          </v>
          </cell>
          <cell r="C1525" t="str">
            <v>hora</v>
          </cell>
          <cell r="D1525">
            <v>24.21</v>
          </cell>
          <cell r="E1525">
            <v>17.933333333333334</v>
          </cell>
          <cell r="F1525" t="str">
            <v>DER Out/24</v>
          </cell>
        </row>
        <row r="1526">
          <cell r="A1526" t="str">
            <v>72.49.03.04</v>
          </cell>
          <cell r="B1526" t="str">
            <v xml:space="preserve">MICRO TRATOR C/APAR. DE GRAMA COND. D                                          </v>
          </cell>
          <cell r="C1526" t="str">
            <v>hora</v>
          </cell>
          <cell r="D1526">
            <v>66.430000000000007</v>
          </cell>
          <cell r="E1526">
            <v>49.207407407407409</v>
          </cell>
          <cell r="F1526" t="str">
            <v>DER Out/24</v>
          </cell>
        </row>
        <row r="1527">
          <cell r="A1527" t="str">
            <v>72.49.04.01</v>
          </cell>
          <cell r="B1527" t="str">
            <v xml:space="preserve">TRATOR EQUIP.C/TRIT.RESIDUOS VEG.COND. A                                       </v>
          </cell>
          <cell r="C1527" t="str">
            <v>hora</v>
          </cell>
          <cell r="D1527">
            <v>83.82</v>
          </cell>
          <cell r="E1527">
            <v>62.088888888888881</v>
          </cell>
          <cell r="F1527" t="str">
            <v>DER Out/24</v>
          </cell>
        </row>
        <row r="1528">
          <cell r="A1528" t="str">
            <v>72.49.04.02</v>
          </cell>
          <cell r="B1528" t="str">
            <v xml:space="preserve">TRATOR EQUIP.C/TRIT.RESIDUOS VEG.COND. B                                       </v>
          </cell>
          <cell r="C1528" t="str">
            <v>hora</v>
          </cell>
          <cell r="D1528">
            <v>75.12</v>
          </cell>
          <cell r="E1528">
            <v>55.644444444444446</v>
          </cell>
          <cell r="F1528" t="str">
            <v>DER Out/24</v>
          </cell>
        </row>
        <row r="1529">
          <cell r="A1529" t="str">
            <v>72.49.04.03</v>
          </cell>
          <cell r="B1529" t="str">
            <v xml:space="preserve">TRATOR EQUIP.C/TRIT.RESIDUOS VEG.COND. C                                       </v>
          </cell>
          <cell r="C1529" t="str">
            <v>hora</v>
          </cell>
          <cell r="D1529">
            <v>170.51</v>
          </cell>
          <cell r="E1529">
            <v>126.30370370370369</v>
          </cell>
          <cell r="F1529" t="str">
            <v>DER Out/24</v>
          </cell>
        </row>
        <row r="1530">
          <cell r="A1530" t="str">
            <v>72.49.04.04</v>
          </cell>
          <cell r="B1530" t="str">
            <v xml:space="preserve">TRATOR EQUIP.C/TRIT.RESIDUOS VEG.COND. D                                       </v>
          </cell>
          <cell r="C1530" t="str">
            <v>hora</v>
          </cell>
          <cell r="D1530">
            <v>212.74</v>
          </cell>
          <cell r="E1530">
            <v>157.58518518518517</v>
          </cell>
          <cell r="F1530" t="str">
            <v>DER Out/24</v>
          </cell>
        </row>
        <row r="1531">
          <cell r="A1531" t="str">
            <v>72.49.05.01</v>
          </cell>
          <cell r="B1531" t="str">
            <v xml:space="preserve">TRATOR AGRIC. C/PULVEMISTURADOR COND. A                                        </v>
          </cell>
          <cell r="C1531" t="str">
            <v>hora</v>
          </cell>
          <cell r="D1531">
            <v>69.95</v>
          </cell>
          <cell r="E1531">
            <v>51.814814814814817</v>
          </cell>
          <cell r="F1531" t="str">
            <v>DER Out/24</v>
          </cell>
        </row>
        <row r="1532">
          <cell r="A1532" t="str">
            <v>72.49.05.02</v>
          </cell>
          <cell r="B1532" t="str">
            <v xml:space="preserve">TRATOR AGRIC. C/PULVEMISTURADOR COND. B                                        </v>
          </cell>
          <cell r="C1532" t="str">
            <v>hora</v>
          </cell>
          <cell r="D1532">
            <v>50.07</v>
          </cell>
          <cell r="E1532">
            <v>37.088888888888889</v>
          </cell>
          <cell r="F1532" t="str">
            <v>DER Out/24</v>
          </cell>
        </row>
        <row r="1533">
          <cell r="A1533" t="str">
            <v>72.49.05.03</v>
          </cell>
          <cell r="B1533" t="str">
            <v xml:space="preserve">TRATOR AGRIC. C/PULVEMISTURADOR COND. C                                        </v>
          </cell>
          <cell r="C1533" t="str">
            <v>hora</v>
          </cell>
          <cell r="D1533">
            <v>145.46</v>
          </cell>
          <cell r="E1533">
            <v>107.74814814814815</v>
          </cell>
          <cell r="F1533" t="str">
            <v>DER Out/24</v>
          </cell>
        </row>
        <row r="1534">
          <cell r="A1534" t="str">
            <v>72.49.05.04</v>
          </cell>
          <cell r="B1534" t="str">
            <v xml:space="preserve">TRATOR AGRIC. C/PULVEMISTURADOR COND. D                                        </v>
          </cell>
          <cell r="C1534" t="str">
            <v>hora</v>
          </cell>
          <cell r="D1534">
            <v>187.68</v>
          </cell>
          <cell r="E1534">
            <v>139.02222222222221</v>
          </cell>
          <cell r="F1534" t="str">
            <v>DER Out/24</v>
          </cell>
        </row>
        <row r="1535">
          <cell r="A1535" t="str">
            <v>72.50.01.01</v>
          </cell>
          <cell r="B1535" t="str">
            <v xml:space="preserve">TRATOR S/EST.COM LAMINA 1,93M3 COND. A                                         </v>
          </cell>
          <cell r="C1535" t="str">
            <v>hora</v>
          </cell>
          <cell r="D1535">
            <v>183.78</v>
          </cell>
          <cell r="E1535">
            <v>136.13333333333333</v>
          </cell>
          <cell r="F1535" t="str">
            <v>DER Out/24</v>
          </cell>
        </row>
        <row r="1536">
          <cell r="A1536" t="str">
            <v>72.50.01.02</v>
          </cell>
          <cell r="B1536" t="str">
            <v xml:space="preserve">TRATOR S/EST.COM LAMINA 1,93M3 COND. B                                         </v>
          </cell>
          <cell r="C1536" t="str">
            <v>hora</v>
          </cell>
          <cell r="D1536">
            <v>255.65</v>
          </cell>
          <cell r="E1536">
            <v>189.37037037037035</v>
          </cell>
          <cell r="F1536" t="str">
            <v>DER Out/24</v>
          </cell>
        </row>
        <row r="1537">
          <cell r="A1537" t="str">
            <v>72.50.01.03</v>
          </cell>
          <cell r="B1537" t="str">
            <v xml:space="preserve">TRATOR S/EST.COM LAMINA 1,93M3 COND. C                                         </v>
          </cell>
          <cell r="C1537" t="str">
            <v>hora</v>
          </cell>
          <cell r="D1537">
            <v>348.11</v>
          </cell>
          <cell r="E1537">
            <v>257.85925925925926</v>
          </cell>
          <cell r="F1537" t="str">
            <v>DER Out/24</v>
          </cell>
        </row>
        <row r="1538">
          <cell r="A1538" t="str">
            <v>72.50.01.04</v>
          </cell>
          <cell r="B1538" t="str">
            <v xml:space="preserve">TRATOR S/EST.COM LAMINA 1,93M3 COND. D                                         </v>
          </cell>
          <cell r="C1538" t="str">
            <v>hora</v>
          </cell>
          <cell r="D1538">
            <v>390.34</v>
          </cell>
          <cell r="E1538">
            <v>289.14074074074068</v>
          </cell>
          <cell r="F1538" t="str">
            <v>DER Out/24</v>
          </cell>
        </row>
        <row r="1539">
          <cell r="A1539" t="str">
            <v>72.50.02.01</v>
          </cell>
          <cell r="B1539" t="str">
            <v xml:space="preserve">TRATOR S/EST. COM LAMINA 2,28M3 COND. A                                        </v>
          </cell>
          <cell r="C1539" t="str">
            <v>hora</v>
          </cell>
          <cell r="D1539">
            <v>248.76</v>
          </cell>
          <cell r="E1539">
            <v>184.26666666666665</v>
          </cell>
          <cell r="F1539" t="str">
            <v>DER Out/24</v>
          </cell>
        </row>
        <row r="1540">
          <cell r="A1540" t="str">
            <v>72.50.02.02</v>
          </cell>
          <cell r="B1540" t="str">
            <v xml:space="preserve">TRATOR S/EST. COM LAMINA 2,28M3 COND. B                                        </v>
          </cell>
          <cell r="C1540" t="str">
            <v>hora</v>
          </cell>
          <cell r="D1540">
            <v>373</v>
          </cell>
          <cell r="E1540">
            <v>276.2962962962963</v>
          </cell>
          <cell r="F1540" t="str">
            <v>DER Out/24</v>
          </cell>
        </row>
        <row r="1541">
          <cell r="A1541" t="str">
            <v>72.50.02.03</v>
          </cell>
          <cell r="B1541" t="str">
            <v xml:space="preserve">TRATOR S/EST. COM LAMINA 2,28M3 COND. C                                        </v>
          </cell>
          <cell r="C1541" t="str">
            <v>hora</v>
          </cell>
          <cell r="D1541">
            <v>517.26</v>
          </cell>
          <cell r="E1541">
            <v>383.15555555555551</v>
          </cell>
          <cell r="F1541" t="str">
            <v>DER Out/24</v>
          </cell>
        </row>
        <row r="1542">
          <cell r="A1542" t="str">
            <v>72.50.02.04</v>
          </cell>
          <cell r="B1542" t="str">
            <v xml:space="preserve">TRATOR S/EST. COM LAMINA 2,28M3 COND. D                                        </v>
          </cell>
          <cell r="C1542" t="str">
            <v>hora</v>
          </cell>
          <cell r="D1542">
            <v>559.48</v>
          </cell>
          <cell r="E1542">
            <v>414.42962962962963</v>
          </cell>
          <cell r="F1542" t="str">
            <v>DER Out/24</v>
          </cell>
        </row>
        <row r="1543">
          <cell r="A1543" t="str">
            <v>72.50.03.01</v>
          </cell>
          <cell r="B1543" t="str">
            <v xml:space="preserve">TRATOR S/EST.COM LAMINA 3,18M3 COND. A                                         </v>
          </cell>
          <cell r="C1543" t="str">
            <v>hora</v>
          </cell>
          <cell r="D1543">
            <v>389.37</v>
          </cell>
          <cell r="E1543">
            <v>288.42222222222222</v>
          </cell>
          <cell r="F1543" t="str">
            <v>DER Out/24</v>
          </cell>
        </row>
        <row r="1544">
          <cell r="A1544" t="str">
            <v>72.50.03.02</v>
          </cell>
          <cell r="B1544" t="str">
            <v xml:space="preserve">TRATOR S/EST.COM LAMINA 3,18M3 COND. B                                         </v>
          </cell>
          <cell r="C1544" t="str">
            <v>hora</v>
          </cell>
          <cell r="D1544">
            <v>603.95000000000005</v>
          </cell>
          <cell r="E1544">
            <v>447.37037037037038</v>
          </cell>
          <cell r="F1544" t="str">
            <v>DER Out/24</v>
          </cell>
        </row>
        <row r="1545">
          <cell r="A1545" t="str">
            <v>72.50.03.03</v>
          </cell>
          <cell r="B1545" t="str">
            <v xml:space="preserve">TRATOR S/EST.COM LAMINA 3,18M3 COND. C                                         </v>
          </cell>
          <cell r="C1545" t="str">
            <v>hora</v>
          </cell>
          <cell r="D1545">
            <v>922.43</v>
          </cell>
          <cell r="E1545">
            <v>683.28148148148136</v>
          </cell>
          <cell r="F1545" t="str">
            <v>DER Out/24</v>
          </cell>
        </row>
        <row r="1546">
          <cell r="A1546" t="str">
            <v>72.50.03.04</v>
          </cell>
          <cell r="B1546" t="str">
            <v xml:space="preserve">TRATOR S/EST.COM LAMINA 3,18M3 COND. D                                         </v>
          </cell>
          <cell r="C1546" t="str">
            <v>hora</v>
          </cell>
          <cell r="D1546">
            <v>964.65</v>
          </cell>
          <cell r="E1546">
            <v>714.55555555555554</v>
          </cell>
          <cell r="F1546" t="str">
            <v>DER Out/24</v>
          </cell>
        </row>
        <row r="1547">
          <cell r="A1547" t="str">
            <v>72.50.04.01</v>
          </cell>
          <cell r="B1547" t="str">
            <v xml:space="preserve">TRATOR S/EST. C/LAMINA/RIP.1,93M3 COND.A                                       </v>
          </cell>
          <cell r="C1547" t="str">
            <v>hora</v>
          </cell>
          <cell r="D1547">
            <v>183.97</v>
          </cell>
          <cell r="E1547">
            <v>136.27407407407406</v>
          </cell>
          <cell r="F1547" t="str">
            <v>DER Out/24</v>
          </cell>
        </row>
        <row r="1548">
          <cell r="A1548" t="str">
            <v>72.50.04.02</v>
          </cell>
          <cell r="B1548" t="str">
            <v xml:space="preserve">TRATOR S/EST. C/LAMINA/RIP.1,93M3 COND.B                                       </v>
          </cell>
          <cell r="C1548" t="str">
            <v>hora</v>
          </cell>
          <cell r="D1548">
            <v>256</v>
          </cell>
          <cell r="E1548">
            <v>189.62962962962962</v>
          </cell>
          <cell r="F1548" t="str">
            <v>DER Out/24</v>
          </cell>
        </row>
        <row r="1549">
          <cell r="A1549" t="str">
            <v>72.50.04.03</v>
          </cell>
          <cell r="B1549" t="str">
            <v xml:space="preserve">TRATOR S/EST. C/LAMINA/RIP.1,93M3 COND.C                                       </v>
          </cell>
          <cell r="C1549" t="str">
            <v>hora</v>
          </cell>
          <cell r="D1549">
            <v>348.46</v>
          </cell>
          <cell r="E1549">
            <v>258.1185185185185</v>
          </cell>
          <cell r="F1549" t="str">
            <v>DER Out/24</v>
          </cell>
        </row>
        <row r="1550">
          <cell r="A1550" t="str">
            <v>72.50.04.04</v>
          </cell>
          <cell r="B1550" t="str">
            <v xml:space="preserve">TRATOR S/EST. C/LAMINA/RIP.1,93M3 COND.D                                       </v>
          </cell>
          <cell r="C1550" t="str">
            <v>hora</v>
          </cell>
          <cell r="D1550">
            <v>390.68</v>
          </cell>
          <cell r="E1550">
            <v>289.39259259259256</v>
          </cell>
          <cell r="F1550" t="str">
            <v>DER Out/24</v>
          </cell>
        </row>
        <row r="1551">
          <cell r="A1551" t="str">
            <v>72.50.05.01</v>
          </cell>
          <cell r="B1551" t="str">
            <v xml:space="preserve">TRATOR S/EST. C/LAMINA/RIP.2,28M3 COND.A                                       </v>
          </cell>
          <cell r="C1551" t="str">
            <v>hora</v>
          </cell>
          <cell r="D1551">
            <v>251.52</v>
          </cell>
          <cell r="E1551">
            <v>186.3111111111111</v>
          </cell>
          <cell r="F1551" t="str">
            <v>DER Out/24</v>
          </cell>
        </row>
        <row r="1552">
          <cell r="A1552" t="str">
            <v>72.50.05.02</v>
          </cell>
          <cell r="B1552" t="str">
            <v xml:space="preserve">TRATOR S/EST. C/LAMINA/RIP.2,28M3 COND.B                                       </v>
          </cell>
          <cell r="C1552" t="str">
            <v>hora</v>
          </cell>
          <cell r="D1552">
            <v>377.99</v>
          </cell>
          <cell r="E1552">
            <v>279.99259259259259</v>
          </cell>
          <cell r="F1552" t="str">
            <v>DER Out/24</v>
          </cell>
        </row>
        <row r="1553">
          <cell r="A1553" t="str">
            <v>72.50.05.03</v>
          </cell>
          <cell r="B1553" t="str">
            <v xml:space="preserve">TRATOR S/EST. C/LAMINA/RIP.2,28M3 COND.C                                       </v>
          </cell>
          <cell r="C1553" t="str">
            <v>hora</v>
          </cell>
          <cell r="D1553">
            <v>526.95000000000005</v>
          </cell>
          <cell r="E1553">
            <v>390.33333333333331</v>
          </cell>
          <cell r="F1553" t="str">
            <v>DER Out/24</v>
          </cell>
        </row>
        <row r="1554">
          <cell r="A1554" t="str">
            <v>72.50.05.04</v>
          </cell>
          <cell r="B1554" t="str">
            <v xml:space="preserve">TRATOR S/EST. C/LAMINA/RIP.2,28M3 COND.D                                       </v>
          </cell>
          <cell r="C1554" t="str">
            <v>hora</v>
          </cell>
          <cell r="D1554">
            <v>569.17999999999995</v>
          </cell>
          <cell r="E1554">
            <v>421.61481481481474</v>
          </cell>
          <cell r="F1554" t="str">
            <v>DER Out/24</v>
          </cell>
        </row>
        <row r="1555">
          <cell r="A1555" t="str">
            <v>72.50.06.01</v>
          </cell>
          <cell r="B1555" t="str">
            <v xml:space="preserve">TRATOR S/EST. C/LAMINA/RIP.3,18M3 COND.A                                       </v>
          </cell>
          <cell r="C1555" t="str">
            <v>hora</v>
          </cell>
          <cell r="D1555">
            <v>394.02</v>
          </cell>
          <cell r="E1555">
            <v>291.86666666666662</v>
          </cell>
          <cell r="F1555" t="str">
            <v>DER Out/24</v>
          </cell>
        </row>
        <row r="1556">
          <cell r="A1556" t="str">
            <v>72.50.06.02</v>
          </cell>
          <cell r="B1556" t="str">
            <v xml:space="preserve">TRATOR S/EST. C/LAMINA/RIP.3,18M3 COND.B                                       </v>
          </cell>
          <cell r="C1556" t="str">
            <v>hora</v>
          </cell>
          <cell r="D1556">
            <v>612.03</v>
          </cell>
          <cell r="E1556">
            <v>453.3555555555555</v>
          </cell>
          <cell r="F1556" t="str">
            <v>DER Out/24</v>
          </cell>
        </row>
        <row r="1557">
          <cell r="A1557" t="str">
            <v>72.50.06.03</v>
          </cell>
          <cell r="B1557" t="str">
            <v xml:space="preserve">TRATOR S/EST. C/LAMINA/RIP.3,18M3 COND.C                                       </v>
          </cell>
          <cell r="C1557" t="str">
            <v>hora</v>
          </cell>
          <cell r="D1557">
            <v>930.51</v>
          </cell>
          <cell r="E1557">
            <v>689.26666666666665</v>
          </cell>
          <cell r="F1557" t="str">
            <v>DER Out/24</v>
          </cell>
        </row>
        <row r="1558">
          <cell r="A1558" t="str">
            <v>72.50.06.04</v>
          </cell>
          <cell r="B1558" t="str">
            <v xml:space="preserve">TRATOR S/EST. C/LAMINA/RIP.3,18M3 COND.D                                       </v>
          </cell>
          <cell r="C1558" t="str">
            <v>hora</v>
          </cell>
          <cell r="D1558">
            <v>972.73</v>
          </cell>
          <cell r="E1558">
            <v>720.54074074074072</v>
          </cell>
          <cell r="F1558" t="str">
            <v>DER Out/24</v>
          </cell>
        </row>
        <row r="1559">
          <cell r="A1559" t="str">
            <v>72.52.01.01</v>
          </cell>
          <cell r="B1559" t="str">
            <v xml:space="preserve">USINA DE CONCRETO 200M3/H COND. A                                              </v>
          </cell>
          <cell r="C1559" t="str">
            <v>hora</v>
          </cell>
          <cell r="D1559">
            <v>382.04</v>
          </cell>
          <cell r="E1559">
            <v>282.99259259259259</v>
          </cell>
          <cell r="F1559" t="str">
            <v>DER Out/24</v>
          </cell>
        </row>
        <row r="1560">
          <cell r="A1560" t="str">
            <v>72.52.01.02</v>
          </cell>
          <cell r="B1560" t="str">
            <v xml:space="preserve">USINA DE CONCRETO 200M3/H COND. B                                              </v>
          </cell>
          <cell r="C1560" t="str">
            <v>hora</v>
          </cell>
          <cell r="D1560">
            <v>237.68</v>
          </cell>
          <cell r="E1560">
            <v>176.05925925925925</v>
          </cell>
          <cell r="F1560" t="str">
            <v>DER Out/24</v>
          </cell>
        </row>
        <row r="1561">
          <cell r="A1561" t="str">
            <v>72.52.01.03</v>
          </cell>
          <cell r="B1561" t="str">
            <v xml:space="preserve">USINA DE CONCRETO 200M3/H COND. C                                              </v>
          </cell>
          <cell r="C1561" t="str">
            <v>hora</v>
          </cell>
          <cell r="D1561">
            <v>337.31</v>
          </cell>
          <cell r="E1561">
            <v>249.85925925925923</v>
          </cell>
          <cell r="F1561" t="str">
            <v>DER Out/24</v>
          </cell>
        </row>
        <row r="1562">
          <cell r="A1562" t="str">
            <v>72.52.01.04</v>
          </cell>
          <cell r="B1562" t="str">
            <v xml:space="preserve">USINA DE CONCRETO 200M3/H COND. D                                              </v>
          </cell>
          <cell r="C1562" t="str">
            <v>hora</v>
          </cell>
          <cell r="D1562">
            <v>600.95000000000005</v>
          </cell>
          <cell r="E1562">
            <v>445.14814814814815</v>
          </cell>
          <cell r="F1562" t="str">
            <v>DER Out/24</v>
          </cell>
        </row>
        <row r="1563">
          <cell r="A1563" t="str">
            <v>72.52.02.01</v>
          </cell>
          <cell r="B1563" t="str">
            <v xml:space="preserve">USINA DE CONCRETO 40M3/H COND. A                                               </v>
          </cell>
          <cell r="C1563" t="str">
            <v>hora</v>
          </cell>
          <cell r="D1563">
            <v>419</v>
          </cell>
          <cell r="E1563">
            <v>310.37037037037032</v>
          </cell>
          <cell r="F1563" t="str">
            <v>DER Out/24</v>
          </cell>
        </row>
        <row r="1564">
          <cell r="A1564" t="str">
            <v>72.52.02.02</v>
          </cell>
          <cell r="B1564" t="str">
            <v xml:space="preserve">USINA DE CONCRETO 40M3/H COND. B                                               </v>
          </cell>
          <cell r="C1564" t="str">
            <v>hora</v>
          </cell>
          <cell r="D1564">
            <v>275.20999999999998</v>
          </cell>
          <cell r="E1564">
            <v>203.85925925925923</v>
          </cell>
          <cell r="F1564" t="str">
            <v>DER Out/24</v>
          </cell>
        </row>
        <row r="1565">
          <cell r="A1565" t="str">
            <v>72.52.02.03</v>
          </cell>
          <cell r="B1565" t="str">
            <v xml:space="preserve">USINA DE CONCRETO 40M3/H COND. C                                               </v>
          </cell>
          <cell r="C1565" t="str">
            <v>hora</v>
          </cell>
          <cell r="D1565">
            <v>334.99</v>
          </cell>
          <cell r="E1565">
            <v>248.14074074074074</v>
          </cell>
          <cell r="F1565" t="str">
            <v>DER Out/24</v>
          </cell>
        </row>
        <row r="1566">
          <cell r="A1566" t="str">
            <v>72.52.02.04</v>
          </cell>
          <cell r="B1566" t="str">
            <v xml:space="preserve">USINA DE CONCRETO 40M3/H COND. D                                               </v>
          </cell>
          <cell r="C1566" t="str">
            <v>hora</v>
          </cell>
          <cell r="D1566">
            <v>598.63</v>
          </cell>
          <cell r="E1566">
            <v>443.42962962962957</v>
          </cell>
          <cell r="F1566" t="str">
            <v>DER Out/24</v>
          </cell>
        </row>
        <row r="1567">
          <cell r="A1567" t="str">
            <v>72.52.03.01</v>
          </cell>
          <cell r="B1567" t="str">
            <v xml:space="preserve">USINA ASFALTICA 60A80T/H COND. A                                               </v>
          </cell>
          <cell r="C1567" t="str">
            <v>hora</v>
          </cell>
          <cell r="D1567">
            <v>644.66</v>
          </cell>
          <cell r="E1567">
            <v>477.52592592592589</v>
          </cell>
          <cell r="F1567" t="str">
            <v>DER Out/24</v>
          </cell>
        </row>
        <row r="1568">
          <cell r="A1568" t="str">
            <v>72.52.03.02</v>
          </cell>
          <cell r="B1568" t="str">
            <v xml:space="preserve">USINA ASFALTICA 60A80T/H COND. B                                               </v>
          </cell>
          <cell r="C1568" t="str">
            <v>hora</v>
          </cell>
          <cell r="D1568">
            <v>824.54</v>
          </cell>
          <cell r="E1568">
            <v>610.7703703703703</v>
          </cell>
          <cell r="F1568" t="str">
            <v>DER Out/24</v>
          </cell>
        </row>
        <row r="1569">
          <cell r="A1569" t="str">
            <v>72.52.03.03</v>
          </cell>
          <cell r="B1569" t="str">
            <v xml:space="preserve">USINA ASFALTICA 60 A 80T/H COND. C                                             </v>
          </cell>
          <cell r="C1569" t="str">
            <v>hora</v>
          </cell>
          <cell r="D1569">
            <v>2731.37</v>
          </cell>
          <cell r="E1569">
            <v>2023.2370370370368</v>
          </cell>
          <cell r="F1569" t="str">
            <v>DER Out/24</v>
          </cell>
        </row>
        <row r="1570">
          <cell r="A1570" t="str">
            <v>72.52.03.04</v>
          </cell>
          <cell r="B1570" t="str">
            <v xml:space="preserve">USINA ASFALTICA 60 A 80 T/H COND. D                                            </v>
          </cell>
          <cell r="C1570" t="str">
            <v>hora</v>
          </cell>
          <cell r="D1570">
            <v>2910.57</v>
          </cell>
          <cell r="E1570">
            <v>2155.9777777777776</v>
          </cell>
          <cell r="F1570" t="str">
            <v>DER Out/24</v>
          </cell>
        </row>
        <row r="1571">
          <cell r="A1571" t="str">
            <v>72.52.04.01</v>
          </cell>
          <cell r="B1571" t="str">
            <v xml:space="preserve">USINA ASF.MATER.FRES.100A150T/H COND.A                                         </v>
          </cell>
          <cell r="C1571" t="str">
            <v>hora</v>
          </cell>
          <cell r="D1571">
            <v>1117.2</v>
          </cell>
          <cell r="E1571">
            <v>827.55555555555554</v>
          </cell>
          <cell r="F1571" t="str">
            <v>DER Out/24</v>
          </cell>
        </row>
        <row r="1572">
          <cell r="A1572" t="str">
            <v>72.52.04.02</v>
          </cell>
          <cell r="B1572" t="str">
            <v xml:space="preserve">USINA ASF.MATER.FRES.100A150T/H COND.B                                         </v>
          </cell>
          <cell r="C1572" t="str">
            <v>hora</v>
          </cell>
          <cell r="D1572">
            <v>1661.61</v>
          </cell>
          <cell r="E1572">
            <v>1230.8222222222221</v>
          </cell>
          <cell r="F1572" t="str">
            <v>DER Out/24</v>
          </cell>
        </row>
        <row r="1573">
          <cell r="A1573" t="str">
            <v>72.52.04.03</v>
          </cell>
          <cell r="B1573" t="str">
            <v xml:space="preserve">USINA ASF.MATER.FRES.100A150T/H COND.C                                         </v>
          </cell>
          <cell r="C1573" t="str">
            <v>hora</v>
          </cell>
          <cell r="D1573">
            <v>4408</v>
          </cell>
          <cell r="E1573">
            <v>3265.1851851851848</v>
          </cell>
          <cell r="F1573" t="str">
            <v>DER Out/24</v>
          </cell>
        </row>
        <row r="1574">
          <cell r="A1574" t="str">
            <v>72.52.04.04</v>
          </cell>
          <cell r="B1574" t="str">
            <v xml:space="preserve">USINA ASF.MATER.FRES.100A150T/H COND.D                                         </v>
          </cell>
          <cell r="C1574" t="str">
            <v>hora</v>
          </cell>
          <cell r="D1574">
            <v>4587.1899999999996</v>
          </cell>
          <cell r="E1574">
            <v>3397.9185185185179</v>
          </cell>
          <cell r="F1574" t="str">
            <v>DER Out/24</v>
          </cell>
        </row>
        <row r="1575">
          <cell r="A1575" t="str">
            <v>72.52.05.01</v>
          </cell>
          <cell r="B1575" t="str">
            <v xml:space="preserve">USINA DE SOLOS 400TON/H COND. A                                                </v>
          </cell>
          <cell r="C1575" t="str">
            <v>hora</v>
          </cell>
          <cell r="D1575">
            <v>504.5</v>
          </cell>
          <cell r="E1575">
            <v>373.7037037037037</v>
          </cell>
          <cell r="F1575" t="str">
            <v>DER Out/24</v>
          </cell>
        </row>
        <row r="1576">
          <cell r="A1576" t="str">
            <v>72.52.05.02</v>
          </cell>
          <cell r="B1576" t="str">
            <v xml:space="preserve">USINA DE SOLOS 400TON/H COND. B                                                </v>
          </cell>
          <cell r="C1576" t="str">
            <v>hora</v>
          </cell>
          <cell r="D1576">
            <v>426.66</v>
          </cell>
          <cell r="E1576">
            <v>316.04444444444442</v>
          </cell>
          <cell r="F1576" t="str">
            <v>DER Out/24</v>
          </cell>
        </row>
        <row r="1577">
          <cell r="A1577" t="str">
            <v>72.52.05.03</v>
          </cell>
          <cell r="B1577" t="str">
            <v xml:space="preserve">USINA DE SOLOS 400TON/H COND. C                                                </v>
          </cell>
          <cell r="C1577" t="str">
            <v>hora</v>
          </cell>
          <cell r="D1577">
            <v>509.68</v>
          </cell>
          <cell r="E1577">
            <v>377.54074074074072</v>
          </cell>
          <cell r="F1577" t="str">
            <v>DER Out/24</v>
          </cell>
        </row>
        <row r="1578">
          <cell r="A1578" t="str">
            <v>72.52.05.04</v>
          </cell>
          <cell r="B1578" t="str">
            <v xml:space="preserve">USINA DE SOLOS 400TON/H COND. D                                                </v>
          </cell>
          <cell r="C1578" t="str">
            <v>hora</v>
          </cell>
          <cell r="D1578">
            <v>773.33</v>
          </cell>
          <cell r="E1578">
            <v>572.83703703703702</v>
          </cell>
          <cell r="F1578" t="str">
            <v>DER Out/24</v>
          </cell>
        </row>
        <row r="1579">
          <cell r="A1579" t="str">
            <v>72.53.01.01</v>
          </cell>
          <cell r="B1579" t="str">
            <v xml:space="preserve">VIBRADOR DE IMERSAO 12000VPM ELET.COND.A                                       </v>
          </cell>
          <cell r="C1579" t="str">
            <v>hora</v>
          </cell>
          <cell r="D1579">
            <v>29.98</v>
          </cell>
          <cell r="E1579">
            <v>22.207407407407405</v>
          </cell>
          <cell r="F1579" t="str">
            <v>DER Out/24</v>
          </cell>
        </row>
        <row r="1580">
          <cell r="A1580" t="str">
            <v>72.53.01.02</v>
          </cell>
          <cell r="B1580" t="str">
            <v xml:space="preserve">VIBRADOR DE IMERSAO 12000VPM ELET.COND.B                                       </v>
          </cell>
          <cell r="C1580" t="str">
            <v>hora</v>
          </cell>
          <cell r="D1580">
            <v>1.01</v>
          </cell>
          <cell r="E1580">
            <v>0.74814814814814812</v>
          </cell>
          <cell r="F1580" t="str">
            <v>DER Out/24</v>
          </cell>
        </row>
        <row r="1581">
          <cell r="A1581" t="str">
            <v>72.53.01.03</v>
          </cell>
          <cell r="B1581" t="str">
            <v xml:space="preserve">VIBRADOR DE IMERSAO 12000VPM ELET.COND.C                                       </v>
          </cell>
          <cell r="C1581" t="str">
            <v>hora</v>
          </cell>
          <cell r="D1581">
            <v>2.25</v>
          </cell>
          <cell r="E1581">
            <v>1.6666666666666665</v>
          </cell>
          <cell r="F1581" t="str">
            <v>DER Out/24</v>
          </cell>
        </row>
        <row r="1582">
          <cell r="A1582" t="str">
            <v>72.53.01.04</v>
          </cell>
          <cell r="B1582" t="str">
            <v xml:space="preserve">VIBRADOR DE IMERSAO 12000VPM ELET.COND.D                                       </v>
          </cell>
          <cell r="C1582" t="str">
            <v>hora</v>
          </cell>
          <cell r="D1582">
            <v>31.71</v>
          </cell>
          <cell r="E1582">
            <v>23.488888888888887</v>
          </cell>
          <cell r="F1582" t="str">
            <v>DER Out/24</v>
          </cell>
        </row>
        <row r="1583">
          <cell r="A1583" t="str">
            <v>72.53.02.01</v>
          </cell>
          <cell r="B1583" t="str">
            <v xml:space="preserve">VIBRADOR DE IMERSAO 12000VPM GAS.COND.A                                        </v>
          </cell>
          <cell r="C1583" t="str">
            <v>hora</v>
          </cell>
          <cell r="D1583">
            <v>30.2</v>
          </cell>
          <cell r="E1583">
            <v>22.370370370370367</v>
          </cell>
          <cell r="F1583" t="str">
            <v>DER Out/24</v>
          </cell>
        </row>
        <row r="1584">
          <cell r="A1584" t="str">
            <v>72.53.02.02</v>
          </cell>
          <cell r="B1584" t="str">
            <v xml:space="preserve">VIBRADOR DE IMERSAO 12000VPM GAS.COND.B                                        </v>
          </cell>
          <cell r="C1584" t="str">
            <v>hora</v>
          </cell>
          <cell r="D1584">
            <v>1.43</v>
          </cell>
          <cell r="E1584">
            <v>1.0592592592592591</v>
          </cell>
          <cell r="F1584" t="str">
            <v>DER Out/24</v>
          </cell>
        </row>
        <row r="1585">
          <cell r="A1585" t="str">
            <v>72.53.02.03</v>
          </cell>
          <cell r="B1585" t="str">
            <v xml:space="preserve">VIBRADOR DE IMERSAO 12000VPM GAS.COND.C                                        </v>
          </cell>
          <cell r="C1585" t="str">
            <v>hora</v>
          </cell>
          <cell r="D1585">
            <v>3.14</v>
          </cell>
          <cell r="E1585">
            <v>2.325925925925926</v>
          </cell>
          <cell r="F1585" t="str">
            <v>DER Out/24</v>
          </cell>
        </row>
        <row r="1586">
          <cell r="A1586" t="str">
            <v>72.53.02.04</v>
          </cell>
          <cell r="B1586" t="str">
            <v xml:space="preserve">VIBRADOR DE IMERSAO 12000VPM GAS.COND.D                                        </v>
          </cell>
          <cell r="C1586" t="str">
            <v>hora</v>
          </cell>
          <cell r="D1586">
            <v>32.590000000000003</v>
          </cell>
          <cell r="E1586">
            <v>24.140740740740743</v>
          </cell>
          <cell r="F1586" t="str">
            <v>DER Out/24</v>
          </cell>
        </row>
        <row r="1587">
          <cell r="A1587" t="str">
            <v>72.54.01.01</v>
          </cell>
          <cell r="B1587" t="str">
            <v xml:space="preserve">VIBRO ACAB.ASF.S/EST.400T/H COND. A                                            </v>
          </cell>
          <cell r="C1587" t="str">
            <v>hora</v>
          </cell>
          <cell r="D1587">
            <v>199.29</v>
          </cell>
          <cell r="E1587">
            <v>147.62222222222221</v>
          </cell>
          <cell r="F1587" t="str">
            <v>DER Out/24</v>
          </cell>
        </row>
        <row r="1588">
          <cell r="A1588" t="str">
            <v>72.54.01.02</v>
          </cell>
          <cell r="B1588" t="str">
            <v xml:space="preserve">VIBRO ACAB.ASF.S/EST.400T/H COND.B                                             </v>
          </cell>
          <cell r="C1588" t="str">
            <v>hora</v>
          </cell>
          <cell r="D1588">
            <v>287.77</v>
          </cell>
          <cell r="E1588">
            <v>213.16296296296292</v>
          </cell>
          <cell r="F1588" t="str">
            <v>DER Out/24</v>
          </cell>
        </row>
        <row r="1589">
          <cell r="A1589" t="str">
            <v>72.54.01.03</v>
          </cell>
          <cell r="B1589" t="str">
            <v xml:space="preserve">VIBRO ACAB.ASF.S/EST.400T/H COND.C                                             </v>
          </cell>
          <cell r="C1589" t="str">
            <v>hora</v>
          </cell>
          <cell r="D1589">
            <v>388.45</v>
          </cell>
          <cell r="E1589">
            <v>287.7407407407407</v>
          </cell>
          <cell r="F1589" t="str">
            <v>DER Out/24</v>
          </cell>
        </row>
        <row r="1590">
          <cell r="A1590" t="str">
            <v>72.54.01.04</v>
          </cell>
          <cell r="B1590" t="str">
            <v xml:space="preserve">VIBRO ACAB.ASF.S/EST.400T/H COND.D                                             </v>
          </cell>
          <cell r="C1590" t="str">
            <v>hora</v>
          </cell>
          <cell r="D1590">
            <v>430.67</v>
          </cell>
          <cell r="E1590">
            <v>319.01481481481483</v>
          </cell>
          <cell r="F1590" t="str">
            <v>DER Out/24</v>
          </cell>
        </row>
        <row r="1591">
          <cell r="A1591" t="str">
            <v>72.54.02.01</v>
          </cell>
          <cell r="B1591" t="str">
            <v xml:space="preserve">VIBRO ACAB.ASF.S/EST. 2200TON/H COND.A                                         </v>
          </cell>
          <cell r="C1591" t="str">
            <v>hora</v>
          </cell>
          <cell r="D1591">
            <v>674.85</v>
          </cell>
          <cell r="E1591">
            <v>499.88888888888886</v>
          </cell>
          <cell r="F1591" t="str">
            <v>DER Out/24</v>
          </cell>
        </row>
        <row r="1592">
          <cell r="A1592" t="str">
            <v>72.54.02.02</v>
          </cell>
          <cell r="B1592" t="str">
            <v xml:space="preserve">VIBRO ACAB.ASF.S/EST. 2200TON/H COND.B                                         </v>
          </cell>
          <cell r="C1592" t="str">
            <v>hora</v>
          </cell>
          <cell r="D1592">
            <v>1159.0999999999999</v>
          </cell>
          <cell r="E1592">
            <v>858.5925925925925</v>
          </cell>
          <cell r="F1592" t="str">
            <v>DER Out/24</v>
          </cell>
        </row>
        <row r="1593">
          <cell r="A1593" t="str">
            <v>72.54.02.03</v>
          </cell>
          <cell r="B1593" t="str">
            <v xml:space="preserve">VIBRO ACAB.ASF.S/EST. 2200TON/H COND.C                                         </v>
          </cell>
          <cell r="C1593" t="str">
            <v>hora</v>
          </cell>
          <cell r="D1593">
            <v>1321.42</v>
          </cell>
          <cell r="E1593">
            <v>978.82962962962961</v>
          </cell>
          <cell r="F1593" t="str">
            <v>DER Out/24</v>
          </cell>
        </row>
        <row r="1594">
          <cell r="A1594" t="str">
            <v>72.54.02.04</v>
          </cell>
          <cell r="B1594" t="str">
            <v xml:space="preserve">VIBRO ACAB.ASF.S/EST. 2200TON/H COND.D                                         </v>
          </cell>
          <cell r="C1594" t="str">
            <v>hora</v>
          </cell>
          <cell r="D1594">
            <v>1363.64</v>
          </cell>
          <cell r="E1594">
            <v>1010.1037037037037</v>
          </cell>
          <cell r="F1594" t="str">
            <v>DER Out/24</v>
          </cell>
        </row>
        <row r="1595">
          <cell r="A1595" t="str">
            <v>72.54.03.01</v>
          </cell>
          <cell r="B1595" t="str">
            <v xml:space="preserve">VIBRO ACAB.ASF.S/EST.500TON/H COND. A                                          </v>
          </cell>
          <cell r="C1595" t="str">
            <v>hora</v>
          </cell>
          <cell r="D1595">
            <v>289.22000000000003</v>
          </cell>
          <cell r="E1595">
            <v>214.23703703703706</v>
          </cell>
          <cell r="F1595" t="str">
            <v>DER Out/24</v>
          </cell>
        </row>
        <row r="1596">
          <cell r="A1596" t="str">
            <v>72.54.03.02</v>
          </cell>
          <cell r="B1596" t="str">
            <v xml:space="preserve">VIBRO ACAB.ASF.S/EST.500TON/H COND. B                                          </v>
          </cell>
          <cell r="C1596" t="str">
            <v>hora</v>
          </cell>
          <cell r="D1596">
            <v>452.55</v>
          </cell>
          <cell r="E1596">
            <v>335.22222222222223</v>
          </cell>
          <cell r="F1596" t="str">
            <v>DER Out/24</v>
          </cell>
        </row>
        <row r="1597">
          <cell r="A1597" t="str">
            <v>72.54.03.03</v>
          </cell>
          <cell r="B1597" t="str">
            <v xml:space="preserve">VIBRO ACAB.ASF.S/EST.500TON/H COND. C                                          </v>
          </cell>
          <cell r="C1597" t="str">
            <v>hora</v>
          </cell>
          <cell r="D1597">
            <v>606.66</v>
          </cell>
          <cell r="E1597">
            <v>449.37777777777774</v>
          </cell>
          <cell r="F1597" t="str">
            <v>DER Out/24</v>
          </cell>
        </row>
        <row r="1598">
          <cell r="A1598" t="str">
            <v>72.54.03.04</v>
          </cell>
          <cell r="B1598" t="str">
            <v xml:space="preserve">VIBRO ACAB.ASF.S/EST.500TON/H COND. D                                          </v>
          </cell>
          <cell r="C1598" t="str">
            <v>hora</v>
          </cell>
          <cell r="D1598">
            <v>648.88</v>
          </cell>
          <cell r="E1598">
            <v>480.6518518518518</v>
          </cell>
          <cell r="F1598" t="str">
            <v>DER Out/24</v>
          </cell>
        </row>
        <row r="1599">
          <cell r="A1599" t="str">
            <v>72.54.04.01</v>
          </cell>
          <cell r="B1599" t="str">
            <v xml:space="preserve">VIBRO ACAB.ASF.S/PNEU 14,7T/H COND. A                                          </v>
          </cell>
          <cell r="C1599" t="str">
            <v>hora</v>
          </cell>
          <cell r="D1599">
            <v>151.72</v>
          </cell>
          <cell r="E1599">
            <v>112.38518518518518</v>
          </cell>
          <cell r="F1599" t="str">
            <v>DER Out/24</v>
          </cell>
        </row>
        <row r="1600">
          <cell r="A1600" t="str">
            <v>72.54.04.02</v>
          </cell>
          <cell r="B1600" t="str">
            <v xml:space="preserve">VIBRO ACAB.ASF.S/PNEU 14,7T/H COND. B                                          </v>
          </cell>
          <cell r="C1600" t="str">
            <v>hora</v>
          </cell>
          <cell r="D1600">
            <v>200.63</v>
          </cell>
          <cell r="E1600">
            <v>148.61481481481479</v>
          </cell>
          <cell r="F1600" t="str">
            <v>DER Out/24</v>
          </cell>
        </row>
        <row r="1601">
          <cell r="A1601" t="str">
            <v>72.54.04.03</v>
          </cell>
          <cell r="B1601" t="str">
            <v xml:space="preserve">VIBRO ACAB.ASF.S/PNEU 14,7T/H COND. C                                          </v>
          </cell>
          <cell r="C1601" t="str">
            <v>hora</v>
          </cell>
          <cell r="D1601">
            <v>321.06</v>
          </cell>
          <cell r="E1601">
            <v>237.82222222222219</v>
          </cell>
          <cell r="F1601" t="str">
            <v>DER Out/24</v>
          </cell>
        </row>
        <row r="1602">
          <cell r="A1602" t="str">
            <v>72.54.04.04</v>
          </cell>
          <cell r="B1602" t="str">
            <v xml:space="preserve">VIBRO ACAB.ASF.S/PNEU 14,7T/H COND. D                                          </v>
          </cell>
          <cell r="C1602" t="str">
            <v>hora</v>
          </cell>
          <cell r="D1602">
            <v>363.29</v>
          </cell>
          <cell r="E1602">
            <v>269.10370370370373</v>
          </cell>
          <cell r="F1602" t="str">
            <v>DER Out/24</v>
          </cell>
        </row>
        <row r="1603">
          <cell r="A1603" t="str">
            <v>72.55.01.01</v>
          </cell>
          <cell r="B1603" t="str">
            <v xml:space="preserve">VIBRO ACAB.CONCRETO 200M3/H COND. A                                            </v>
          </cell>
          <cell r="C1603" t="str">
            <v>hora</v>
          </cell>
          <cell r="D1603">
            <v>751.31</v>
          </cell>
          <cell r="E1603">
            <v>556.52592592592589</v>
          </cell>
          <cell r="F1603" t="str">
            <v>DER Out/24</v>
          </cell>
        </row>
        <row r="1604">
          <cell r="A1604" t="str">
            <v>72.55.01.02</v>
          </cell>
          <cell r="B1604" t="str">
            <v xml:space="preserve">VIBRO ACAB.CONCRETO 200M3/H COND. B                                            </v>
          </cell>
          <cell r="C1604" t="str">
            <v>hora</v>
          </cell>
          <cell r="D1604">
            <v>1072.32</v>
          </cell>
          <cell r="E1604">
            <v>794.31111111111102</v>
          </cell>
          <cell r="F1604" t="str">
            <v>DER Out/24</v>
          </cell>
        </row>
        <row r="1605">
          <cell r="A1605" t="str">
            <v>72.55.01.03</v>
          </cell>
          <cell r="B1605" t="str">
            <v xml:space="preserve">VIBRO ACAB.CONCRETO 200M3/H COND. C                                            </v>
          </cell>
          <cell r="C1605" t="str">
            <v>hora</v>
          </cell>
          <cell r="D1605">
            <v>1308.6099999999999</v>
          </cell>
          <cell r="E1605">
            <v>969.34074074074056</v>
          </cell>
          <cell r="F1605" t="str">
            <v>DER Out/24</v>
          </cell>
        </row>
        <row r="1606">
          <cell r="A1606" t="str">
            <v>72.55.01.04</v>
          </cell>
          <cell r="B1606" t="str">
            <v xml:space="preserve">VIBRO ACAB.CONCRETO 200M3/H COND. D                                            </v>
          </cell>
          <cell r="C1606" t="str">
            <v>hora</v>
          </cell>
          <cell r="D1606">
            <v>1443.55</v>
          </cell>
          <cell r="E1606">
            <v>1069.2962962962963</v>
          </cell>
          <cell r="F1606" t="str">
            <v>DER Out/24</v>
          </cell>
        </row>
        <row r="1607">
          <cell r="A1607" t="str">
            <v>72.56.01.01</v>
          </cell>
          <cell r="B1607" t="str">
            <v xml:space="preserve">SERRA PARA PAVIMENTO 8HP COND. A                                               </v>
          </cell>
          <cell r="C1607" t="str">
            <v>hora</v>
          </cell>
          <cell r="D1607">
            <v>30.99</v>
          </cell>
          <cell r="E1607">
            <v>22.955555555555552</v>
          </cell>
          <cell r="F1607" t="str">
            <v>DER Out/24</v>
          </cell>
        </row>
        <row r="1608">
          <cell r="A1608" t="str">
            <v>72.56.01.02</v>
          </cell>
          <cell r="B1608" t="str">
            <v xml:space="preserve">SERRA PARA PAVIMENTO 8HP COND. B                                               </v>
          </cell>
          <cell r="C1608" t="str">
            <v>hora</v>
          </cell>
          <cell r="D1608">
            <v>3.31</v>
          </cell>
          <cell r="E1608">
            <v>2.4518518518518517</v>
          </cell>
          <cell r="F1608" t="str">
            <v>DER Out/24</v>
          </cell>
        </row>
        <row r="1609">
          <cell r="A1609" t="str">
            <v>72.56.01.03</v>
          </cell>
          <cell r="B1609" t="str">
            <v xml:space="preserve">SERRA PARA PAVIMENTO 8HP COND. C                                               </v>
          </cell>
          <cell r="C1609" t="str">
            <v>hora</v>
          </cell>
          <cell r="D1609">
            <v>7.9</v>
          </cell>
          <cell r="E1609">
            <v>5.8518518518518521</v>
          </cell>
          <cell r="F1609" t="str">
            <v>DER Out/24</v>
          </cell>
        </row>
        <row r="1610">
          <cell r="A1610" t="str">
            <v>72.56.01.04</v>
          </cell>
          <cell r="B1610" t="str">
            <v xml:space="preserve">SERRA PARA PAVIMENTO 8HP COND. D                                               </v>
          </cell>
          <cell r="C1610" t="str">
            <v>hora</v>
          </cell>
          <cell r="D1610">
            <v>37.35</v>
          </cell>
          <cell r="E1610">
            <v>27.666666666666664</v>
          </cell>
          <cell r="F1610" t="str">
            <v>DER Out/24</v>
          </cell>
        </row>
        <row r="1611">
          <cell r="A1611" t="str">
            <v>72.56.02.01</v>
          </cell>
          <cell r="B1611" t="str">
            <v xml:space="preserve">SERRA PARA PAVIMENTO 6HP COND. A                                               </v>
          </cell>
          <cell r="C1611" t="str">
            <v>hora</v>
          </cell>
          <cell r="D1611">
            <v>29.45</v>
          </cell>
          <cell r="E1611">
            <v>21.814814814814813</v>
          </cell>
          <cell r="F1611" t="str">
            <v>DER Out/24</v>
          </cell>
        </row>
        <row r="1612">
          <cell r="A1612" t="str">
            <v>72.56.02.02</v>
          </cell>
          <cell r="B1612" t="str">
            <v xml:space="preserve">SERRA PARA PAVIMENTO 6HP COND. B                                               </v>
          </cell>
          <cell r="C1612" t="str">
            <v>hora</v>
          </cell>
          <cell r="D1612">
            <v>0.04</v>
          </cell>
          <cell r="E1612">
            <v>2.9629629629629627E-2</v>
          </cell>
          <cell r="F1612" t="str">
            <v>DER Out/24</v>
          </cell>
        </row>
        <row r="1613">
          <cell r="A1613" t="str">
            <v>72.56.03.03</v>
          </cell>
          <cell r="B1613" t="str">
            <v xml:space="preserve">SERRA PARA PAVIMENTO 9HP COND. C                                               </v>
          </cell>
          <cell r="C1613" t="str">
            <v>hora</v>
          </cell>
          <cell r="D1613">
            <v>5.16</v>
          </cell>
          <cell r="E1613">
            <v>3.822222222222222</v>
          </cell>
          <cell r="F1613" t="str">
            <v>DER Out/24</v>
          </cell>
        </row>
        <row r="1614">
          <cell r="A1614" t="str">
            <v>72.56.03.04</v>
          </cell>
          <cell r="B1614" t="str">
            <v xml:space="preserve">SERRA PARA PAVIMENTO 9HP COND. D                                               </v>
          </cell>
          <cell r="C1614" t="str">
            <v>hora</v>
          </cell>
          <cell r="D1614">
            <v>34.619999999999997</v>
          </cell>
          <cell r="E1614">
            <v>25.644444444444442</v>
          </cell>
          <cell r="F1614" t="str">
            <v>DER Out/24</v>
          </cell>
        </row>
        <row r="1615">
          <cell r="A1615" t="str">
            <v>72.57.01.01</v>
          </cell>
          <cell r="B1615" t="str">
            <v xml:space="preserve">SELADORA A FRIO 15HP COND. A                                                   </v>
          </cell>
          <cell r="C1615" t="str">
            <v>hora</v>
          </cell>
          <cell r="D1615">
            <v>77.59</v>
          </cell>
          <cell r="E1615">
            <v>57.474074074074075</v>
          </cell>
          <cell r="F1615" t="str">
            <v>DER Out/24</v>
          </cell>
        </row>
        <row r="1616">
          <cell r="A1616" t="str">
            <v>72.57.01.02</v>
          </cell>
          <cell r="B1616" t="str">
            <v xml:space="preserve">SELADORA A FRIO 15HP COND. B                                                   </v>
          </cell>
          <cell r="C1616" t="str">
            <v>hora</v>
          </cell>
          <cell r="D1616">
            <v>92.96</v>
          </cell>
          <cell r="E1616">
            <v>68.859259259259247</v>
          </cell>
          <cell r="F1616" t="str">
            <v>DER Out/24</v>
          </cell>
        </row>
        <row r="1617">
          <cell r="A1617" t="str">
            <v>72.57.01.03</v>
          </cell>
          <cell r="B1617" t="str">
            <v xml:space="preserve">SELADORA A FRIO 15HP COND. C                                                   </v>
          </cell>
          <cell r="C1617" t="str">
            <v>hora</v>
          </cell>
          <cell r="D1617">
            <v>101.55</v>
          </cell>
          <cell r="E1617">
            <v>75.222222222222214</v>
          </cell>
          <cell r="F1617" t="str">
            <v>DER Out/24</v>
          </cell>
        </row>
        <row r="1618">
          <cell r="A1618" t="str">
            <v>72.57.01.04</v>
          </cell>
          <cell r="B1618" t="str">
            <v xml:space="preserve">SELADORA A FRIO 15HP COND. D                                                   </v>
          </cell>
          <cell r="C1618" t="str">
            <v>hora</v>
          </cell>
          <cell r="D1618">
            <v>131.01</v>
          </cell>
          <cell r="E1618">
            <v>97.044444444444437</v>
          </cell>
          <cell r="F1618" t="str">
            <v>DER Out/24</v>
          </cell>
        </row>
        <row r="1619">
          <cell r="A1619" t="str">
            <v>72.58.01.01</v>
          </cell>
          <cell r="B1619" t="str">
            <v xml:space="preserve">UNIDADE APLIC.EXTRUSAO COND. A                                                 </v>
          </cell>
          <cell r="C1619" t="str">
            <v>hora</v>
          </cell>
          <cell r="D1619">
            <v>211.49</v>
          </cell>
          <cell r="E1619">
            <v>156.65925925925924</v>
          </cell>
          <cell r="F1619" t="str">
            <v>DER Out/24</v>
          </cell>
        </row>
        <row r="1620">
          <cell r="A1620" t="str">
            <v>72.58.01.02</v>
          </cell>
          <cell r="B1620" t="str">
            <v xml:space="preserve">UNIDADE APLIC.EXTRUSAO COND. B                                                 </v>
          </cell>
          <cell r="C1620" t="str">
            <v>hora</v>
          </cell>
          <cell r="D1620">
            <v>25.1</v>
          </cell>
          <cell r="E1620">
            <v>18.592592592592592</v>
          </cell>
          <cell r="F1620" t="str">
            <v>DER Out/24</v>
          </cell>
        </row>
        <row r="1621">
          <cell r="A1621" t="str">
            <v>72.58.01.03</v>
          </cell>
          <cell r="B1621" t="str">
            <v xml:space="preserve">UNIDADE APLIC.EXTRUSAO COND. C                                                 </v>
          </cell>
          <cell r="C1621" t="str">
            <v>hora</v>
          </cell>
          <cell r="D1621">
            <v>291.01</v>
          </cell>
          <cell r="E1621">
            <v>215.56296296296296</v>
          </cell>
          <cell r="F1621" t="str">
            <v>DER Out/24</v>
          </cell>
        </row>
        <row r="1622">
          <cell r="A1622" t="str">
            <v>72.58.01.04</v>
          </cell>
          <cell r="B1622" t="str">
            <v xml:space="preserve">UNIDADE APLIC.EXTRUSAO COND. D                                                 </v>
          </cell>
          <cell r="C1622" t="str">
            <v>hora</v>
          </cell>
          <cell r="D1622">
            <v>490.28</v>
          </cell>
          <cell r="E1622">
            <v>363.17037037037034</v>
          </cell>
          <cell r="F1622" t="str">
            <v>DER Out/24</v>
          </cell>
        </row>
        <row r="1623">
          <cell r="A1623" t="str">
            <v>72.58.02.01</v>
          </cell>
          <cell r="B1623" t="str">
            <v xml:space="preserve">UNIDADE APLIC.TINTA ELAST.A FRIO COND.A                                        </v>
          </cell>
          <cell r="C1623" t="str">
            <v>hora</v>
          </cell>
          <cell r="D1623">
            <v>135.69</v>
          </cell>
          <cell r="E1623">
            <v>100.51111111111111</v>
          </cell>
          <cell r="F1623" t="str">
            <v>DER Out/24</v>
          </cell>
        </row>
        <row r="1624">
          <cell r="A1624" t="str">
            <v>72.58.02.02</v>
          </cell>
          <cell r="B1624" t="str">
            <v xml:space="preserve">UNIDADE APLIC.TINTA ELAST.A FRIO COND.B                                        </v>
          </cell>
          <cell r="C1624" t="str">
            <v>hora</v>
          </cell>
          <cell r="D1624">
            <v>1.55</v>
          </cell>
          <cell r="E1624">
            <v>1.1481481481481481</v>
          </cell>
          <cell r="F1624" t="str">
            <v>DER Out/24</v>
          </cell>
        </row>
        <row r="1625">
          <cell r="A1625" t="str">
            <v>72.58.02.03</v>
          </cell>
          <cell r="B1625" t="str">
            <v xml:space="preserve">UNIDADE APLIC.TINTA ELAST.A FRIO COND.C                                        </v>
          </cell>
          <cell r="C1625" t="str">
            <v>hora</v>
          </cell>
          <cell r="D1625">
            <v>112.69</v>
          </cell>
          <cell r="E1625">
            <v>83.474074074074068</v>
          </cell>
          <cell r="F1625" t="str">
            <v>DER Out/24</v>
          </cell>
        </row>
        <row r="1626">
          <cell r="A1626" t="str">
            <v>72.58.02.04</v>
          </cell>
          <cell r="B1626" t="str">
            <v xml:space="preserve">UNIDADE APLIC.TINTA ELAST.A FRIO COND.D                                        </v>
          </cell>
          <cell r="C1626" t="str">
            <v>hora</v>
          </cell>
          <cell r="D1626">
            <v>247.63</v>
          </cell>
          <cell r="E1626">
            <v>183.4296296296296</v>
          </cell>
          <cell r="F1626" t="str">
            <v>DER Out/24</v>
          </cell>
        </row>
        <row r="1627">
          <cell r="A1627" t="str">
            <v>72.58.03.01</v>
          </cell>
          <cell r="B1627" t="str">
            <v xml:space="preserve">UNIDADE FUSORA COND. A                                                         </v>
          </cell>
          <cell r="C1627" t="str">
            <v>hora</v>
          </cell>
          <cell r="D1627">
            <v>254.17</v>
          </cell>
          <cell r="E1627">
            <v>188.27407407407406</v>
          </cell>
          <cell r="F1627" t="str">
            <v>DER Out/24</v>
          </cell>
        </row>
        <row r="1628">
          <cell r="A1628" t="str">
            <v>72.58.03.02</v>
          </cell>
          <cell r="B1628" t="str">
            <v xml:space="preserve">UNIDADE FUSORA COND. B                                                         </v>
          </cell>
          <cell r="C1628" t="str">
            <v>hora</v>
          </cell>
          <cell r="D1628">
            <v>46.68</v>
          </cell>
          <cell r="E1628">
            <v>34.577777777777776</v>
          </cell>
          <cell r="F1628" t="str">
            <v>DER Out/24</v>
          </cell>
        </row>
        <row r="1629">
          <cell r="A1629" t="str">
            <v>72.58.03.03</v>
          </cell>
          <cell r="B1629" t="str">
            <v xml:space="preserve">UNIDADE FUSORA COND. C                                                         </v>
          </cell>
          <cell r="C1629" t="str">
            <v>hora</v>
          </cell>
          <cell r="D1629">
            <v>277.72000000000003</v>
          </cell>
          <cell r="E1629">
            <v>205.71851851851852</v>
          </cell>
          <cell r="F1629" t="str">
            <v>DER Out/24</v>
          </cell>
        </row>
        <row r="1630">
          <cell r="A1630" t="str">
            <v>72.58.03.04</v>
          </cell>
          <cell r="B1630" t="str">
            <v xml:space="preserve">UNIDADE FUSORA COND. D                                                         </v>
          </cell>
          <cell r="C1630" t="str">
            <v>hora</v>
          </cell>
          <cell r="D1630">
            <v>509.17</v>
          </cell>
          <cell r="E1630">
            <v>377.16296296296292</v>
          </cell>
          <cell r="F1630" t="str">
            <v>DER Out/24</v>
          </cell>
        </row>
        <row r="1631">
          <cell r="A1631" t="str">
            <v>72.58.04.01</v>
          </cell>
          <cell r="B1631" t="str">
            <v xml:space="preserve">UNIDADE APLIC.HOT-SPRAY COND. A                                                </v>
          </cell>
          <cell r="C1631" t="str">
            <v>hora</v>
          </cell>
          <cell r="D1631">
            <v>291.49</v>
          </cell>
          <cell r="E1631">
            <v>215.91851851851851</v>
          </cell>
          <cell r="F1631" t="str">
            <v>DER Out/24</v>
          </cell>
        </row>
        <row r="1632">
          <cell r="A1632" t="str">
            <v>72.58.04.02</v>
          </cell>
          <cell r="B1632" t="str">
            <v xml:space="preserve">UNIDADE APLIC.HOT-SPRAY COND. B                                                </v>
          </cell>
          <cell r="C1632" t="str">
            <v>hora</v>
          </cell>
          <cell r="D1632">
            <v>321.66000000000003</v>
          </cell>
          <cell r="E1632">
            <v>238.26666666666668</v>
          </cell>
          <cell r="F1632" t="str">
            <v>DER Out/24</v>
          </cell>
        </row>
        <row r="1633">
          <cell r="A1633" t="str">
            <v>72.58.04.03</v>
          </cell>
          <cell r="B1633" t="str">
            <v xml:space="preserve">UNIDADE APLIC.HOT-SPRAY COND. C                                                </v>
          </cell>
          <cell r="C1633" t="str">
            <v>hora</v>
          </cell>
          <cell r="D1633">
            <v>638.83000000000004</v>
          </cell>
          <cell r="E1633">
            <v>473.2074074074074</v>
          </cell>
          <cell r="F1633" t="str">
            <v>DER Out/24</v>
          </cell>
        </row>
        <row r="1634">
          <cell r="A1634" t="str">
            <v>72.58.04.04</v>
          </cell>
          <cell r="B1634" t="str">
            <v xml:space="preserve">UNIDADE APLIC.HOT-SPRAY COND. D                                                </v>
          </cell>
          <cell r="C1634" t="str">
            <v>hora</v>
          </cell>
          <cell r="D1634">
            <v>773.77</v>
          </cell>
          <cell r="E1634">
            <v>573.16296296296287</v>
          </cell>
          <cell r="F1634" t="str">
            <v>DER Out/24</v>
          </cell>
        </row>
        <row r="1635">
          <cell r="A1635" t="str">
            <v>72.58.05.01</v>
          </cell>
          <cell r="B1635" t="str">
            <v xml:space="preserve">UNID.APLIC.TINTA (HOFFMAN OU SIMILAR)C-A                                       </v>
          </cell>
          <cell r="C1635" t="str">
            <v>hora</v>
          </cell>
          <cell r="D1635">
            <v>135.85</v>
          </cell>
          <cell r="E1635">
            <v>100.62962962962962</v>
          </cell>
          <cell r="F1635" t="str">
            <v>DER Out/24</v>
          </cell>
        </row>
        <row r="1636">
          <cell r="A1636" t="str">
            <v>72.58.05.02</v>
          </cell>
          <cell r="B1636" t="str">
            <v xml:space="preserve">UNID.APLIC.TINTA (HOFFMAN OU SIMILAR)C-B                                       </v>
          </cell>
          <cell r="C1636" t="str">
            <v>hora</v>
          </cell>
          <cell r="D1636">
            <v>1.86</v>
          </cell>
          <cell r="E1636">
            <v>1.3777777777777778</v>
          </cell>
          <cell r="F1636" t="str">
            <v>DER Out/24</v>
          </cell>
        </row>
        <row r="1637">
          <cell r="A1637" t="str">
            <v>72.58.05.03</v>
          </cell>
          <cell r="B1637" t="str">
            <v xml:space="preserve">UNID.APLIC.TINTA (HOFFMAN OU SIMILAR)C-C                                       </v>
          </cell>
          <cell r="C1637" t="str">
            <v>hora</v>
          </cell>
          <cell r="D1637">
            <v>112.73</v>
          </cell>
          <cell r="E1637">
            <v>83.503703703703707</v>
          </cell>
          <cell r="F1637" t="str">
            <v>DER Out/24</v>
          </cell>
        </row>
        <row r="1638">
          <cell r="A1638" t="str">
            <v>72.58.05.04</v>
          </cell>
          <cell r="B1638" t="str">
            <v xml:space="preserve">UNID.APLIC.TINTA (HOFFMAN OU SIMILAR)C-D                                       </v>
          </cell>
          <cell r="C1638" t="str">
            <v>hora</v>
          </cell>
          <cell r="D1638">
            <v>247.67</v>
          </cell>
          <cell r="E1638">
            <v>183.45925925925923</v>
          </cell>
          <cell r="F1638" t="str">
            <v>DER Out/24</v>
          </cell>
        </row>
        <row r="1639">
          <cell r="A1639" t="str">
            <v>72.59.01.01</v>
          </cell>
          <cell r="B1639" t="str">
            <v xml:space="preserve">SILO P/ESTOC.CIMENTO 30T COND. A                                               </v>
          </cell>
          <cell r="C1639" t="str">
            <v>hora</v>
          </cell>
          <cell r="D1639">
            <v>9.2100000000000009</v>
          </cell>
          <cell r="E1639">
            <v>6.822222222222222</v>
          </cell>
          <cell r="F1639" t="str">
            <v>DER Out/24</v>
          </cell>
        </row>
        <row r="1640">
          <cell r="A1640" t="str">
            <v>72.59.01.02</v>
          </cell>
          <cell r="B1640" t="str">
            <v xml:space="preserve">SILO P/ESTOC.CIMENTO 30T COND. B                                               </v>
          </cell>
          <cell r="C1640" t="str">
            <v>hora</v>
          </cell>
          <cell r="D1640">
            <v>10.79</v>
          </cell>
          <cell r="E1640">
            <v>7.9925925925925911</v>
          </cell>
          <cell r="F1640" t="str">
            <v>DER Out/24</v>
          </cell>
        </row>
        <row r="1641">
          <cell r="A1641" t="str">
            <v>72.59.01.03</v>
          </cell>
          <cell r="B1641" t="str">
            <v xml:space="preserve">SILO P/ESTOC.CIMENTO 30T COND. C                                               </v>
          </cell>
          <cell r="C1641" t="str">
            <v>hora</v>
          </cell>
          <cell r="D1641">
            <v>10.79</v>
          </cell>
          <cell r="E1641">
            <v>7.9925925925925911</v>
          </cell>
          <cell r="F1641" t="str">
            <v>DER Out/24</v>
          </cell>
        </row>
        <row r="1642">
          <cell r="A1642" t="str">
            <v>72.59.01.04</v>
          </cell>
          <cell r="B1642" t="str">
            <v xml:space="preserve">SILO P/ESTOC.CIMENTO 30T COND. D                                               </v>
          </cell>
          <cell r="C1642" t="str">
            <v>hora</v>
          </cell>
          <cell r="D1642">
            <v>10.79</v>
          </cell>
          <cell r="E1642">
            <v>7.9925925925925911</v>
          </cell>
          <cell r="F1642" t="str">
            <v>DER Out/24</v>
          </cell>
        </row>
        <row r="1643">
          <cell r="A1643" t="str">
            <v>72.61.01.01</v>
          </cell>
          <cell r="B1643" t="str">
            <v xml:space="preserve">VASSOURA MEC. REBOCAVEL COND. A                                                </v>
          </cell>
          <cell r="C1643" t="str">
            <v>hora</v>
          </cell>
          <cell r="D1643">
            <v>4.58</v>
          </cell>
          <cell r="E1643">
            <v>3.3925925925925924</v>
          </cell>
          <cell r="F1643" t="str">
            <v>DER Out/24</v>
          </cell>
        </row>
        <row r="1644">
          <cell r="A1644" t="str">
            <v>72.61.01.02</v>
          </cell>
          <cell r="B1644" t="str">
            <v xml:space="preserve">VASSOURA MEC. REBOCAVEL COND. B                                                </v>
          </cell>
          <cell r="C1644" t="str">
            <v>hora</v>
          </cell>
          <cell r="D1644">
            <v>5.37</v>
          </cell>
          <cell r="E1644">
            <v>3.9777777777777774</v>
          </cell>
          <cell r="F1644" t="str">
            <v>DER Out/24</v>
          </cell>
        </row>
        <row r="1645">
          <cell r="A1645" t="str">
            <v>72.61.01.03</v>
          </cell>
          <cell r="B1645" t="str">
            <v xml:space="preserve">VASSOURA MEC. REBOCAVEL COND. C                                                </v>
          </cell>
          <cell r="C1645" t="str">
            <v>hora</v>
          </cell>
          <cell r="D1645">
            <v>98.79</v>
          </cell>
          <cell r="E1645">
            <v>73.177777777777777</v>
          </cell>
          <cell r="F1645" t="str">
            <v>DER Out/24</v>
          </cell>
        </row>
        <row r="1646">
          <cell r="A1646" t="str">
            <v>72.61.01.04</v>
          </cell>
          <cell r="B1646" t="str">
            <v xml:space="preserve">VASSOURA MEC. REBOCAVEL COND. D                                                </v>
          </cell>
          <cell r="C1646" t="str">
            <v>hora</v>
          </cell>
          <cell r="D1646">
            <v>98.79</v>
          </cell>
          <cell r="E1646">
            <v>73.177777777777777</v>
          </cell>
          <cell r="F1646" t="str">
            <v>DER Out/24</v>
          </cell>
        </row>
        <row r="1647">
          <cell r="A1647" t="str">
            <v>72.63.01.01</v>
          </cell>
          <cell r="B1647" t="str">
            <v xml:space="preserve">MAQUINA DE JATO COND. A                                                        </v>
          </cell>
          <cell r="C1647" t="str">
            <v>hora</v>
          </cell>
          <cell r="D1647">
            <v>33.33</v>
          </cell>
          <cell r="E1647">
            <v>24.688888888888886</v>
          </cell>
          <cell r="F1647" t="str">
            <v>DER Out/24</v>
          </cell>
        </row>
        <row r="1648">
          <cell r="A1648" t="str">
            <v>72.63.01.02</v>
          </cell>
          <cell r="B1648" t="str">
            <v xml:space="preserve">MAQUINA DE JATO COND. B                                                        </v>
          </cell>
          <cell r="C1648" t="str">
            <v>hora</v>
          </cell>
          <cell r="D1648">
            <v>7.49</v>
          </cell>
          <cell r="E1648">
            <v>5.5481481481481483</v>
          </cell>
          <cell r="F1648" t="str">
            <v>DER Out/24</v>
          </cell>
        </row>
        <row r="1649">
          <cell r="A1649" t="str">
            <v>72.63.01.03</v>
          </cell>
          <cell r="B1649" t="str">
            <v xml:space="preserve">MAQUINA DE JATO COND. C                                                        </v>
          </cell>
          <cell r="C1649" t="str">
            <v>hora</v>
          </cell>
          <cell r="D1649">
            <v>17.920000000000002</v>
          </cell>
          <cell r="E1649">
            <v>13.274074074074074</v>
          </cell>
          <cell r="F1649" t="str">
            <v>DER Out/24</v>
          </cell>
        </row>
        <row r="1650">
          <cell r="A1650" t="str">
            <v>72.63.01.04</v>
          </cell>
          <cell r="B1650" t="str">
            <v xml:space="preserve">MAQUINA DE JATO COND. D                                                        </v>
          </cell>
          <cell r="C1650" t="str">
            <v>hora</v>
          </cell>
          <cell r="D1650">
            <v>47.37</v>
          </cell>
          <cell r="E1650">
            <v>35.088888888888881</v>
          </cell>
          <cell r="F1650" t="str">
            <v>DER Out/24</v>
          </cell>
        </row>
      </sheetData>
      <sheetData sheetId="7">
        <row r="1">
          <cell r="A1" t="str">
            <v>CGCIT</v>
          </cell>
          <cell r="B1" t="str">
            <v>SISTEMA DE CUSTOS REFERENCIAIS DE OBRAS - SICRO</v>
          </cell>
          <cell r="C1"/>
          <cell r="D1" t="str">
            <v>DNIT</v>
          </cell>
        </row>
        <row r="2">
          <cell r="A2"/>
          <cell r="B2" t="str">
            <v>São Paulo - Jan/2025</v>
          </cell>
          <cell r="C2"/>
          <cell r="D2"/>
        </row>
        <row r="3">
          <cell r="A3" t="str">
            <v>Código</v>
          </cell>
          <cell r="B3" t="str">
            <v>Descrição do Serviço</v>
          </cell>
          <cell r="C3" t="str">
            <v>Unidade</v>
          </cell>
          <cell r="D3" t="str">
            <v>Custo Unitário (R$)</v>
          </cell>
          <cell r="E3" t="str">
            <v>Data Base</v>
          </cell>
        </row>
        <row r="4">
          <cell r="A4" t="str">
            <v>0307731</v>
          </cell>
          <cell r="B4" t="str">
            <v>Aparelho de apoio de neoprene fretado para estruturas moldadas no local - fornecimento e instalação</v>
          </cell>
          <cell r="C4" t="str">
            <v>dm³</v>
          </cell>
          <cell r="D4">
            <v>140.33000000000001</v>
          </cell>
          <cell r="E4" t="str">
            <v>SICRO Jan/25</v>
          </cell>
        </row>
        <row r="5">
          <cell r="A5" t="str">
            <v>0307732</v>
          </cell>
          <cell r="B5" t="str">
            <v>Aparelho de apoio de neoprene fretado para estruturas pré-moldadas - fornecimento e instalação</v>
          </cell>
          <cell r="C5" t="str">
            <v>dm³</v>
          </cell>
          <cell r="D5">
            <v>112.58</v>
          </cell>
          <cell r="E5" t="str">
            <v>SICRO Jan/25</v>
          </cell>
        </row>
        <row r="6">
          <cell r="A6" t="str">
            <v>0308308</v>
          </cell>
          <cell r="B6" t="str">
            <v>Aparelho de apoio metálico elastomérico fixo com capacidade de 1.500 kN - fornecimento e instalação</v>
          </cell>
          <cell r="C6" t="str">
            <v>un</v>
          </cell>
          <cell r="D6">
            <v>5540.06</v>
          </cell>
          <cell r="E6" t="str">
            <v>SICRO Jan/25</v>
          </cell>
        </row>
        <row r="7">
          <cell r="A7" t="str">
            <v>0308313</v>
          </cell>
          <cell r="B7" t="str">
            <v>Aparelho de apoio metálico elastomérico fixo com capacidade de 10.000 kN - fornecimento e instalação</v>
          </cell>
          <cell r="C7" t="str">
            <v>un</v>
          </cell>
          <cell r="D7">
            <v>34309.99</v>
          </cell>
          <cell r="E7" t="str">
            <v>SICRO Jan/25</v>
          </cell>
        </row>
        <row r="8">
          <cell r="A8" t="str">
            <v>0308309</v>
          </cell>
          <cell r="B8" t="str">
            <v>Aparelho de apoio metálico elastomérico fixo com capacidade de 2.500 kN - fornecimento e instalação</v>
          </cell>
          <cell r="C8" t="str">
            <v>un</v>
          </cell>
          <cell r="D8">
            <v>9110.73</v>
          </cell>
          <cell r="E8" t="str">
            <v>SICRO Jan/25</v>
          </cell>
        </row>
        <row r="9">
          <cell r="A9" t="str">
            <v>0308310</v>
          </cell>
          <cell r="B9" t="str">
            <v>Aparelho de apoio metálico elastomérico fixo com capacidade de 4.000 kN - fornecimento e instalação</v>
          </cell>
          <cell r="C9" t="str">
            <v>un</v>
          </cell>
          <cell r="D9">
            <v>12625.55</v>
          </cell>
          <cell r="E9" t="str">
            <v>SICRO Jan/25</v>
          </cell>
        </row>
        <row r="10">
          <cell r="A10" t="str">
            <v>0308311</v>
          </cell>
          <cell r="B10" t="str">
            <v>Aparelho de apoio metálico elastomérico fixo com capacidade de 5.500 kN - fornecimento e instalação</v>
          </cell>
          <cell r="C10" t="str">
            <v>un</v>
          </cell>
          <cell r="D10">
            <v>17712.060000000001</v>
          </cell>
          <cell r="E10" t="str">
            <v>SICRO Jan/25</v>
          </cell>
        </row>
        <row r="11">
          <cell r="A11" t="str">
            <v>0308312</v>
          </cell>
          <cell r="B11" t="str">
            <v>Aparelho de apoio metálico elastomérico fixo com capacidade de 7.500 kN - fornecimento e instalação</v>
          </cell>
          <cell r="C11" t="str">
            <v>un</v>
          </cell>
          <cell r="D11">
            <v>24649.56</v>
          </cell>
          <cell r="E11" t="str">
            <v>SICRO Jan/25</v>
          </cell>
        </row>
        <row r="12">
          <cell r="A12" t="str">
            <v>0308307</v>
          </cell>
          <cell r="B12" t="str">
            <v>Aparelho de apoio metálico elastomérico fixo com capacidade de 700 kN - fornecimento e instalação</v>
          </cell>
          <cell r="C12" t="str">
            <v>un</v>
          </cell>
          <cell r="D12">
            <v>3424.54</v>
          </cell>
          <cell r="E12" t="str">
            <v>SICRO Jan/25</v>
          </cell>
        </row>
        <row r="13">
          <cell r="A13" t="str">
            <v>0308322</v>
          </cell>
          <cell r="B13" t="str">
            <v>Aparelho de apoio metálico elastomérico multidirecional com capacidade de 1.500 kN - fornecimento e instalação</v>
          </cell>
          <cell r="C13" t="str">
            <v>un</v>
          </cell>
          <cell r="D13">
            <v>4862.43</v>
          </cell>
          <cell r="E13" t="str">
            <v>SICRO Jan/25</v>
          </cell>
        </row>
        <row r="14">
          <cell r="A14" t="str">
            <v>0308327</v>
          </cell>
          <cell r="B14" t="str">
            <v>Aparelho de apoio metálico elastomérico multidirecional com capacidade de 10.000 kN - fornecimento e instalação</v>
          </cell>
          <cell r="C14" t="str">
            <v>un</v>
          </cell>
          <cell r="D14">
            <v>29370.080000000002</v>
          </cell>
          <cell r="E14" t="str">
            <v>SICRO Jan/25</v>
          </cell>
        </row>
        <row r="15">
          <cell r="A15" t="str">
            <v>0308323</v>
          </cell>
          <cell r="B15" t="str">
            <v>Aparelho de apoio metálico elastomérico multidirecional com capacidade de 2.500 kN - fornecimento e instalação</v>
          </cell>
          <cell r="C15" t="str">
            <v>un</v>
          </cell>
          <cell r="D15">
            <v>7471.54</v>
          </cell>
          <cell r="E15" t="str">
            <v>SICRO Jan/25</v>
          </cell>
        </row>
        <row r="16">
          <cell r="A16" t="str">
            <v>0308324</v>
          </cell>
          <cell r="B16" t="str">
            <v>Aparelho de apoio metálico elastomérico multidirecional com capacidade de 4.000 kN - fornecimento e instalação</v>
          </cell>
          <cell r="C16" t="str">
            <v>un</v>
          </cell>
          <cell r="D16">
            <v>11138.27</v>
          </cell>
          <cell r="E16" t="str">
            <v>SICRO Jan/25</v>
          </cell>
        </row>
        <row r="17">
          <cell r="A17" t="str">
            <v>0308325</v>
          </cell>
          <cell r="B17" t="str">
            <v>Aparelho de apoio metálico elastomérico multidirecional com capacidade de 5.500 kN - fornecimento e instalação</v>
          </cell>
          <cell r="C17" t="str">
            <v>un</v>
          </cell>
          <cell r="D17">
            <v>15694.25</v>
          </cell>
          <cell r="E17" t="str">
            <v>SICRO Jan/25</v>
          </cell>
        </row>
        <row r="18">
          <cell r="A18" t="str">
            <v>0308326</v>
          </cell>
          <cell r="B18" t="str">
            <v>Aparelho de apoio metálico elastomérico multidirecional com capacidade de 7.500 kN - fornecimento e instalação</v>
          </cell>
          <cell r="C18" t="str">
            <v>un</v>
          </cell>
          <cell r="D18">
            <v>21756.27</v>
          </cell>
          <cell r="E18" t="str">
            <v>SICRO Jan/25</v>
          </cell>
        </row>
        <row r="19">
          <cell r="A19" t="str">
            <v>0308321</v>
          </cell>
          <cell r="B19" t="str">
            <v>Aparelho de apoio metálico elastomérico multidirecional com capacidade de 700 kN - fornecimento e instalação</v>
          </cell>
          <cell r="C19" t="str">
            <v>un</v>
          </cell>
          <cell r="D19">
            <v>4480.04</v>
          </cell>
          <cell r="E19" t="str">
            <v>SICRO Jan/25</v>
          </cell>
        </row>
        <row r="20">
          <cell r="A20" t="str">
            <v>0308315</v>
          </cell>
          <cell r="B20" t="str">
            <v>Aparelho de apoio metálico elastomérico unidirecional com capacidade de 1.500 kN - fornecimento e instalação</v>
          </cell>
          <cell r="C20" t="str">
            <v>un</v>
          </cell>
          <cell r="D20">
            <v>6224.61</v>
          </cell>
          <cell r="E20" t="str">
            <v>SICRO Jan/25</v>
          </cell>
        </row>
        <row r="21">
          <cell r="A21" t="str">
            <v>0308320</v>
          </cell>
          <cell r="B21" t="str">
            <v>Aparelho de apoio metálico elastomérico unidirecional com capacidade de 10.000 kN - fornecimento e instalação</v>
          </cell>
          <cell r="C21" t="str">
            <v>un</v>
          </cell>
          <cell r="D21">
            <v>43201.94</v>
          </cell>
          <cell r="E21" t="str">
            <v>SICRO Jan/25</v>
          </cell>
        </row>
        <row r="22">
          <cell r="A22" t="str">
            <v>0308316</v>
          </cell>
          <cell r="B22" t="str">
            <v>Aparelho de apoio metálico elastomérico unidirecional com capacidade de 2.500 kN - fornecimento e instalação</v>
          </cell>
          <cell r="C22" t="str">
            <v>un</v>
          </cell>
          <cell r="D22">
            <v>8908.0400000000009</v>
          </cell>
          <cell r="E22" t="str">
            <v>SICRO Jan/25</v>
          </cell>
        </row>
        <row r="23">
          <cell r="A23" t="str">
            <v>0308317</v>
          </cell>
          <cell r="B23" t="str">
            <v>Aparelho de apoio metálico elastomérico unidirecional com capacidade de 4.000 kN - fornecimento e instalação</v>
          </cell>
          <cell r="C23" t="str">
            <v>un</v>
          </cell>
          <cell r="D23">
            <v>16995.71</v>
          </cell>
          <cell r="E23" t="str">
            <v>SICRO Jan/25</v>
          </cell>
        </row>
        <row r="24">
          <cell r="A24" t="str">
            <v>0308318</v>
          </cell>
          <cell r="B24" t="str">
            <v>Aparelho de apoio metálico elastomérico unidirecional com capacidade de 5.500 kN - fornecimento e instalação</v>
          </cell>
          <cell r="C24" t="str">
            <v>un</v>
          </cell>
          <cell r="D24">
            <v>22217.45</v>
          </cell>
          <cell r="E24" t="str">
            <v>SICRO Jan/25</v>
          </cell>
        </row>
        <row r="25">
          <cell r="A25" t="str">
            <v>0308319</v>
          </cell>
          <cell r="B25" t="str">
            <v>Aparelho de apoio metálico elastomérico unidirecional com capacidade de 7.500 kN - fornecimento e instalação</v>
          </cell>
          <cell r="C25" t="str">
            <v>un</v>
          </cell>
          <cell r="D25">
            <v>25197.48</v>
          </cell>
          <cell r="E25" t="str">
            <v>SICRO Jan/25</v>
          </cell>
        </row>
        <row r="26">
          <cell r="A26" t="str">
            <v>0308314</v>
          </cell>
          <cell r="B26" t="str">
            <v>Aparelho de apoio metálico elastomérico unidirecional com capacidade de 700 kN - fornecimento e instalação</v>
          </cell>
          <cell r="C26" t="str">
            <v>un</v>
          </cell>
          <cell r="D26">
            <v>4477.91</v>
          </cell>
          <cell r="E26" t="str">
            <v>SICRO Jan/25</v>
          </cell>
        </row>
        <row r="27">
          <cell r="A27" t="str">
            <v>0308250</v>
          </cell>
          <cell r="B27" t="str">
            <v>Aparelho de apoio metálico esférico fixo com capacidade de 1.000 kN - fornecimento e instalação</v>
          </cell>
          <cell r="C27" t="str">
            <v>un</v>
          </cell>
          <cell r="D27">
            <v>7088.59</v>
          </cell>
          <cell r="E27" t="str">
            <v>SICRO Jan/25</v>
          </cell>
        </row>
        <row r="28">
          <cell r="A28" t="str">
            <v>0308251</v>
          </cell>
          <cell r="B28" t="str">
            <v>Aparelho de apoio metálico esférico fixo com capacidade de 1.500 kN - fornecimento e instalação</v>
          </cell>
          <cell r="C28" t="str">
            <v>un</v>
          </cell>
          <cell r="D28">
            <v>11034.66</v>
          </cell>
          <cell r="E28" t="str">
            <v>SICRO Jan/25</v>
          </cell>
        </row>
        <row r="29">
          <cell r="A29" t="str">
            <v>0308268</v>
          </cell>
          <cell r="B29" t="str">
            <v>Aparelho de apoio metálico esférico fixo com capacidade de 10.000 kN - fornecimento e instalação</v>
          </cell>
          <cell r="C29" t="str">
            <v>un</v>
          </cell>
          <cell r="D29">
            <v>71671.39</v>
          </cell>
          <cell r="E29" t="str">
            <v>SICRO Jan/25</v>
          </cell>
        </row>
        <row r="30">
          <cell r="A30" t="str">
            <v>0308252</v>
          </cell>
          <cell r="B30" t="str">
            <v>Aparelho de apoio metálico esférico fixo com capacidade de 2.000 kN - fornecimento e instalação</v>
          </cell>
          <cell r="C30" t="str">
            <v>un</v>
          </cell>
          <cell r="D30">
            <v>12820.07</v>
          </cell>
          <cell r="E30" t="str">
            <v>SICRO Jan/25</v>
          </cell>
        </row>
        <row r="31">
          <cell r="A31" t="str">
            <v>0308253</v>
          </cell>
          <cell r="B31" t="str">
            <v>Aparelho de apoio metálico esférico fixo com capacidade de 2.500 kN - fornecimento e instalação</v>
          </cell>
          <cell r="C31" t="str">
            <v>un</v>
          </cell>
          <cell r="D31">
            <v>15525.07</v>
          </cell>
          <cell r="E31" t="str">
            <v>SICRO Jan/25</v>
          </cell>
        </row>
        <row r="32">
          <cell r="A32" t="str">
            <v>0308254</v>
          </cell>
          <cell r="B32" t="str">
            <v>Aparelho de apoio metálico esférico fixo com capacidade de 3.000 kN - fornecimento e instalação</v>
          </cell>
          <cell r="C32" t="str">
            <v>un</v>
          </cell>
          <cell r="D32">
            <v>18520.63</v>
          </cell>
          <cell r="E32" t="str">
            <v>SICRO Jan/25</v>
          </cell>
        </row>
        <row r="33">
          <cell r="A33" t="str">
            <v>0308255</v>
          </cell>
          <cell r="B33" t="str">
            <v>Aparelho de apoio metálico esférico fixo com capacidade de 3.500 kN - fornecimento e instalação</v>
          </cell>
          <cell r="C33" t="str">
            <v>un</v>
          </cell>
          <cell r="D33">
            <v>21400.880000000001</v>
          </cell>
          <cell r="E33" t="str">
            <v>SICRO Jan/25</v>
          </cell>
        </row>
        <row r="34">
          <cell r="A34" t="str">
            <v>0308256</v>
          </cell>
          <cell r="B34" t="str">
            <v>Aparelho de apoio metálico esférico fixo com capacidade de 4.000 kN - fornecimento e instalação</v>
          </cell>
          <cell r="C34" t="str">
            <v>un</v>
          </cell>
          <cell r="D34">
            <v>28670.12</v>
          </cell>
          <cell r="E34" t="str">
            <v>SICRO Jan/25</v>
          </cell>
        </row>
        <row r="35">
          <cell r="A35" t="str">
            <v>0308257</v>
          </cell>
          <cell r="B35" t="str">
            <v>Aparelho de apoio metálico esférico fixo com capacidade de 4.500 kN - fornecimento e instalação</v>
          </cell>
          <cell r="C35" t="str">
            <v>un</v>
          </cell>
          <cell r="D35">
            <v>30672.11</v>
          </cell>
          <cell r="E35" t="str">
            <v>SICRO Jan/25</v>
          </cell>
        </row>
        <row r="36">
          <cell r="A36" t="str">
            <v>0308258</v>
          </cell>
          <cell r="B36" t="str">
            <v>Aparelho de apoio metálico esférico fixo com capacidade de 5.000 kN - fornecimento e instalação</v>
          </cell>
          <cell r="C36" t="str">
            <v>un</v>
          </cell>
          <cell r="D36">
            <v>34253.760000000002</v>
          </cell>
          <cell r="E36" t="str">
            <v>SICRO Jan/25</v>
          </cell>
        </row>
        <row r="37">
          <cell r="A37" t="str">
            <v>0308259</v>
          </cell>
          <cell r="B37" t="str">
            <v>Aparelho de apoio metálico esférico fixo com capacidade de 5.500 kN - fornecimento e instalação</v>
          </cell>
          <cell r="C37" t="str">
            <v>un</v>
          </cell>
          <cell r="D37">
            <v>36225.279999999999</v>
          </cell>
          <cell r="E37" t="str">
            <v>SICRO Jan/25</v>
          </cell>
        </row>
        <row r="38">
          <cell r="A38" t="str">
            <v>0308260</v>
          </cell>
          <cell r="B38" t="str">
            <v>Aparelho de apoio metálico esférico fixo com capacidade de 6.000 kN - fornecimento e instalação</v>
          </cell>
          <cell r="C38" t="str">
            <v>un</v>
          </cell>
          <cell r="D38">
            <v>40804.5</v>
          </cell>
          <cell r="E38" t="str">
            <v>SICRO Jan/25</v>
          </cell>
        </row>
        <row r="39">
          <cell r="A39" t="str">
            <v>0308261</v>
          </cell>
          <cell r="B39" t="str">
            <v>Aparelho de apoio metálico esférico fixo com capacidade de 6.500 kN - fornecimento e instalação</v>
          </cell>
          <cell r="C39" t="str">
            <v>un</v>
          </cell>
          <cell r="D39">
            <v>44058.93</v>
          </cell>
          <cell r="E39" t="str">
            <v>SICRO Jan/25</v>
          </cell>
        </row>
        <row r="40">
          <cell r="A40" t="str">
            <v>0308262</v>
          </cell>
          <cell r="B40" t="str">
            <v>Aparelho de apoio metálico esférico fixo com capacidade de 7.000 kN - fornecimento e instalação</v>
          </cell>
          <cell r="C40" t="str">
            <v>un</v>
          </cell>
          <cell r="D40">
            <v>52248.33</v>
          </cell>
          <cell r="E40" t="str">
            <v>SICRO Jan/25</v>
          </cell>
        </row>
        <row r="41">
          <cell r="A41" t="str">
            <v>0308263</v>
          </cell>
          <cell r="B41" t="str">
            <v>Aparelho de apoio metálico esférico fixo com capacidade de 7.500 kN - fornecimento e instalação</v>
          </cell>
          <cell r="C41" t="str">
            <v>un</v>
          </cell>
          <cell r="D41">
            <v>56273.88</v>
          </cell>
          <cell r="E41" t="str">
            <v>SICRO Jan/25</v>
          </cell>
        </row>
        <row r="42">
          <cell r="A42" t="str">
            <v>0308264</v>
          </cell>
          <cell r="B42" t="str">
            <v>Aparelho de apoio metálico esférico fixo com capacidade de 8.000 kN - fornecimento e instalação</v>
          </cell>
          <cell r="C42" t="str">
            <v>un</v>
          </cell>
          <cell r="D42">
            <v>56425.03</v>
          </cell>
          <cell r="E42" t="str">
            <v>SICRO Jan/25</v>
          </cell>
        </row>
        <row r="43">
          <cell r="A43" t="str">
            <v>0308265</v>
          </cell>
          <cell r="B43" t="str">
            <v>Aparelho de apoio metálico esférico fixo com capacidade de 8.500 kN - fornecimento e instalação</v>
          </cell>
          <cell r="C43" t="str">
            <v>un</v>
          </cell>
          <cell r="D43">
            <v>56924.800000000003</v>
          </cell>
          <cell r="E43" t="str">
            <v>SICRO Jan/25</v>
          </cell>
        </row>
        <row r="44">
          <cell r="A44" t="str">
            <v>0308266</v>
          </cell>
          <cell r="B44" t="str">
            <v>Aparelho de apoio metálico esférico fixo com capacidade de 9.000 kN - fornecimento e instalação</v>
          </cell>
          <cell r="C44" t="str">
            <v>un</v>
          </cell>
          <cell r="D44">
            <v>64334.67</v>
          </cell>
          <cell r="E44" t="str">
            <v>SICRO Jan/25</v>
          </cell>
        </row>
        <row r="45">
          <cell r="A45" t="str">
            <v>0308267</v>
          </cell>
          <cell r="B45" t="str">
            <v>Aparelho de apoio metálico esférico fixo com capacidade de 9.500 kN - fornecimento e instalação</v>
          </cell>
          <cell r="C45" t="str">
            <v>un</v>
          </cell>
          <cell r="D45">
            <v>68252.600000000006</v>
          </cell>
          <cell r="E45" t="str">
            <v>SICRO Jan/25</v>
          </cell>
        </row>
        <row r="46">
          <cell r="A46" t="str">
            <v>0308288</v>
          </cell>
          <cell r="B46" t="str">
            <v>Aparelho de apoio metálico esférico multidirecional com capacidade de 1.000 kN - fornecimento e instalação</v>
          </cell>
          <cell r="C46" t="str">
            <v>un</v>
          </cell>
          <cell r="D46">
            <v>7919.74</v>
          </cell>
          <cell r="E46" t="str">
            <v>SICRO Jan/25</v>
          </cell>
        </row>
        <row r="47">
          <cell r="A47" t="str">
            <v>0308289</v>
          </cell>
          <cell r="B47" t="str">
            <v>Aparelho de apoio metálico esférico multidirecional com capacidade de 1.500 kN - fornecimento e instalação</v>
          </cell>
          <cell r="C47" t="str">
            <v>un</v>
          </cell>
          <cell r="D47">
            <v>10975.29</v>
          </cell>
          <cell r="E47" t="str">
            <v>SICRO Jan/25</v>
          </cell>
        </row>
        <row r="48">
          <cell r="A48" t="str">
            <v>0308306</v>
          </cell>
          <cell r="B48" t="str">
            <v>Aparelho de apoio metálico esférico multidirecional com capacidade de 10.000 kN - fornecimento e instalação</v>
          </cell>
          <cell r="C48" t="str">
            <v>un</v>
          </cell>
          <cell r="D48">
            <v>72693.48</v>
          </cell>
          <cell r="E48" t="str">
            <v>SICRO Jan/25</v>
          </cell>
        </row>
        <row r="49">
          <cell r="A49" t="str">
            <v>0308290</v>
          </cell>
          <cell r="B49" t="str">
            <v>Aparelho de apoio metálico esférico multidirecional com capacidade de 2.000 kN - fornecimento e instalação</v>
          </cell>
          <cell r="C49" t="str">
            <v>un</v>
          </cell>
          <cell r="D49">
            <v>14379.56</v>
          </cell>
          <cell r="E49" t="str">
            <v>SICRO Jan/25</v>
          </cell>
        </row>
        <row r="50">
          <cell r="A50" t="str">
            <v>0308291</v>
          </cell>
          <cell r="B50" t="str">
            <v>Aparelho de apoio metálico esférico multidirecional com capacidade de 2.500 kN - fornecimento e instalação</v>
          </cell>
          <cell r="C50" t="str">
            <v>un</v>
          </cell>
          <cell r="D50">
            <v>17180.89</v>
          </cell>
          <cell r="E50" t="str">
            <v>SICRO Jan/25</v>
          </cell>
        </row>
        <row r="51">
          <cell r="A51" t="str">
            <v>0308292</v>
          </cell>
          <cell r="B51" t="str">
            <v>Aparelho de apoio metálico esférico multidirecional com capacidade de 3.000 kN - fornecimento e instalação</v>
          </cell>
          <cell r="C51" t="str">
            <v>un</v>
          </cell>
          <cell r="D51">
            <v>19827.22</v>
          </cell>
          <cell r="E51" t="str">
            <v>SICRO Jan/25</v>
          </cell>
        </row>
        <row r="52">
          <cell r="A52" t="str">
            <v>0308293</v>
          </cell>
          <cell r="B52" t="str">
            <v>Aparelho de apoio metálico esférico multidirecional com capacidade de 3.500 kN - fornecimento e instalação</v>
          </cell>
          <cell r="C52" t="str">
            <v>un</v>
          </cell>
          <cell r="D52">
            <v>22410.44</v>
          </cell>
          <cell r="E52" t="str">
            <v>SICRO Jan/25</v>
          </cell>
        </row>
        <row r="53">
          <cell r="A53" t="str">
            <v>0308294</v>
          </cell>
          <cell r="B53" t="str">
            <v>Aparelho de apoio metálico esférico multidirecional com capacidade de 4.000 kN - fornecimento e instalação</v>
          </cell>
          <cell r="C53" t="str">
            <v>un</v>
          </cell>
          <cell r="D53">
            <v>25403.26</v>
          </cell>
          <cell r="E53" t="str">
            <v>SICRO Jan/25</v>
          </cell>
        </row>
        <row r="54">
          <cell r="A54" t="str">
            <v>0308295</v>
          </cell>
          <cell r="B54" t="str">
            <v>Aparelho de apoio metálico esférico multidirecional com capacidade de 4.500 kN - fornecimento e instalação</v>
          </cell>
          <cell r="C54" t="str">
            <v>un</v>
          </cell>
          <cell r="D54">
            <v>29311.279999999999</v>
          </cell>
          <cell r="E54" t="str">
            <v>SICRO Jan/25</v>
          </cell>
        </row>
        <row r="55">
          <cell r="A55" t="str">
            <v>0308296</v>
          </cell>
          <cell r="B55" t="str">
            <v>Aparelho de apoio metálico esférico multidirecional com capacidade de 5.000 kN - fornecimento e instalação</v>
          </cell>
          <cell r="C55" t="str">
            <v>un</v>
          </cell>
          <cell r="D55">
            <v>32615.77</v>
          </cell>
          <cell r="E55" t="str">
            <v>SICRO Jan/25</v>
          </cell>
        </row>
        <row r="56">
          <cell r="A56" t="str">
            <v>0308297</v>
          </cell>
          <cell r="B56" t="str">
            <v>Aparelho de apoio metálico esférico multidirecional com capacidade de 5.500 kN - fornecimento e instalação</v>
          </cell>
          <cell r="C56" t="str">
            <v>un</v>
          </cell>
          <cell r="D56">
            <v>35248.300000000003</v>
          </cell>
          <cell r="E56" t="str">
            <v>SICRO Jan/25</v>
          </cell>
        </row>
        <row r="57">
          <cell r="A57" t="str">
            <v>0308298</v>
          </cell>
          <cell r="B57" t="str">
            <v>Aparelho de apoio metálico esférico multidirecional com capacidade de 6.000 kN - fornecimento e instalação</v>
          </cell>
          <cell r="C57" t="str">
            <v>un</v>
          </cell>
          <cell r="D57">
            <v>41594.79</v>
          </cell>
          <cell r="E57" t="str">
            <v>SICRO Jan/25</v>
          </cell>
        </row>
        <row r="58">
          <cell r="A58" t="str">
            <v>0308299</v>
          </cell>
          <cell r="B58" t="str">
            <v>Aparelho de apoio metálico esférico multidirecional com capacidade de 6.500 kN - fornecimento e instalação</v>
          </cell>
          <cell r="C58" t="str">
            <v>un</v>
          </cell>
          <cell r="D58">
            <v>44947.55</v>
          </cell>
          <cell r="E58" t="str">
            <v>SICRO Jan/25</v>
          </cell>
        </row>
        <row r="59">
          <cell r="A59" t="str">
            <v>0308300</v>
          </cell>
          <cell r="B59" t="str">
            <v>Aparelho de apoio metálico esférico multidirecional com capacidade de 7.000 kN - fornecimento e instalação</v>
          </cell>
          <cell r="C59" t="str">
            <v>un</v>
          </cell>
          <cell r="D59">
            <v>48387.72</v>
          </cell>
          <cell r="E59" t="str">
            <v>SICRO Jan/25</v>
          </cell>
        </row>
        <row r="60">
          <cell r="A60" t="str">
            <v>0308301</v>
          </cell>
          <cell r="B60" t="str">
            <v>Aparelho de apoio metálico esférico multidirecional com capacidade de 7.500 kN - fornecimento e instalação</v>
          </cell>
          <cell r="C60" t="str">
            <v>un</v>
          </cell>
          <cell r="D60">
            <v>52177.45</v>
          </cell>
          <cell r="E60" t="str">
            <v>SICRO Jan/25</v>
          </cell>
        </row>
        <row r="61">
          <cell r="A61" t="str">
            <v>0308302</v>
          </cell>
          <cell r="B61" t="str">
            <v>Aparelho de apoio metálico esférico multidirecional com capacidade de 8.000 kN - fornecimento e instalação</v>
          </cell>
          <cell r="C61" t="str">
            <v>un</v>
          </cell>
          <cell r="D61">
            <v>56637.65</v>
          </cell>
          <cell r="E61" t="str">
            <v>SICRO Jan/25</v>
          </cell>
        </row>
        <row r="62">
          <cell r="A62" t="str">
            <v>0308303</v>
          </cell>
          <cell r="B62" t="str">
            <v>Aparelho de apoio metálico esférico multidirecional com capacidade de 8.500 kN - fornecimento e instalação</v>
          </cell>
          <cell r="C62" t="str">
            <v>un</v>
          </cell>
          <cell r="D62">
            <v>61789.45</v>
          </cell>
          <cell r="E62" t="str">
            <v>SICRO Jan/25</v>
          </cell>
        </row>
        <row r="63">
          <cell r="A63" t="str">
            <v>0308304</v>
          </cell>
          <cell r="B63" t="str">
            <v>Aparelho de apoio metálico esférico multidirecional com capacidade de 9.000 kN - fornecimento e instalação</v>
          </cell>
          <cell r="C63" t="str">
            <v>un</v>
          </cell>
          <cell r="D63">
            <v>65264.480000000003</v>
          </cell>
          <cell r="E63" t="str">
            <v>SICRO Jan/25</v>
          </cell>
        </row>
        <row r="64">
          <cell r="A64" t="str">
            <v>0308305</v>
          </cell>
          <cell r="B64" t="str">
            <v>Aparelho de apoio metálico esférico multidirecional com capacidade de 9.500 kN - fornecimento e instalação</v>
          </cell>
          <cell r="C64" t="str">
            <v>un</v>
          </cell>
          <cell r="D64">
            <v>69245.36</v>
          </cell>
          <cell r="E64" t="str">
            <v>SICRO Jan/25</v>
          </cell>
        </row>
        <row r="65">
          <cell r="A65" t="str">
            <v>0308269</v>
          </cell>
          <cell r="B65" t="str">
            <v>Aparelho de apoio metálico esférico unidirecional com capacidade de 1.000 kN - fornecimento e instalação</v>
          </cell>
          <cell r="C65" t="str">
            <v>un</v>
          </cell>
          <cell r="D65">
            <v>10530.68</v>
          </cell>
          <cell r="E65" t="str">
            <v>SICRO Jan/25</v>
          </cell>
        </row>
        <row r="66">
          <cell r="A66" t="str">
            <v>0308270</v>
          </cell>
          <cell r="B66" t="str">
            <v>Aparelho de apoio metálico esférico unidirecional com capacidade de 1.500 kN - fornecimento e instalação</v>
          </cell>
          <cell r="C66" t="str">
            <v>un</v>
          </cell>
          <cell r="D66">
            <v>14286.97</v>
          </cell>
          <cell r="E66" t="str">
            <v>SICRO Jan/25</v>
          </cell>
        </row>
        <row r="67">
          <cell r="A67" t="str">
            <v>0308287</v>
          </cell>
          <cell r="B67" t="str">
            <v>Aparelho de apoio metálico esférico unidirecional com capacidade de 10.000 kN - fornecimento e instalação</v>
          </cell>
          <cell r="C67" t="str">
            <v>un</v>
          </cell>
          <cell r="D67">
            <v>77950.62</v>
          </cell>
          <cell r="E67" t="str">
            <v>SICRO Jan/25</v>
          </cell>
        </row>
        <row r="68">
          <cell r="A68" t="str">
            <v>0308271</v>
          </cell>
          <cell r="B68" t="str">
            <v>Aparelho de apoio metálico esférico unidirecional com capacidade de 2.000 kN - fornecimento e instalação</v>
          </cell>
          <cell r="C68" t="str">
            <v>un</v>
          </cell>
          <cell r="D68">
            <v>17401.04</v>
          </cell>
          <cell r="E68" t="str">
            <v>SICRO Jan/25</v>
          </cell>
        </row>
        <row r="69">
          <cell r="A69" t="str">
            <v>0308272</v>
          </cell>
          <cell r="B69" t="str">
            <v>Aparelho de apoio metálico esférico unidirecional com capacidade de 2.500 kN - fornecimento e instalação</v>
          </cell>
          <cell r="C69" t="str">
            <v>un</v>
          </cell>
          <cell r="D69">
            <v>20638.16</v>
          </cell>
          <cell r="E69" t="str">
            <v>SICRO Jan/25</v>
          </cell>
        </row>
        <row r="70">
          <cell r="A70" t="str">
            <v>0308273</v>
          </cell>
          <cell r="B70" t="str">
            <v>Aparelho de apoio metálico esférico unidirecional com capacidade de 3.000 kN - fornecimento e instalação</v>
          </cell>
          <cell r="C70" t="str">
            <v>un</v>
          </cell>
          <cell r="D70">
            <v>23594.98</v>
          </cell>
          <cell r="E70" t="str">
            <v>SICRO Jan/25</v>
          </cell>
        </row>
        <row r="71">
          <cell r="A71" t="str">
            <v>0308274</v>
          </cell>
          <cell r="B71" t="str">
            <v>Aparelho de apoio metálico esférico unidirecional com capacidade de 3.500 kN - fornecimento e instalação</v>
          </cell>
          <cell r="C71" t="str">
            <v>un</v>
          </cell>
          <cell r="D71">
            <v>27338.93</v>
          </cell>
          <cell r="E71" t="str">
            <v>SICRO Jan/25</v>
          </cell>
        </row>
        <row r="72">
          <cell r="A72" t="str">
            <v>0308275</v>
          </cell>
          <cell r="B72" t="str">
            <v>Aparelho de apoio metálico esférico unidirecional com capacidade de 4.000 kN - fornecimento e instalação</v>
          </cell>
          <cell r="C72" t="str">
            <v>un</v>
          </cell>
          <cell r="D72">
            <v>30513.82</v>
          </cell>
          <cell r="E72" t="str">
            <v>SICRO Jan/25</v>
          </cell>
        </row>
        <row r="73">
          <cell r="A73" t="str">
            <v>0308276</v>
          </cell>
          <cell r="B73" t="str">
            <v>Aparelho de apoio metálico esférico unidirecional com capacidade de 4.500 kN - fornecimento e instalação</v>
          </cell>
          <cell r="C73" t="str">
            <v>un</v>
          </cell>
          <cell r="D73">
            <v>34984.76</v>
          </cell>
          <cell r="E73" t="str">
            <v>SICRO Jan/25</v>
          </cell>
        </row>
        <row r="74">
          <cell r="A74" t="str">
            <v>0308277</v>
          </cell>
          <cell r="B74" t="str">
            <v>Aparelho de apoio metálico esférico unidirecional com capacidade de 5.000 kN - fornecimento e instalação</v>
          </cell>
          <cell r="C74" t="str">
            <v>un</v>
          </cell>
          <cell r="D74">
            <v>38728.06</v>
          </cell>
          <cell r="E74" t="str">
            <v>SICRO Jan/25</v>
          </cell>
        </row>
        <row r="75">
          <cell r="A75" t="str">
            <v>0308278</v>
          </cell>
          <cell r="B75" t="str">
            <v>Aparelho de apoio metálico esférico unidirecional com capacidade de 5.500 kN - fornecimento e instalação</v>
          </cell>
          <cell r="C75" t="str">
            <v>un</v>
          </cell>
          <cell r="D75">
            <v>41895.97</v>
          </cell>
          <cell r="E75" t="str">
            <v>SICRO Jan/25</v>
          </cell>
        </row>
        <row r="76">
          <cell r="A76" t="str">
            <v>0308279</v>
          </cell>
          <cell r="B76" t="str">
            <v>Aparelho de apoio metálico esférico unidirecional com capacidade de 6.000 kN - fornecimento e instalação</v>
          </cell>
          <cell r="C76" t="str">
            <v>un</v>
          </cell>
          <cell r="D76">
            <v>46803.58</v>
          </cell>
          <cell r="E76" t="str">
            <v>SICRO Jan/25</v>
          </cell>
        </row>
        <row r="77">
          <cell r="A77" t="str">
            <v>0308280</v>
          </cell>
          <cell r="B77" t="str">
            <v>Aparelho de apoio metálico esférico unidirecional com capacidade de 6.500 kN - fornecimento e instalação</v>
          </cell>
          <cell r="C77" t="str">
            <v>un</v>
          </cell>
          <cell r="D77">
            <v>50162.8</v>
          </cell>
          <cell r="E77" t="str">
            <v>SICRO Jan/25</v>
          </cell>
        </row>
        <row r="78">
          <cell r="A78" t="str">
            <v>0308281</v>
          </cell>
          <cell r="B78" t="str">
            <v>Aparelho de apoio metálico esférico unidirecional com capacidade de 7.000 kN - fornecimento e instalação</v>
          </cell>
          <cell r="C78" t="str">
            <v>un</v>
          </cell>
          <cell r="D78">
            <v>53853.94</v>
          </cell>
          <cell r="E78" t="str">
            <v>SICRO Jan/25</v>
          </cell>
        </row>
        <row r="79">
          <cell r="A79" t="str">
            <v>0308282</v>
          </cell>
          <cell r="B79" t="str">
            <v>Aparelho de apoio metálico esférico unidirecional com capacidade de 7.500 kN - fornecimento e instalação</v>
          </cell>
          <cell r="C79" t="str">
            <v>un</v>
          </cell>
          <cell r="D79">
            <v>57772.9</v>
          </cell>
          <cell r="E79" t="str">
            <v>SICRO Jan/25</v>
          </cell>
        </row>
        <row r="80">
          <cell r="A80" t="str">
            <v>0308283</v>
          </cell>
          <cell r="B80" t="str">
            <v>Aparelho de apoio metálico esférico unidirecional com capacidade de 8.000 kN - fornecimento e instalação</v>
          </cell>
          <cell r="C80" t="str">
            <v>un</v>
          </cell>
          <cell r="D80">
            <v>61389.91</v>
          </cell>
          <cell r="E80" t="str">
            <v>SICRO Jan/25</v>
          </cell>
        </row>
        <row r="81">
          <cell r="A81" t="str">
            <v>0308284</v>
          </cell>
          <cell r="B81" t="str">
            <v>Aparelho de apoio metálico esférico unidirecional com capacidade de 8.500 kN - fornecimento e instalação</v>
          </cell>
          <cell r="C81" t="str">
            <v>un</v>
          </cell>
          <cell r="D81">
            <v>66156.37</v>
          </cell>
          <cell r="E81" t="str">
            <v>SICRO Jan/25</v>
          </cell>
        </row>
        <row r="82">
          <cell r="A82" t="str">
            <v>0308285</v>
          </cell>
          <cell r="B82" t="str">
            <v>Aparelho de apoio metálico esférico unidirecional com capacidade de 9.000 kN - fornecimento e instalação</v>
          </cell>
          <cell r="C82" t="str">
            <v>un</v>
          </cell>
          <cell r="D82">
            <v>70018.740000000005</v>
          </cell>
          <cell r="E82" t="str">
            <v>SICRO Jan/25</v>
          </cell>
        </row>
        <row r="83">
          <cell r="A83" t="str">
            <v>0308286</v>
          </cell>
          <cell r="B83" t="str">
            <v>Aparelho de apoio metálico esférico unidirecional com capacidade de 9.500 kN - fornecimento e instalação</v>
          </cell>
          <cell r="C83" t="str">
            <v>un</v>
          </cell>
          <cell r="D83">
            <v>74028.47</v>
          </cell>
          <cell r="E83" t="str">
            <v>SICRO Jan/25</v>
          </cell>
        </row>
        <row r="84">
          <cell r="A84" t="str">
            <v>0307733</v>
          </cell>
          <cell r="B84" t="str">
            <v>Junta de dilatação em elastômero e perfil VV - L = 20 mm e H = 40 mm - fornecimento e instalação</v>
          </cell>
          <cell r="C84" t="str">
            <v>m</v>
          </cell>
          <cell r="D84">
            <v>267.45999999999998</v>
          </cell>
          <cell r="E84" t="str">
            <v>SICRO Jan/25</v>
          </cell>
        </row>
        <row r="85">
          <cell r="A85" t="str">
            <v>0307734</v>
          </cell>
          <cell r="B85" t="str">
            <v>Junta de dilatação em elastômero e perfil VV - L = 25 mm e H = 50 mm - fornecimento e instalação</v>
          </cell>
          <cell r="C85" t="str">
            <v>m</v>
          </cell>
          <cell r="D85">
            <v>322.67</v>
          </cell>
          <cell r="E85" t="str">
            <v>SICRO Jan/25</v>
          </cell>
        </row>
        <row r="86">
          <cell r="A86" t="str">
            <v>0307735</v>
          </cell>
          <cell r="B86" t="str">
            <v>Junta de dilatação em elastômero e perfil VV - L = 35 mm e H = 60 mm - fornecimento e instalação</v>
          </cell>
          <cell r="C86" t="str">
            <v>m</v>
          </cell>
          <cell r="D86">
            <v>422.45</v>
          </cell>
          <cell r="E86" t="str">
            <v>SICRO Jan/25</v>
          </cell>
        </row>
        <row r="87">
          <cell r="A87" t="str">
            <v>0307736</v>
          </cell>
          <cell r="B87" t="str">
            <v>Junta de dilatação em elastômero e perfil VV - L = 40 mm e H = 70 mm - fornecimento e instalação</v>
          </cell>
          <cell r="C87" t="str">
            <v>m</v>
          </cell>
          <cell r="D87">
            <v>562.62</v>
          </cell>
          <cell r="E87" t="str">
            <v>SICRO Jan/25</v>
          </cell>
        </row>
        <row r="88">
          <cell r="A88" t="str">
            <v>0307737</v>
          </cell>
          <cell r="B88" t="str">
            <v>Junta de dilatação em elastômero e perfil VV - L = 50 mm e H = 80 mm - fornecimento e instalação</v>
          </cell>
          <cell r="C88" t="str">
            <v>m</v>
          </cell>
          <cell r="D88">
            <v>592.84</v>
          </cell>
          <cell r="E88" t="str">
            <v>SICRO Jan/25</v>
          </cell>
        </row>
        <row r="89">
          <cell r="A89" t="str">
            <v>0307730</v>
          </cell>
          <cell r="B89" t="str">
            <v>Junta de dilatação em perfil extrudado de borracha vulcanizada</v>
          </cell>
          <cell r="C89" t="str">
            <v>m</v>
          </cell>
          <cell r="D89">
            <v>0</v>
          </cell>
          <cell r="E89" t="str">
            <v>SICRO Jan/25</v>
          </cell>
        </row>
        <row r="90">
          <cell r="A90" t="str">
            <v>0307084</v>
          </cell>
          <cell r="B90" t="str">
            <v>Lábios poliméricos em junta de pavimento de concreto - L = 20 mm e H = 30 mm - confecção e assentamento</v>
          </cell>
          <cell r="C90" t="str">
            <v>m</v>
          </cell>
          <cell r="D90">
            <v>36.51</v>
          </cell>
          <cell r="E90" t="str">
            <v>SICRO Jan/25</v>
          </cell>
        </row>
        <row r="91">
          <cell r="A91" t="str">
            <v>0407818</v>
          </cell>
          <cell r="B91" t="str">
            <v>Armação em aço CA-25 - fornecimento, preparo e colocação</v>
          </cell>
          <cell r="C91" t="str">
            <v>kg</v>
          </cell>
          <cell r="D91">
            <v>12.05</v>
          </cell>
          <cell r="E91" t="str">
            <v>SICRO Jan/25</v>
          </cell>
        </row>
        <row r="92">
          <cell r="A92" t="str">
            <v>0407819</v>
          </cell>
          <cell r="B92" t="str">
            <v>Armação em aço CA-50 - fornecimento, preparo e colocação</v>
          </cell>
          <cell r="C92" t="str">
            <v>kg</v>
          </cell>
          <cell r="D92">
            <v>12.58</v>
          </cell>
          <cell r="E92" t="str">
            <v>SICRO Jan/25</v>
          </cell>
        </row>
        <row r="93">
          <cell r="A93" t="str">
            <v>0407820</v>
          </cell>
          <cell r="B93" t="str">
            <v>Armação em aço CA-60 - fornecimento, preparo e colocação</v>
          </cell>
          <cell r="C93" t="str">
            <v>kg</v>
          </cell>
          <cell r="D93">
            <v>13.53</v>
          </cell>
          <cell r="E93" t="str">
            <v>SICRO Jan/25</v>
          </cell>
        </row>
        <row r="94">
          <cell r="A94" t="str">
            <v>0407740</v>
          </cell>
          <cell r="B94" t="str">
            <v>Chumbador tipo espera em aço CA-25 para fixação de estrutura metálica em concreto - fornecimento e instalação</v>
          </cell>
          <cell r="C94" t="str">
            <v>kg</v>
          </cell>
          <cell r="D94">
            <v>16.04</v>
          </cell>
          <cell r="E94" t="str">
            <v>SICRO Jan/25</v>
          </cell>
        </row>
        <row r="95">
          <cell r="A95" t="str">
            <v>0408037</v>
          </cell>
          <cell r="B95" t="str">
            <v>Luva de emenda com rosca cônica para aço CA-50 - D = 12,5 mm - fornecimento e instalação</v>
          </cell>
          <cell r="C95" t="str">
            <v>un</v>
          </cell>
          <cell r="D95">
            <v>19.54</v>
          </cell>
          <cell r="E95" t="str">
            <v>SICRO Jan/25</v>
          </cell>
        </row>
        <row r="96">
          <cell r="A96" t="str">
            <v>0408038</v>
          </cell>
          <cell r="B96" t="str">
            <v>Luva de emenda com rosca cônica para aço CA-50 - D = 16 mm - fornecimento e instalação</v>
          </cell>
          <cell r="C96" t="str">
            <v>un</v>
          </cell>
          <cell r="D96">
            <v>26.52</v>
          </cell>
          <cell r="E96" t="str">
            <v>SICRO Jan/25</v>
          </cell>
        </row>
        <row r="97">
          <cell r="A97" t="str">
            <v>0408039</v>
          </cell>
          <cell r="B97" t="str">
            <v>Luva de emenda com rosca cônica para aço CA-50 - D = 20 mm - fornecimento e instalação</v>
          </cell>
          <cell r="C97" t="str">
            <v>un</v>
          </cell>
          <cell r="D97">
            <v>37.17</v>
          </cell>
          <cell r="E97" t="str">
            <v>SICRO Jan/25</v>
          </cell>
        </row>
        <row r="98">
          <cell r="A98" t="str">
            <v>0408041</v>
          </cell>
          <cell r="B98" t="str">
            <v>Luva de emenda com rosca cônica para aço CA-50 - D = 25 mm - fornecimento e instalação</v>
          </cell>
          <cell r="C98" t="str">
            <v>un</v>
          </cell>
          <cell r="D98">
            <v>48.59</v>
          </cell>
          <cell r="E98" t="str">
            <v>SICRO Jan/25</v>
          </cell>
        </row>
        <row r="99">
          <cell r="A99" t="str">
            <v>0408042</v>
          </cell>
          <cell r="B99" t="str">
            <v>Luva de emenda com rosca cônica para aço CA-50 - D = 32 mm - fornecimento e instalação</v>
          </cell>
          <cell r="C99" t="str">
            <v>un</v>
          </cell>
          <cell r="D99">
            <v>74.52</v>
          </cell>
          <cell r="E99" t="str">
            <v>SICRO Jan/25</v>
          </cell>
        </row>
        <row r="100">
          <cell r="A100" t="str">
            <v>0408031</v>
          </cell>
          <cell r="B100" t="str">
            <v>Luva de emenda prensada para aço CA-50 - D = 12,5 mm - fornecimento e instalação</v>
          </cell>
          <cell r="C100" t="str">
            <v>un</v>
          </cell>
          <cell r="D100">
            <v>21.32</v>
          </cell>
          <cell r="E100" t="str">
            <v>SICRO Jan/25</v>
          </cell>
        </row>
        <row r="101">
          <cell r="A101" t="str">
            <v>0408032</v>
          </cell>
          <cell r="B101" t="str">
            <v>Luva de emenda prensada para aço CA-50 - D = 16 mm - fornecimento e instalação</v>
          </cell>
          <cell r="C101" t="str">
            <v>un</v>
          </cell>
          <cell r="D101">
            <v>28.81</v>
          </cell>
          <cell r="E101" t="str">
            <v>SICRO Jan/25</v>
          </cell>
        </row>
        <row r="102">
          <cell r="A102" t="str">
            <v>0408033</v>
          </cell>
          <cell r="B102" t="str">
            <v>Luva de emenda prensada para aço CA-50 - D = 20 mm - fornecimento e instalação</v>
          </cell>
          <cell r="C102" t="str">
            <v>un</v>
          </cell>
          <cell r="D102">
            <v>38.93</v>
          </cell>
          <cell r="E102" t="str">
            <v>SICRO Jan/25</v>
          </cell>
        </row>
        <row r="103">
          <cell r="A103" t="str">
            <v>0408035</v>
          </cell>
          <cell r="B103" t="str">
            <v>Luva de emenda prensada para aço CA-50 - D = 25 mm - fornecimento e instalação</v>
          </cell>
          <cell r="C103" t="str">
            <v>un</v>
          </cell>
          <cell r="D103">
            <v>65.099999999999994</v>
          </cell>
          <cell r="E103" t="str">
            <v>SICRO Jan/25</v>
          </cell>
        </row>
        <row r="104">
          <cell r="A104" t="str">
            <v>0408036</v>
          </cell>
          <cell r="B104" t="str">
            <v>Luva de emenda prensada para aço CA-50 - D = 32 mm - fornecimento e instalação</v>
          </cell>
          <cell r="C104" t="str">
            <v>un</v>
          </cell>
          <cell r="D104">
            <v>146.63999999999999</v>
          </cell>
          <cell r="E104" t="str">
            <v>SICRO Jan/25</v>
          </cell>
        </row>
        <row r="105">
          <cell r="A105" t="str">
            <v>0408067</v>
          </cell>
          <cell r="B105" t="str">
            <v>Tela de aço eletrossoldada - fornecimento, preparo e colocação</v>
          </cell>
          <cell r="C105" t="str">
            <v>kg</v>
          </cell>
          <cell r="D105">
            <v>10.58</v>
          </cell>
          <cell r="E105" t="str">
            <v>SICRO Jan/25</v>
          </cell>
        </row>
        <row r="106">
          <cell r="A106" t="str">
            <v>0407743</v>
          </cell>
          <cell r="B106" t="str">
            <v>Treliça nervurada três barras longitudinais interligadas por duas diagonais sinusoidal - fornecimento e instalação</v>
          </cell>
          <cell r="C106" t="str">
            <v>kg</v>
          </cell>
          <cell r="D106">
            <v>11.32</v>
          </cell>
          <cell r="E106" t="str">
            <v>SICRO Jan/25</v>
          </cell>
        </row>
        <row r="107">
          <cell r="A107" t="str">
            <v>0607137</v>
          </cell>
          <cell r="B107" t="str">
            <v>Arco metálico galvanizado tipo MP 152S - arco alto - vão = 10,08 m e altura = 6,12 m - aterro rodoviário mínimo = 0,90 m e máximo = 5,00 m - areia e brita comerciais</v>
          </cell>
          <cell r="C107" t="str">
            <v>m</v>
          </cell>
          <cell r="D107">
            <v>60769.37</v>
          </cell>
          <cell r="E107" t="str">
            <v>SICRO Jan/25</v>
          </cell>
        </row>
        <row r="108">
          <cell r="A108" t="str">
            <v>0606785</v>
          </cell>
          <cell r="B108" t="str">
            <v>Arco metálico galvanizado tipo MP 152S - arco alto - vão = 10,08 m e altura = 6,12 m - aterro rodoviário mínimo = 0,90 m e máximo = 5,00 m - areia extraída e brita produzida</v>
          </cell>
          <cell r="C108" t="str">
            <v>m</v>
          </cell>
          <cell r="D108">
            <v>60042.31</v>
          </cell>
          <cell r="E108" t="str">
            <v>SICRO Jan/25</v>
          </cell>
        </row>
        <row r="109">
          <cell r="A109" t="str">
            <v>0607139</v>
          </cell>
          <cell r="B109" t="str">
            <v>Arco metálico galvanizado tipo MP 152S - arco alto - vão = 10,31 m e altura = 6,17 m - aterro rodoviário mínimo = 0,90 m e máximo = 4,90 m - areia e brita comerciais</v>
          </cell>
          <cell r="C109" t="str">
            <v>m</v>
          </cell>
          <cell r="D109">
            <v>61596.160000000003</v>
          </cell>
          <cell r="E109" t="str">
            <v>SICRO Jan/25</v>
          </cell>
        </row>
        <row r="110">
          <cell r="A110" t="str">
            <v>0606787</v>
          </cell>
          <cell r="B110" t="str">
            <v>Arco metálico galvanizado tipo MP 152S - arco alto - vão = 10,31 m e altura = 6,17 m - aterro rodoviário mínimo = 0,90 m e máximo = 4,90 m - areia extraída e brita produzida</v>
          </cell>
          <cell r="C110" t="str">
            <v>m</v>
          </cell>
          <cell r="D110">
            <v>60534.71</v>
          </cell>
          <cell r="E110" t="str">
            <v>SICRO Jan/25</v>
          </cell>
        </row>
        <row r="111">
          <cell r="A111" t="str">
            <v>0607140</v>
          </cell>
          <cell r="B111" t="str">
            <v>Arco metálico galvanizado tipo MP 152S - arco alto - vão = 10,36 m e altura = 5,38 m - aterro rodoviário mínimo = 1,20 m e máximo = 3,60 m - areia e brita comerciais</v>
          </cell>
          <cell r="C111" t="str">
            <v>m</v>
          </cell>
          <cell r="D111">
            <v>56141.73</v>
          </cell>
          <cell r="E111" t="str">
            <v>SICRO Jan/25</v>
          </cell>
        </row>
        <row r="112">
          <cell r="A112" t="str">
            <v>0606788</v>
          </cell>
          <cell r="B112" t="str">
            <v>Arco metálico galvanizado tipo MP 152S - arco alto - vão = 10,36 m e altura = 5,38 m - aterro rodoviário mínimo = 1,20 m e máximo = 3,60 m - areia extraída e brita produzida</v>
          </cell>
          <cell r="C112" t="str">
            <v>m</v>
          </cell>
          <cell r="D112">
            <v>55817.51</v>
          </cell>
          <cell r="E112" t="str">
            <v>SICRO Jan/25</v>
          </cell>
        </row>
        <row r="113">
          <cell r="A113" t="str">
            <v>0607141</v>
          </cell>
          <cell r="B113" t="str">
            <v>Arco metálico galvanizado tipo MP 152S - arco alto - vão = 10,54 m e altura = 6,05 m - aterro rodoviário mínimo = 1,20 m e máximo = 4,20 m - areia e brita comerciais</v>
          </cell>
          <cell r="C113" t="str">
            <v>m</v>
          </cell>
          <cell r="D113">
            <v>62787.68</v>
          </cell>
          <cell r="E113" t="str">
            <v>SICRO Jan/25</v>
          </cell>
        </row>
        <row r="114">
          <cell r="A114" t="str">
            <v>0606789</v>
          </cell>
          <cell r="B114" t="str">
            <v>Arco metálico galvanizado tipo MP 152S - arco alto - vão = 10,54 m e altura = 6,05 m - aterro rodoviário mínimo = 1,20 m e máximo = 4,20 m - areia extraída e brita produzida</v>
          </cell>
          <cell r="C114" t="str">
            <v>m</v>
          </cell>
          <cell r="D114">
            <v>62032.08</v>
          </cell>
          <cell r="E114" t="str">
            <v>SICRO Jan/25</v>
          </cell>
        </row>
        <row r="115">
          <cell r="A115" t="str">
            <v>0607144</v>
          </cell>
          <cell r="B115" t="str">
            <v>Arco metálico galvanizado tipo MP 152S - arco alto - vão = 10,57 m e altura = 5,41 m - aterro rodoviário mínimo = 1,20 m e máximo = 4,10 m - areia e brita comerciais</v>
          </cell>
          <cell r="C115" t="str">
            <v>m</v>
          </cell>
          <cell r="D115">
            <v>73235.94</v>
          </cell>
          <cell r="E115" t="str">
            <v>SICRO Jan/25</v>
          </cell>
        </row>
        <row r="116">
          <cell r="A116" t="str">
            <v>0606792</v>
          </cell>
          <cell r="B116" t="str">
            <v>Arco metálico galvanizado tipo MP 152S - arco alto - vão = 10,57 m e altura = 5,41 m - aterro rodoviário mínimo = 1,20 m e máximo = 4,10 m - areia extraída e brita produzida</v>
          </cell>
          <cell r="C116" t="str">
            <v>m</v>
          </cell>
          <cell r="D116">
            <v>72545.78</v>
          </cell>
          <cell r="E116" t="str">
            <v>SICRO Jan/25</v>
          </cell>
        </row>
        <row r="117">
          <cell r="A117" t="str">
            <v>0607142</v>
          </cell>
          <cell r="B117" t="str">
            <v>Arco metálico galvanizado tipo MP 152S - arco alto - vão = 10,74 m e altura = 6,48 m - aterro rodoviário mínimo = 1,20 m e máximo = 4,70 m - areia e brita comerciais</v>
          </cell>
          <cell r="C117" t="str">
            <v>m</v>
          </cell>
          <cell r="D117">
            <v>65935.899999999994</v>
          </cell>
          <cell r="E117" t="str">
            <v>SICRO Jan/25</v>
          </cell>
        </row>
        <row r="118">
          <cell r="A118" t="str">
            <v>0606790</v>
          </cell>
          <cell r="B118" t="str">
            <v>Arco metálico galvanizado tipo MP 152S - arco alto - vão = 10,74 m e altura = 6,48 m - aterro rodoviário mínimo = 1,20 m e máximo = 4,70 m - areia extraída e brita produzida</v>
          </cell>
          <cell r="C118" t="str">
            <v>m</v>
          </cell>
          <cell r="D118">
            <v>65123.17</v>
          </cell>
          <cell r="E118" t="str">
            <v>SICRO Jan/25</v>
          </cell>
        </row>
        <row r="119">
          <cell r="A119" t="str">
            <v>0607145</v>
          </cell>
          <cell r="B119" t="str">
            <v>Arco metálico galvanizado tipo MP 152S - arco alto - vão = 10,77 m e altura = 6,10 m - aterro rodoviário mínimo = 1,20 m e máximo = 4,70 m - areia e brita comerciais</v>
          </cell>
          <cell r="C119" t="str">
            <v>m</v>
          </cell>
          <cell r="D119">
            <v>81092.98</v>
          </cell>
          <cell r="E119" t="str">
            <v>SICRO Jan/25</v>
          </cell>
        </row>
        <row r="120">
          <cell r="A120" t="str">
            <v>0606793</v>
          </cell>
          <cell r="B120" t="str">
            <v>Arco metálico galvanizado tipo MP 152S - arco alto - vão = 10,77 m e altura = 6,10 m - aterro rodoviário mínimo = 1,20 m e máximo = 4,70 m - areia extraída e brita produzida</v>
          </cell>
          <cell r="C120" t="str">
            <v>m</v>
          </cell>
          <cell r="D120">
            <v>80321.100000000006</v>
          </cell>
          <cell r="E120" t="str">
            <v>SICRO Jan/25</v>
          </cell>
        </row>
        <row r="121">
          <cell r="A121" t="str">
            <v>0607146</v>
          </cell>
          <cell r="B121" t="str">
            <v>Arco metálico galvanizado tipo MP 152S - arco alto - vão = 10,97 m e altura = 6,53 m - aterro rodoviário mínimo = 1,20 m e máximo = 4,70 m - areia e brita comerciais</v>
          </cell>
          <cell r="C121" t="str">
            <v>m</v>
          </cell>
          <cell r="D121">
            <v>84548.77</v>
          </cell>
          <cell r="E121" t="str">
            <v>SICRO Jan/25</v>
          </cell>
        </row>
        <row r="122">
          <cell r="A122" t="str">
            <v>0606794</v>
          </cell>
          <cell r="B122" t="str">
            <v>Arco metálico galvanizado tipo MP 152S - arco alto - vão = 10,97 m e altura = 6,53 m - aterro rodoviário mínimo = 1,20 m e máximo = 4,70 m - areia extraída e brita produzida</v>
          </cell>
          <cell r="C122" t="str">
            <v>m</v>
          </cell>
          <cell r="D122">
            <v>83710.990000000005</v>
          </cell>
          <cell r="E122" t="str">
            <v>SICRO Jan/25</v>
          </cell>
        </row>
        <row r="123">
          <cell r="A123" t="str">
            <v>0607143</v>
          </cell>
          <cell r="B123" t="str">
            <v>Arco metálico galvanizado tipo MP 152S - arco alto - vão = 11,35 m e altura = 7,12 m - aterro rodoviário mínimo = 1,20 m e máximo = 4,70 m - areia e brita comerciais</v>
          </cell>
          <cell r="C123" t="str">
            <v>m</v>
          </cell>
          <cell r="D123">
            <v>71224.710000000006</v>
          </cell>
          <cell r="E123" t="str">
            <v>SICRO Jan/25</v>
          </cell>
        </row>
        <row r="124">
          <cell r="A124" t="str">
            <v>0606791</v>
          </cell>
          <cell r="B124" t="str">
            <v>Arco metálico galvanizado tipo MP 152S - arco alto - vão = 11,35 m e altura = 7,12 m - aterro rodoviário mínimo = 1,20 m e máximo = 4,70 m - areia extraída e brita produzida</v>
          </cell>
          <cell r="C124" t="str">
            <v>m</v>
          </cell>
          <cell r="D124">
            <v>70289.02</v>
          </cell>
          <cell r="E124" t="str">
            <v>SICRO Jan/25</v>
          </cell>
        </row>
        <row r="125">
          <cell r="A125" t="str">
            <v>0607147</v>
          </cell>
          <cell r="B125" t="str">
            <v>Arco metálico galvanizado tipo MP 152S - arco alto - vão = 11,58 m e altura = 7,16 m - aterro rodoviário mínimo = 1,20 m e máximo = 6,40 m - areia e brita comerciais</v>
          </cell>
          <cell r="C125" t="str">
            <v>m</v>
          </cell>
          <cell r="D125">
            <v>91204.34</v>
          </cell>
          <cell r="E125" t="str">
            <v>SICRO Jan/25</v>
          </cell>
        </row>
        <row r="126">
          <cell r="A126" t="str">
            <v>0606795</v>
          </cell>
          <cell r="B126" t="str">
            <v>Arco metálico galvanizado tipo MP 152S - arco alto - vão = 11,58 m e altura = 7,16 m - aterro rodoviário mínimo = 1,20 m e máximo = 6,40 m - areia extraída e brita produzida</v>
          </cell>
          <cell r="C126" t="str">
            <v>m</v>
          </cell>
          <cell r="D126">
            <v>90238.97</v>
          </cell>
          <cell r="E126" t="str">
            <v>SICRO Jan/25</v>
          </cell>
        </row>
        <row r="127">
          <cell r="A127" t="str">
            <v>0607112</v>
          </cell>
          <cell r="B127" t="str">
            <v>Arco metálico galvanizado tipo MP 152S - arco alto - vão = 6,12 m e altura = 2,77 m - aterro rodoviário mínimo = 0,75 m e máximo = 5,40 m - areia e brita comerciais</v>
          </cell>
          <cell r="C127" t="str">
            <v>m</v>
          </cell>
          <cell r="D127">
            <v>29534.799999999999</v>
          </cell>
          <cell r="E127" t="str">
            <v>SICRO Jan/25</v>
          </cell>
        </row>
        <row r="128">
          <cell r="A128" t="str">
            <v>0606760</v>
          </cell>
          <cell r="B128" t="str">
            <v>Arco metálico galvanizado tipo MP 152S - arco alto - vão = 6,12 m e altura = 2,77 m - aterro rodoviário mínimo = 0,75 m e máximo = 5,40 m - areia extraída e brita produzida</v>
          </cell>
          <cell r="C128" t="str">
            <v>m</v>
          </cell>
          <cell r="D128">
            <v>29281.74</v>
          </cell>
          <cell r="E128" t="str">
            <v>SICRO Jan/25</v>
          </cell>
        </row>
        <row r="129">
          <cell r="A129" t="str">
            <v>0607113</v>
          </cell>
          <cell r="B129" t="str">
            <v>Arco metálico galvanizado tipo MP 152S - arco alto - vão = 6,30 m e altura = 3,68 m - aterro rodoviário mínimo = 0,75 m e máximo = 7,50 m - areia e brita comerciais</v>
          </cell>
          <cell r="C129" t="str">
            <v>m</v>
          </cell>
          <cell r="D129">
            <v>36279.120000000003</v>
          </cell>
          <cell r="E129" t="str">
            <v>SICRO Jan/25</v>
          </cell>
        </row>
        <row r="130">
          <cell r="A130" t="str">
            <v>0606761</v>
          </cell>
          <cell r="B130" t="str">
            <v>Arco metálico galvanizado tipo MP 152S - arco alto - vão = 6,30 m e altura = 3,68 m - aterro rodoviário mínimo = 0,75 m e máximo = 7,50 m - areia extraída e brita produzida</v>
          </cell>
          <cell r="C130" t="str">
            <v>m</v>
          </cell>
          <cell r="D130">
            <v>35988.239999999998</v>
          </cell>
          <cell r="E130" t="str">
            <v>SICRO Jan/25</v>
          </cell>
        </row>
        <row r="131">
          <cell r="A131" t="str">
            <v>0606762</v>
          </cell>
          <cell r="B131" t="str">
            <v>Arco metálico galvanizado tipo MP 152S - arco alto - vão = 6,55 m e altura = 3,56 m - aterro rodoviário mínimo = 0,75 m e máximo = 4,9 m - areia extraída e brita produzida</v>
          </cell>
          <cell r="C131" t="str">
            <v>m</v>
          </cell>
          <cell r="D131">
            <v>34051.160000000003</v>
          </cell>
          <cell r="E131" t="str">
            <v>SICRO Jan/25</v>
          </cell>
        </row>
        <row r="132">
          <cell r="A132" t="str">
            <v>0607114</v>
          </cell>
          <cell r="B132" t="str">
            <v>Arco metálico galvanizado tipo MP 152S - arco alto - vão = 6,55 m e altura = 3,56 m - aterro rodoviário mínimo = 0,75 m e máximo = 4,90 m - areia e brita comerciais</v>
          </cell>
          <cell r="C132" t="str">
            <v>m</v>
          </cell>
          <cell r="D132">
            <v>34347.54</v>
          </cell>
          <cell r="E132" t="str">
            <v>SICRO Jan/25</v>
          </cell>
        </row>
        <row r="133">
          <cell r="A133" t="str">
            <v>0607116</v>
          </cell>
          <cell r="B133" t="str">
            <v>Arco metálico galvanizado tipo MP 152S - arco alto - vão = 6,78 m e altura = 3,61 m - aterro rodoviário mínimo = 0,75 m e máximo = 4,80 m - areia e brita comerciais</v>
          </cell>
          <cell r="C133" t="str">
            <v>m</v>
          </cell>
          <cell r="D133">
            <v>36407.269999999997</v>
          </cell>
          <cell r="E133" t="str">
            <v>SICRO Jan/25</v>
          </cell>
        </row>
        <row r="134">
          <cell r="A134" t="str">
            <v>0606764</v>
          </cell>
          <cell r="B134" t="str">
            <v>Arco metálico galvanizado tipo MP 152S - arco alto - vão = 6,78 m e altura = 3,61 m - aterro rodoviário mínimo = 0,75 m e máximo = 4,80 m - areia extraída e brita produzida</v>
          </cell>
          <cell r="C134" t="str">
            <v>m</v>
          </cell>
          <cell r="D134">
            <v>36098.410000000003</v>
          </cell>
          <cell r="E134" t="str">
            <v>SICRO Jan/25</v>
          </cell>
        </row>
        <row r="135">
          <cell r="A135" t="str">
            <v>0607115</v>
          </cell>
          <cell r="B135" t="str">
            <v>Arco metálico galvanizado tipo MP 152S - arco alto - vão = 6,96 m e altura = 4,42 m - aterro rodoviário mínimo = 0,75 m e máximo = 8,10 m - areia e brita comerciais</v>
          </cell>
          <cell r="C135" t="str">
            <v>m</v>
          </cell>
          <cell r="D135">
            <v>41351.370000000003</v>
          </cell>
          <cell r="E135" t="str">
            <v>SICRO Jan/25</v>
          </cell>
        </row>
        <row r="136">
          <cell r="A136" t="str">
            <v>0606763</v>
          </cell>
          <cell r="B136" t="str">
            <v>Arco metálico galvanizado tipo MP 152S - arco alto - vão = 6,96 m e altura = 4,42 m - aterro rodoviário mínimo = 0,75 m e máximo = 8,10 m - areia extraída e brita produzida</v>
          </cell>
          <cell r="C136" t="str">
            <v>m</v>
          </cell>
          <cell r="D136">
            <v>40979.79</v>
          </cell>
          <cell r="E136" t="str">
            <v>SICRO Jan/25</v>
          </cell>
        </row>
        <row r="137">
          <cell r="A137" t="str">
            <v>0607117</v>
          </cell>
          <cell r="B137" t="str">
            <v>Arco metálico galvanizado tipo MP 152S - arco alto - vão = 6,99 m e altura = 4,27 m - aterro rodoviário mínimo = 0,75 m e máximo = 5,70 m - areia e brita comerciais</v>
          </cell>
          <cell r="C137" t="str">
            <v>m</v>
          </cell>
          <cell r="D137">
            <v>41370.480000000003</v>
          </cell>
          <cell r="E137" t="str">
            <v>SICRO Jan/25</v>
          </cell>
        </row>
        <row r="138">
          <cell r="A138" t="str">
            <v>0606765</v>
          </cell>
          <cell r="B138" t="str">
            <v>Arco metálico galvanizado tipo MP 152S - arco alto - vão = 6,99 m e altura = 4,27 m - aterro rodoviário mínimo = 0,75 m e máximo = 5,70 m - areia extraída e brita produzida</v>
          </cell>
          <cell r="C138" t="str">
            <v>m</v>
          </cell>
          <cell r="D138">
            <v>41009.1</v>
          </cell>
          <cell r="E138" t="str">
            <v>SICRO Jan/25</v>
          </cell>
        </row>
        <row r="139">
          <cell r="A139" t="str">
            <v>0607118</v>
          </cell>
          <cell r="B139" t="str">
            <v>Arco metálico galvanizado tipo MP 152S - arco alto - vão = 7,01 m e altura = 3,63 m - aterro rodoviário mínimo = 0,75 m e máximo = 4,60 m - areia e brita comerciais</v>
          </cell>
          <cell r="C139" t="str">
            <v>m</v>
          </cell>
          <cell r="D139">
            <v>37047.980000000003</v>
          </cell>
          <cell r="E139" t="str">
            <v>SICRO Jan/25</v>
          </cell>
        </row>
        <row r="140">
          <cell r="A140" t="str">
            <v>0606766</v>
          </cell>
          <cell r="B140" t="str">
            <v>Arco metálico galvanizado tipo MP 152S - arco alto - vão = 7,01 m e altura = 3,63 m - aterro rodoviário mínimo = 0,75 m e máximo = 4,60 m - areia extraída e brita produzida</v>
          </cell>
          <cell r="C140" t="str">
            <v>m</v>
          </cell>
          <cell r="D140">
            <v>36729.129999999997</v>
          </cell>
          <cell r="E140" t="str">
            <v>SICRO Jan/25</v>
          </cell>
        </row>
        <row r="141">
          <cell r="A141" t="str">
            <v>0607120</v>
          </cell>
          <cell r="B141" t="str">
            <v>Arco metálico galvanizado tipo MP 152S - arco alto - vão = 7,24 m e altura = 3,68 m - aterro rodoviário mínimo = 0,90 m e máximo = 4,4 m - areia e brita comerciais</v>
          </cell>
          <cell r="C141" t="str">
            <v>m</v>
          </cell>
          <cell r="D141">
            <v>37728.86</v>
          </cell>
          <cell r="E141" t="str">
            <v>SICRO Jan/25</v>
          </cell>
        </row>
        <row r="142">
          <cell r="A142" t="str">
            <v>0606768</v>
          </cell>
          <cell r="B142" t="str">
            <v>Arco metálico galvanizado tipo MP 152S - arco alto - vão = 7,24 m e altura = 3,68 m - aterro rodoviário mínimo = 0,90 m e máximo = 4,40 m - areia extraída e brita produzida</v>
          </cell>
          <cell r="C142" t="str">
            <v>m</v>
          </cell>
          <cell r="D142">
            <v>37393.08</v>
          </cell>
          <cell r="E142" t="str">
            <v>SICRO Jan/25</v>
          </cell>
        </row>
        <row r="143">
          <cell r="A143" t="str">
            <v>0607119</v>
          </cell>
          <cell r="B143" t="str">
            <v>Arco metálico galvanizado tipo MP 152S - arco alto - vão = 7,42 m e altura = 4,52 m - aterro rodoviário mínimo = 0,90 m e máximo = 6,40 m - areia e brita comerciais</v>
          </cell>
          <cell r="C143" t="str">
            <v>m</v>
          </cell>
          <cell r="D143">
            <v>43399.46</v>
          </cell>
          <cell r="E143" t="str">
            <v>SICRO Jan/25</v>
          </cell>
        </row>
        <row r="144">
          <cell r="A144" t="str">
            <v>0606767</v>
          </cell>
          <cell r="B144" t="str">
            <v>Arco metálico galvanizado tipo MP 152S - arco alto - vão = 7,42 m e altura = 4,52 m - aterro rodoviário mínimo = 0,90 m e máximo = 6,40 m - areia extraída e brita produzida</v>
          </cell>
          <cell r="C144" t="str">
            <v>m</v>
          </cell>
          <cell r="D144">
            <v>42989.98</v>
          </cell>
          <cell r="E144" t="str">
            <v>SICRO Jan/25</v>
          </cell>
        </row>
        <row r="145">
          <cell r="A145" t="str">
            <v>0607121</v>
          </cell>
          <cell r="B145" t="str">
            <v>Arco metálico galvanizado tipo MP 152S - arco alto - vão = 7,47 m e altura = 4,19 m - aterro rodoviário mínimo = 0,90 m e máximo = 4,30 m - areia e brita comerciais</v>
          </cell>
          <cell r="C145" t="str">
            <v>m</v>
          </cell>
          <cell r="D145">
            <v>40843.800000000003</v>
          </cell>
          <cell r="E145" t="str">
            <v>SICRO Jan/25</v>
          </cell>
        </row>
        <row r="146">
          <cell r="A146" t="str">
            <v>0606769</v>
          </cell>
          <cell r="B146" t="str">
            <v>Arco metálico galvanizado tipo MP 152S - arco alto - vão = 7,47 m e altura = 4,19 m - aterro rodoviário mínimo = 0,90 m e máximo = 4,30 m - areia extraída e brita produzida</v>
          </cell>
          <cell r="C146" t="str">
            <v>m</v>
          </cell>
          <cell r="D146">
            <v>40460.980000000003</v>
          </cell>
          <cell r="E146" t="str">
            <v>SICRO Jan/25</v>
          </cell>
        </row>
        <row r="147">
          <cell r="A147" t="str">
            <v>0607123</v>
          </cell>
          <cell r="B147" t="str">
            <v>Arco metálico galvanizado tipo MP 152S - arco alto - vão = 7,67 m e altura = 3,99 m - aterro rodoviário mínimo = 0,90 m e máximo = 4,10 m - areia e brita comerciais</v>
          </cell>
          <cell r="C147" t="str">
            <v>m</v>
          </cell>
          <cell r="D147">
            <v>40308.370000000003</v>
          </cell>
          <cell r="E147" t="str">
            <v>SICRO Jan/25</v>
          </cell>
        </row>
        <row r="148">
          <cell r="A148" t="str">
            <v>0606771</v>
          </cell>
          <cell r="B148" t="str">
            <v>Arco metálico galvanizado tipo MP 152S - arco alto - vão = 7,67 m e altura = 3,99 m - aterro rodoviário mínimo = 0,90 m e máximo = 4,10 m - areia extraída e brita produzida</v>
          </cell>
          <cell r="C148" t="str">
            <v>m</v>
          </cell>
          <cell r="D148">
            <v>39926.99</v>
          </cell>
          <cell r="E148" t="str">
            <v>SICRO Jan/25</v>
          </cell>
        </row>
        <row r="149">
          <cell r="A149" t="str">
            <v>0607122</v>
          </cell>
          <cell r="B149" t="str">
            <v>Arco metálico galvanizado tipo MP 152S - arco alto - vão = 7,85 m e altura = 4,60 m - aterro rodoviário mínimo = 0,90 m e máximo = 6,00 m - areia e brita comerciais</v>
          </cell>
          <cell r="C149" t="str">
            <v>m</v>
          </cell>
          <cell r="D149">
            <v>44753.88</v>
          </cell>
          <cell r="E149" t="str">
            <v>SICRO Jan/25</v>
          </cell>
        </row>
        <row r="150">
          <cell r="A150" t="str">
            <v>0606770</v>
          </cell>
          <cell r="B150" t="str">
            <v>Arco metálico galvanizado tipo MP 152S - arco alto - vão = 7,85 m e altura = 4,60 m - aterro rodoviário mínimo = 0,90 m e máximo = 6,00 m - areia extraída e brita produzida</v>
          </cell>
          <cell r="C150" t="str">
            <v>m</v>
          </cell>
          <cell r="D150">
            <v>44314.03</v>
          </cell>
          <cell r="E150" t="str">
            <v>SICRO Jan/25</v>
          </cell>
        </row>
        <row r="151">
          <cell r="A151" t="str">
            <v>0607125</v>
          </cell>
          <cell r="B151" t="str">
            <v>Arco metálico galvanizado tipo MP 152S - arco alto - vão = 7,90 m e altura = 4,04 m - aterro rodoviário mínimo = 0,90 m e máximo = 4,00 m - areia e brita comerciais</v>
          </cell>
          <cell r="C151" t="str">
            <v>m</v>
          </cell>
          <cell r="D151">
            <v>41722.410000000003</v>
          </cell>
          <cell r="E151" t="str">
            <v>SICRO Jan/25</v>
          </cell>
        </row>
        <row r="152">
          <cell r="A152" t="str">
            <v>0606773</v>
          </cell>
          <cell r="B152" t="str">
            <v>Arco metálico galvanizado tipo MP 152S - arco alto - vão = 7,90 m e altura = 4,04 m - aterro rodoviário mínimo = 0,90 m e máximo = 4,00 m - areia extraída e brita produzida</v>
          </cell>
          <cell r="C152" t="str">
            <v>m</v>
          </cell>
          <cell r="D152">
            <v>41321.129999999997</v>
          </cell>
          <cell r="E152" t="str">
            <v>SICRO Jan/25</v>
          </cell>
        </row>
        <row r="153">
          <cell r="A153" t="str">
            <v>0607124</v>
          </cell>
          <cell r="B153" t="str">
            <v>Arco metálico galvanizado tipo MP 152S - arco alto - vão = 8,08 m e altura = 4,65 m - aterro rodoviário mínimo = 0,90 m e máximo = 5,80 m - areia e brita comerciais</v>
          </cell>
          <cell r="C153" t="str">
            <v>m</v>
          </cell>
          <cell r="D153">
            <v>45427.59</v>
          </cell>
          <cell r="E153" t="str">
            <v>SICRO Jan/25</v>
          </cell>
        </row>
        <row r="154">
          <cell r="A154" t="str">
            <v>0606772</v>
          </cell>
          <cell r="B154" t="str">
            <v>Arco metálico galvanizado tipo MP 152S - arco alto - vão = 8,08 m e altura = 4,65 m - aterro rodoviário mínimo = 0,90 m e máximo = 5,80 m - areia extraída e brita produzida</v>
          </cell>
          <cell r="C154" t="str">
            <v>m</v>
          </cell>
          <cell r="D154">
            <v>44973.66</v>
          </cell>
          <cell r="E154" t="str">
            <v>SICRO Jan/25</v>
          </cell>
        </row>
        <row r="155">
          <cell r="A155" t="str">
            <v>0607126</v>
          </cell>
          <cell r="B155" t="str">
            <v>Arco metálico galvanizado tipo MP 152S - arco alto - vão = 8,31 m e altura = 4,70 m - aterro rodoviário mínimo = 0,90 m e máximo = 5,60 m - areia e brita comerciais</v>
          </cell>
          <cell r="C155" t="str">
            <v>m</v>
          </cell>
          <cell r="D155">
            <v>46722.97</v>
          </cell>
          <cell r="E155" t="str">
            <v>SICRO Jan/25</v>
          </cell>
        </row>
        <row r="156">
          <cell r="A156" t="str">
            <v>0606774</v>
          </cell>
          <cell r="B156" t="str">
            <v>Arco metálico galvanizado tipo MP 152S - arco alto - vão = 8,31 m e altura = 4,70 m - aterro rodoviário mínimo = 0,90 m e máximo = 5,60 m - areia extraída e brita produzida</v>
          </cell>
          <cell r="C156" t="str">
            <v>m</v>
          </cell>
          <cell r="D156">
            <v>46247.18</v>
          </cell>
          <cell r="E156" t="str">
            <v>SICRO Jan/25</v>
          </cell>
        </row>
        <row r="157">
          <cell r="A157" t="str">
            <v>0607127</v>
          </cell>
          <cell r="B157" t="str">
            <v>Arco metálico galvanizado tipo MP 152S - arco alto - vão = 8,36 m e altura = 4,11 m - aterro rodoviário mínimo = 0,90 m e máximo = 3,70 m - areia e brita comerciais</v>
          </cell>
          <cell r="C157" t="str">
            <v>m</v>
          </cell>
          <cell r="D157">
            <v>43008.83</v>
          </cell>
          <cell r="E157" t="str">
            <v>SICRO Jan/25</v>
          </cell>
        </row>
        <row r="158">
          <cell r="A158" t="str">
            <v>0606775</v>
          </cell>
          <cell r="B158" t="str">
            <v>Arco metálico galvanizado tipo MP 152S - arco alto - vão = 8,36 m e altura = 4,11 m - aterro rodoviário mínimo = 0,90 m e máximo = 3,70 m - areia extraída e brita produzida</v>
          </cell>
          <cell r="C158" t="str">
            <v>m</v>
          </cell>
          <cell r="D158">
            <v>42583.44</v>
          </cell>
          <cell r="E158" t="str">
            <v>SICRO Jan/25</v>
          </cell>
        </row>
        <row r="159">
          <cell r="A159" t="str">
            <v>0607129</v>
          </cell>
          <cell r="B159" t="str">
            <v>Arco metálico galvanizado tipo MP 152S - arco alto - vão = 8,59 m e altura = 4,39 m - aterro rodoviário mínimo = 0,90 m e máximo = 3,60 m - areia e brita comerciais</v>
          </cell>
          <cell r="C159" t="str">
            <v>m</v>
          </cell>
          <cell r="D159">
            <v>45012.07</v>
          </cell>
          <cell r="E159" t="str">
            <v>SICRO Jan/25</v>
          </cell>
        </row>
        <row r="160">
          <cell r="A160" t="str">
            <v>0606777</v>
          </cell>
          <cell r="B160" t="str">
            <v>Arco metálico galvanizado tipo MP 152S - arco alto - vão = 8,59 m e altura = 4,39 m - aterro rodoviário mínimo = 0,90 m e máximo = 3,60 m - areia extraída e brita produzida</v>
          </cell>
          <cell r="C160" t="str">
            <v>m</v>
          </cell>
          <cell r="D160">
            <v>44546.19</v>
          </cell>
          <cell r="E160" t="str">
            <v>SICRO Jan/25</v>
          </cell>
        </row>
        <row r="161">
          <cell r="A161" t="str">
            <v>0607128</v>
          </cell>
          <cell r="B161" t="str">
            <v>Arco metálico galvanizado tipo MP 152S - arco alto - vão = 8,97 m e altura = 5,00 m - aterro rodoviário mínimo = 0,90 m e máximo = 5,80 m - areia e brita comerciais</v>
          </cell>
          <cell r="C161" t="str">
            <v>m</v>
          </cell>
          <cell r="D161">
            <v>49522.13</v>
          </cell>
          <cell r="E161" t="str">
            <v>SICRO Jan/25</v>
          </cell>
        </row>
        <row r="162">
          <cell r="A162" t="str">
            <v>0606776</v>
          </cell>
          <cell r="B162" t="str">
            <v>Arco metálico galvanizado tipo MP 152S - arco alto - vão = 8,97 m e altura = 5,00 m - aterro rodoviário mínimo = 0,90 m e máximo = 5,80 m - areia extraída e brita produzida</v>
          </cell>
          <cell r="C162" t="str">
            <v>m</v>
          </cell>
          <cell r="D162">
            <v>48977.8</v>
          </cell>
          <cell r="E162" t="str">
            <v>SICRO Jan/25</v>
          </cell>
        </row>
        <row r="163">
          <cell r="A163" t="str">
            <v>0607130</v>
          </cell>
          <cell r="B163" t="str">
            <v>Arco metálico galvanizado tipo MP 152S - arco alto - vão = 9,17 m e altura = 5,49 m - aterro rodoviário mínimo = 0,90 m e máximo = 5,60 m - areia e brita comerciais</v>
          </cell>
          <cell r="C163" t="str">
            <v>m</v>
          </cell>
          <cell r="D163">
            <v>52772.74</v>
          </cell>
          <cell r="E163" t="str">
            <v>SICRO Jan/25</v>
          </cell>
        </row>
        <row r="164">
          <cell r="A164" t="str">
            <v>0606778</v>
          </cell>
          <cell r="B164" t="str">
            <v>Arco metálico galvanizado tipo MP 152S - arco alto - vão = 9,17 m e altura = 5,49 m - aterro rodoviário mínimo = 0,90 m e máximo = 5,60 m - areia extraída e brita produzida</v>
          </cell>
          <cell r="C164" t="str">
            <v>m</v>
          </cell>
          <cell r="D164">
            <v>52174.42</v>
          </cell>
          <cell r="E164" t="str">
            <v>SICRO Jan/25</v>
          </cell>
        </row>
        <row r="165">
          <cell r="A165" t="str">
            <v>0607131</v>
          </cell>
          <cell r="B165" t="str">
            <v>Arco metálico galvanizado tipo MP 152S - arco alto - vão = 9,22 m e altura = 4,70 m - aterro rodoviário mínimo = 0,90 m e máximo = 4,10 m - areia e brita comerciais</v>
          </cell>
          <cell r="C165" t="str">
            <v>m</v>
          </cell>
          <cell r="D165">
            <v>49566.95</v>
          </cell>
          <cell r="E165" t="str">
            <v>SICRO Jan/25</v>
          </cell>
        </row>
        <row r="166">
          <cell r="A166" t="str">
            <v>0606779</v>
          </cell>
          <cell r="B166" t="str">
            <v>Arco metálico galvanizado tipo MP 152S - arco alto - vão = 9,22 m e altura = 4,70 m - aterro rodoviário mínimo = 0,90 m e máximo = 4,10 m - areia extraída e brita produzida</v>
          </cell>
          <cell r="C166" t="str">
            <v>m</v>
          </cell>
          <cell r="D166">
            <v>49037.63</v>
          </cell>
          <cell r="E166" t="str">
            <v>SICRO Jan/25</v>
          </cell>
        </row>
        <row r="167">
          <cell r="A167" t="str">
            <v>0607133</v>
          </cell>
          <cell r="B167" t="str">
            <v>Arco metálico galvanizado tipo MP 152S - arco alto - vão = 9,45 m e altura = 4,75 m - aterro rodoviário mínimo = 0,90 m e máximo = 4,00 m - areia e brita comerciais</v>
          </cell>
          <cell r="C167" t="str">
            <v>m</v>
          </cell>
          <cell r="D167">
            <v>50335.31</v>
          </cell>
          <cell r="E167" t="str">
            <v>SICRO Jan/25</v>
          </cell>
        </row>
        <row r="168">
          <cell r="A168" t="str">
            <v>0606781</v>
          </cell>
          <cell r="B168" t="str">
            <v>Arco metálico galvanizado tipo MP 152S - arco alto - vão = 9,45 m e altura = 4,75 m - aterro rodoviário mínimo = 0,90 m e máximo = 4,00 m - areia extraída e brita produzida</v>
          </cell>
          <cell r="C168" t="str">
            <v>m</v>
          </cell>
          <cell r="D168">
            <v>49790.07</v>
          </cell>
          <cell r="E168" t="str">
            <v>SICRO Jan/25</v>
          </cell>
        </row>
        <row r="169">
          <cell r="A169" t="str">
            <v>0607132</v>
          </cell>
          <cell r="B169" t="str">
            <v>Arco metálico galvanizado tipo MP 152S - arco alto - vão = 9,63 m e altura = 5,59 m - aterro rodoviário mínimo = 0,90 m e máximo = 5,30 m - areia e brita comerciais</v>
          </cell>
          <cell r="C169" t="str">
            <v>m</v>
          </cell>
          <cell r="D169">
            <v>54851.49</v>
          </cell>
          <cell r="E169" t="str">
            <v>SICRO Jan/25</v>
          </cell>
        </row>
        <row r="170">
          <cell r="A170" t="str">
            <v>0606780</v>
          </cell>
          <cell r="B170" t="str">
            <v>Arco metálico galvanizado tipo MP 152S - arco alto - vão = 9,63 m e altura = 5,59 m - aterro rodoviário mínimo = 0,90 m e máximo = 5,30 m - areia extraída e brita produzida</v>
          </cell>
          <cell r="C170" t="str">
            <v>m</v>
          </cell>
          <cell r="D170">
            <v>54211.23</v>
          </cell>
          <cell r="E170" t="str">
            <v>SICRO Jan/25</v>
          </cell>
        </row>
        <row r="171">
          <cell r="A171" t="str">
            <v>0607134</v>
          </cell>
          <cell r="B171" t="str">
            <v>Arco metálico galvanizado tipo MP 152S - arco alto - vão = 9,65 m e altura = 5,41 m - aterro rodoviário mínimo = 0,90 m e máximo = 4,70 m - areia e brita comerciais</v>
          </cell>
          <cell r="C171" t="str">
            <v>m</v>
          </cell>
          <cell r="D171">
            <v>54327.98</v>
          </cell>
          <cell r="E171" t="str">
            <v>SICRO Jan/25</v>
          </cell>
        </row>
        <row r="172">
          <cell r="A172" t="str">
            <v>0606782</v>
          </cell>
          <cell r="B172" t="str">
            <v>Arco metálico galvanizado tipo MP 152S - arco alto - vão = 9,65 m e altura = 5,41 m - aterro rodoviário mínimo = 0,90 m e máximo = 4,70 m - areia extraída e brita produzida</v>
          </cell>
          <cell r="C172" t="str">
            <v>m</v>
          </cell>
          <cell r="D172">
            <v>53702.35</v>
          </cell>
          <cell r="E172" t="str">
            <v>SICRO Jan/25</v>
          </cell>
        </row>
        <row r="173">
          <cell r="A173" t="str">
            <v>0607136</v>
          </cell>
          <cell r="B173" t="str">
            <v>Arco metálico galvanizado tipo MP 152S - arco alto - vão = 9,68 m e altura = 5,23 m - aterro rodoviário mínimo = 0,90 m e máximo = 3,90 m - areia e brita comerciais</v>
          </cell>
          <cell r="C173" t="str">
            <v>m</v>
          </cell>
          <cell r="D173">
            <v>53608.51</v>
          </cell>
          <cell r="E173" t="str">
            <v>SICRO Jan/25</v>
          </cell>
        </row>
        <row r="174">
          <cell r="A174" t="str">
            <v>0606784</v>
          </cell>
          <cell r="B174" t="str">
            <v>Arco metálico galvanizado tipo MP 152S - arco alto - vão = 9,68 m e altura = 5,23 m - aterro rodoviário mínimo = 0,90 m e máximo = 3,90 m - areia extraída e brita produzida</v>
          </cell>
          <cell r="C174" t="str">
            <v>m</v>
          </cell>
          <cell r="D174">
            <v>53002.87</v>
          </cell>
          <cell r="E174" t="str">
            <v>SICRO Jan/25</v>
          </cell>
        </row>
        <row r="175">
          <cell r="A175" t="str">
            <v>0607135</v>
          </cell>
          <cell r="B175" t="str">
            <v>Arco metálico galvanizado tipo MP 152S - arco alto - vão = 9,86 m e altura = 6,07 m - aterro rodoviário mínimo = 0,90 m e máximo = 5,20 m - areia e brita comerciais</v>
          </cell>
          <cell r="C175" t="str">
            <v>m</v>
          </cell>
          <cell r="D175">
            <v>59881.63</v>
          </cell>
          <cell r="E175" t="str">
            <v>SICRO Jan/25</v>
          </cell>
        </row>
        <row r="176">
          <cell r="A176" t="str">
            <v>0606783</v>
          </cell>
          <cell r="B176" t="str">
            <v>Arco metálico galvanizado tipo MP 152S - arco alto - vão = 9,86 m e altura = 6,07 m - aterro rodoviário mínimo = 0,90 m e máximo = 5,20 m - areia extraída e brita produzida</v>
          </cell>
          <cell r="C176" t="str">
            <v>m</v>
          </cell>
          <cell r="D176">
            <v>59179.54</v>
          </cell>
          <cell r="E176" t="str">
            <v>SICRO Jan/25</v>
          </cell>
        </row>
        <row r="177">
          <cell r="A177" t="str">
            <v>0607138</v>
          </cell>
          <cell r="B177" t="str">
            <v>Arco metálico galvanizado tipo MP 152S - arco alto - vão = 9,91 m e altura = 5,28 m - aterro rodoviário mínimo = 0,90 m e máximo = 3,80 m - areia e brita comerciais</v>
          </cell>
          <cell r="C177" t="str">
            <v>m</v>
          </cell>
          <cell r="D177">
            <v>54535.56</v>
          </cell>
          <cell r="E177" t="str">
            <v>SICRO Jan/25</v>
          </cell>
        </row>
        <row r="178">
          <cell r="A178" t="str">
            <v>0606786</v>
          </cell>
          <cell r="B178" t="str">
            <v>Arco metálico galvanizado tipo MP 152S - arco alto - vão = 9,91 m e altura = 5,28 m - aterro rodoviário mínimo = 0,90 m e máximo = 3,80 m - areia extraída e brita produzida</v>
          </cell>
          <cell r="C178" t="str">
            <v>m</v>
          </cell>
          <cell r="D178">
            <v>53890.38</v>
          </cell>
          <cell r="E178" t="str">
            <v>SICRO Jan/25</v>
          </cell>
        </row>
        <row r="179">
          <cell r="A179" t="str">
            <v>0606842</v>
          </cell>
          <cell r="B179" t="str">
            <v>Arco metálico galvanizado tipo MP 152S - ovoide - vão = 7,21 m e altura = 7,82 m - aterro rodoviário mínimo = 0,75 m e máximo = 6,70 m - areia e brita comerciais</v>
          </cell>
          <cell r="C179" t="str">
            <v>m</v>
          </cell>
          <cell r="D179">
            <v>67789.759999999995</v>
          </cell>
          <cell r="E179" t="str">
            <v>SICRO Jan/25</v>
          </cell>
        </row>
        <row r="180">
          <cell r="A180" t="str">
            <v>0606832</v>
          </cell>
          <cell r="B180" t="str">
            <v>Arco metálico galvanizado tipo MP 152S - ovoide - vão = 7,21 m e altura = 7,82 m - aterro rodoviário mínimo = 0,75 m e máximo = 6,70 m - areia extraída e brita produzida</v>
          </cell>
          <cell r="C180" t="str">
            <v>m</v>
          </cell>
          <cell r="D180">
            <v>67420.539999999994</v>
          </cell>
          <cell r="E180" t="str">
            <v>SICRO Jan/25</v>
          </cell>
        </row>
        <row r="181">
          <cell r="A181" t="str">
            <v>0606843</v>
          </cell>
          <cell r="B181" t="str">
            <v>Arco metálico galvanizado tipo MP 152S - ovoide - vão = 7,31 m e altura = 7,87 m - aterro rodoviário mínimo = 0,90 m e máximo = 6,80 m - areia e brita comerciais</v>
          </cell>
          <cell r="C181" t="str">
            <v>m</v>
          </cell>
          <cell r="D181">
            <v>70454.09</v>
          </cell>
          <cell r="E181" t="str">
            <v>SICRO Jan/25</v>
          </cell>
        </row>
        <row r="182">
          <cell r="A182" t="str">
            <v>0606833</v>
          </cell>
          <cell r="B182" t="str">
            <v>Arco metálico galvanizado tipo MP 152S - ovoide - vão = 7,31 m e altura = 7,87 m - aterro rodoviário mínimo = 0,90 m e máximo = 6,80 m - areia extraída e brita produzida</v>
          </cell>
          <cell r="C182" t="str">
            <v>m</v>
          </cell>
          <cell r="D182">
            <v>70066.289999999994</v>
          </cell>
          <cell r="E182" t="str">
            <v>SICRO Jan/25</v>
          </cell>
        </row>
        <row r="183">
          <cell r="A183" t="str">
            <v>0606845</v>
          </cell>
          <cell r="B183" t="str">
            <v>Arco metálico galvanizado tipo MP 152S - ovoide - vão = 7,57 m e altura = 8,44 m - aterro rodoviário mínimo = 0,90 m e máximo = 5,60 m - areia e brita comerciais</v>
          </cell>
          <cell r="C183" t="str">
            <v>m</v>
          </cell>
          <cell r="D183">
            <v>73113.740000000005</v>
          </cell>
          <cell r="E183" t="str">
            <v>SICRO Jan/25</v>
          </cell>
        </row>
        <row r="184">
          <cell r="A184" t="str">
            <v>0606835</v>
          </cell>
          <cell r="B184" t="str">
            <v>Arco metálico galvanizado tipo MP 152S - ovoide - vão = 7,57 m e altura = 8,44 m - aterro rodoviário mínimo = 0,90 m e máximo = 5,60 m - areia extraída e brita produzida</v>
          </cell>
          <cell r="C184" t="str">
            <v>m</v>
          </cell>
          <cell r="D184">
            <v>72727.09</v>
          </cell>
          <cell r="E184" t="str">
            <v>SICRO Jan/25</v>
          </cell>
        </row>
        <row r="185">
          <cell r="A185" t="str">
            <v>0606844</v>
          </cell>
          <cell r="B185" t="str">
            <v>Arco metálico galvanizado tipo MP 152S - ovoide - vão = 7,77 m e altura = 7,90 m - aterro rodoviário mínimo = 0,90 m e máximo = 6,80 m - areia e brita comerciais</v>
          </cell>
          <cell r="C185" t="str">
            <v>m</v>
          </cell>
          <cell r="D185">
            <v>71549.75</v>
          </cell>
          <cell r="E185" t="str">
            <v>SICRO Jan/25</v>
          </cell>
        </row>
        <row r="186">
          <cell r="A186" t="str">
            <v>0606834</v>
          </cell>
          <cell r="B186" t="str">
            <v>Arco metálico galvanizado tipo MP 152S - ovoide - vão = 7,77 m e altura = 7,90 m - aterro rodoviário mínimo = 0,90 m e máximo = 6,80 m - areia extraída e brita produzida</v>
          </cell>
          <cell r="C186" t="str">
            <v>m</v>
          </cell>
          <cell r="D186">
            <v>71151.789999999994</v>
          </cell>
          <cell r="E186" t="str">
            <v>SICRO Jan/25</v>
          </cell>
        </row>
        <row r="187">
          <cell r="A187" t="str">
            <v>0606847</v>
          </cell>
          <cell r="B187" t="str">
            <v>Arco metálico galvanizado tipo MP 152S - ovoide - vão = 8,13 m e altura = 8,01 m - aterro rodoviário mínimo = 0,90 m e máximo = 3,50 m - areia e brita comerciais</v>
          </cell>
          <cell r="C187" t="str">
            <v>m</v>
          </cell>
          <cell r="D187">
            <v>76443.56</v>
          </cell>
          <cell r="E187" t="str">
            <v>SICRO Jan/25</v>
          </cell>
        </row>
        <row r="188">
          <cell r="A188" t="str">
            <v>0606837</v>
          </cell>
          <cell r="B188" t="str">
            <v>Arco metálico galvanizado tipo MP 152S - ovoide - vão = 8,13 m e altura = 8,01 m - aterro rodoviário mínimo = 0,90 m e máximo = 3,50 m - areia extraída e brita produzida</v>
          </cell>
          <cell r="C188" t="str">
            <v>m</v>
          </cell>
          <cell r="D188">
            <v>76008.789999999994</v>
          </cell>
          <cell r="E188" t="str">
            <v>SICRO Jan/25</v>
          </cell>
        </row>
        <row r="189">
          <cell r="A189" t="str">
            <v>0606846</v>
          </cell>
          <cell r="B189" t="str">
            <v>Arco metálico galvanizado tipo MP 152S - ovoide - vão = 8,36 m e altura = 8,23 m - aterro rodoviário mínimo = 0,90 m e máximo = 4,30 m - areia e brita comerciais</v>
          </cell>
          <cell r="C189" t="str">
            <v>m</v>
          </cell>
          <cell r="D189">
            <v>78354.8</v>
          </cell>
          <cell r="E189" t="str">
            <v>SICRO Jan/25</v>
          </cell>
        </row>
        <row r="190">
          <cell r="A190" t="str">
            <v>0606836</v>
          </cell>
          <cell r="B190" t="str">
            <v>Arco metálico galvanizado tipo MP 152S - ovoide - vão = 8,36 m e altura = 8,23 m - aterro rodoviário mínimo = 0,90 m e máximo = 4,30 m - areia extraída e brita produzida</v>
          </cell>
          <cell r="C190" t="str">
            <v>m</v>
          </cell>
          <cell r="D190">
            <v>77915.210000000006</v>
          </cell>
          <cell r="E190" t="str">
            <v>SICRO Jan/25</v>
          </cell>
        </row>
        <row r="191">
          <cell r="A191" t="str">
            <v>0606848</v>
          </cell>
          <cell r="B191" t="str">
            <v>Arco metálico galvanizado tipo MP 152S - ovoide - vão = 8,56 m e altura = 8,48 m - aterro rodoviário mínimo = 0,90 m e máximo = 5,30 m - areia e brita comerciais</v>
          </cell>
          <cell r="C191" t="str">
            <v>m</v>
          </cell>
          <cell r="D191">
            <v>76953.84</v>
          </cell>
          <cell r="E191" t="str">
            <v>SICRO Jan/25</v>
          </cell>
        </row>
        <row r="192">
          <cell r="A192" t="str">
            <v>0606838</v>
          </cell>
          <cell r="B192" t="str">
            <v>Arco metálico galvanizado tipo MP 152S - ovoide - vão = 8,56 m e altura = 8,48 m - aterro rodoviário mínimo = 0,90 m e máximo = 5,30 m - areia extraída e brita produzida</v>
          </cell>
          <cell r="C192" t="str">
            <v>m</v>
          </cell>
          <cell r="D192">
            <v>76496.710000000006</v>
          </cell>
          <cell r="E192" t="str">
            <v>SICRO Jan/25</v>
          </cell>
        </row>
        <row r="193">
          <cell r="A193" t="str">
            <v>0606849</v>
          </cell>
          <cell r="B193" t="str">
            <v>Arco metálico galvanizado tipo MP 152S - ovoide - vão = 8,71 m e altura = 9,32 m - aterro rodoviário mínimo = 0,90 m e máximo = 6,00 m - areia e brita comerciais</v>
          </cell>
          <cell r="C193" t="str">
            <v>m</v>
          </cell>
          <cell r="D193">
            <v>83609.66</v>
          </cell>
          <cell r="E193" t="str">
            <v>SICRO Jan/25</v>
          </cell>
        </row>
        <row r="194">
          <cell r="A194" t="str">
            <v>0606839</v>
          </cell>
          <cell r="B194" t="str">
            <v>Arco metálico galvanizado tipo MP 152S - ovoide - vão = 8,71 m e altura = 9,32 m - aterro rodoviário mínimo = 0,90 m e máximo = 6,00 m - areia extraída e brita produzida</v>
          </cell>
          <cell r="C194" t="str">
            <v>m</v>
          </cell>
          <cell r="D194">
            <v>83163.59</v>
          </cell>
          <cell r="E194" t="str">
            <v>SICRO Jan/25</v>
          </cell>
        </row>
        <row r="195">
          <cell r="A195" t="str">
            <v>0606850</v>
          </cell>
          <cell r="B195" t="str">
            <v>Arco metálico galvanizado tipo MP 152S - ovoide - vão = 9,15 m e altura = 9,04 m - aterro rodoviário mínimo = 0,90 m e máximo = 4,70 m - areia e brita comerciais</v>
          </cell>
          <cell r="C195" t="str">
            <v>m</v>
          </cell>
          <cell r="D195">
            <v>84310.15</v>
          </cell>
          <cell r="E195" t="str">
            <v>SICRO Jan/25</v>
          </cell>
        </row>
        <row r="196">
          <cell r="A196" t="str">
            <v>0606840</v>
          </cell>
          <cell r="B196" t="str">
            <v>Arco metálico galvanizado tipo MP 152S - ovoide - vão = 9,15 m e altura = 9,04 m - aterro rodoviário mínimo = 0,90 m e máximo = 4,70 m - areia extraída e brita produzida</v>
          </cell>
          <cell r="C196" t="str">
            <v>m</v>
          </cell>
          <cell r="D196">
            <v>83822.600000000006</v>
          </cell>
          <cell r="E196" t="str">
            <v>SICRO Jan/25</v>
          </cell>
        </row>
        <row r="197">
          <cell r="A197" t="str">
            <v>0606851</v>
          </cell>
          <cell r="B197" t="str">
            <v>Arco metálico galvanizado tipo MP 152S - ovoide - vão = 9,15 m e altura = 9,50 m - aterro rodoviário mínimo = 0,90 m e máximo = 5,70 m - areia e brita comerciais</v>
          </cell>
          <cell r="C197" t="str">
            <v>m</v>
          </cell>
          <cell r="D197">
            <v>84845.23</v>
          </cell>
          <cell r="E197" t="str">
            <v>SICRO Jan/25</v>
          </cell>
        </row>
        <row r="198">
          <cell r="A198" t="str">
            <v>0606841</v>
          </cell>
          <cell r="B198" t="str">
            <v>Arco metálico galvanizado tipo MP 152S - ovoide - vão = 9,15 m e altura = 9,50 m - aterro rodoviário mínimo = 0,90 m e máximo = 5,70 m - areia extraída e brita produzida</v>
          </cell>
          <cell r="C198" t="str">
            <v>m</v>
          </cell>
          <cell r="D198">
            <v>84378.27</v>
          </cell>
          <cell r="E198" t="str">
            <v>SICRO Jan/25</v>
          </cell>
        </row>
        <row r="199">
          <cell r="A199" t="str">
            <v>0605604</v>
          </cell>
          <cell r="B199" t="str">
            <v>Argamassa de solo-cimento com 10% de cimento e material de jazida - preparo e injeção em tunnel liner</v>
          </cell>
          <cell r="C199" t="str">
            <v>m³</v>
          </cell>
          <cell r="D199">
            <v>328.26</v>
          </cell>
          <cell r="E199" t="str">
            <v>SICRO Jan/25</v>
          </cell>
        </row>
        <row r="200">
          <cell r="A200" t="str">
            <v>0605695</v>
          </cell>
          <cell r="B200" t="str">
            <v>Bueiro metálico com chapas múltiplas MP 100 com revestimento em epóxi - D = 0,60 m - brita comercial</v>
          </cell>
          <cell r="C200" t="str">
            <v>m</v>
          </cell>
          <cell r="D200">
            <v>1613.92</v>
          </cell>
          <cell r="E200" t="str">
            <v>SICRO Jan/25</v>
          </cell>
        </row>
        <row r="201">
          <cell r="A201" t="str">
            <v>0605607</v>
          </cell>
          <cell r="B201" t="str">
            <v>Bueiro metálico com chapas múltiplas MP 100 com revestimento em epóxi - D = 0,60 m - brita produzida</v>
          </cell>
          <cell r="C201" t="str">
            <v>m</v>
          </cell>
          <cell r="D201">
            <v>1584</v>
          </cell>
          <cell r="E201" t="str">
            <v>SICRO Jan/25</v>
          </cell>
        </row>
        <row r="202">
          <cell r="A202" t="str">
            <v>0605696</v>
          </cell>
          <cell r="B202" t="str">
            <v>Bueiro metálico com chapas múltiplas MP 100 com revestimento em epóxi - D = 0,70 m - brita comercial</v>
          </cell>
          <cell r="C202" t="str">
            <v>m</v>
          </cell>
          <cell r="D202">
            <v>1856.61</v>
          </cell>
          <cell r="E202" t="str">
            <v>SICRO Jan/25</v>
          </cell>
        </row>
        <row r="203">
          <cell r="A203" t="str">
            <v>0605608</v>
          </cell>
          <cell r="B203" t="str">
            <v>Bueiro metálico com chapas múltiplas MP 100 com revestimento em epóxi - D = 0,70 m - brita produzida</v>
          </cell>
          <cell r="C203" t="str">
            <v>m</v>
          </cell>
          <cell r="D203">
            <v>1824.82</v>
          </cell>
          <cell r="E203" t="str">
            <v>SICRO Jan/25</v>
          </cell>
        </row>
        <row r="204">
          <cell r="A204" t="str">
            <v>0605697</v>
          </cell>
          <cell r="B204" t="str">
            <v>Bueiro metálico com chapas múltiplas MP 100 com revestimento em epóxi - D = 0,80 m - brita comercial</v>
          </cell>
          <cell r="C204" t="str">
            <v>m</v>
          </cell>
          <cell r="D204">
            <v>2099.34</v>
          </cell>
          <cell r="E204" t="str">
            <v>SICRO Jan/25</v>
          </cell>
        </row>
        <row r="205">
          <cell r="A205" t="str">
            <v>0605609</v>
          </cell>
          <cell r="B205" t="str">
            <v>Bueiro metálico com chapas múltiplas MP 100 com revestimento em epóxi - D = 0,80 m - brita produzida</v>
          </cell>
          <cell r="C205" t="str">
            <v>m</v>
          </cell>
          <cell r="D205">
            <v>2065.6799999999998</v>
          </cell>
          <cell r="E205" t="str">
            <v>SICRO Jan/25</v>
          </cell>
        </row>
        <row r="206">
          <cell r="A206" t="str">
            <v>0605698</v>
          </cell>
          <cell r="B206" t="str">
            <v>Bueiro metálico com chapas múltiplas MP 100 com revestimento em epóxi - D = 0,90 m - brita comercial</v>
          </cell>
          <cell r="C206" t="str">
            <v>m</v>
          </cell>
          <cell r="D206">
            <v>2294.91</v>
          </cell>
          <cell r="E206" t="str">
            <v>SICRO Jan/25</v>
          </cell>
        </row>
        <row r="207">
          <cell r="A207" t="str">
            <v>0605610</v>
          </cell>
          <cell r="B207" t="str">
            <v>Bueiro metálico com chapas múltiplas MP 100 com revestimento em epóxi - D = 0,90 m - brita produzida</v>
          </cell>
          <cell r="C207" t="str">
            <v>m</v>
          </cell>
          <cell r="D207">
            <v>2259.38</v>
          </cell>
          <cell r="E207" t="str">
            <v>SICRO Jan/25</v>
          </cell>
        </row>
        <row r="208">
          <cell r="A208" t="str">
            <v>0605699</v>
          </cell>
          <cell r="B208" t="str">
            <v>Bueiro metálico com chapas múltiplas MP 100 com revestimento em epóxi - D = 1,00 m - brita comercial</v>
          </cell>
          <cell r="C208" t="str">
            <v>m</v>
          </cell>
          <cell r="D208">
            <v>2537.5500000000002</v>
          </cell>
          <cell r="E208" t="str">
            <v>SICRO Jan/25</v>
          </cell>
        </row>
        <row r="209">
          <cell r="A209" t="str">
            <v>0605611</v>
          </cell>
          <cell r="B209" t="str">
            <v>Bueiro metálico com chapas múltiplas MP 100 com revestimento em epóxi - D = 1,00 m - brita produzida</v>
          </cell>
          <cell r="C209" t="str">
            <v>m</v>
          </cell>
          <cell r="D209">
            <v>2500.15</v>
          </cell>
          <cell r="E209" t="str">
            <v>SICRO Jan/25</v>
          </cell>
        </row>
        <row r="210">
          <cell r="A210" t="str">
            <v>0605700</v>
          </cell>
          <cell r="B210" t="str">
            <v>Bueiro metálico com chapas múltiplas MP 100 com revestimento em epóxi - D = 1,10 m - brita comercial</v>
          </cell>
          <cell r="C210" t="str">
            <v>m</v>
          </cell>
          <cell r="D210">
            <v>2874.7</v>
          </cell>
          <cell r="E210" t="str">
            <v>SICRO Jan/25</v>
          </cell>
        </row>
        <row r="211">
          <cell r="A211" t="str">
            <v>0605612</v>
          </cell>
          <cell r="B211" t="str">
            <v>Bueiro metálico com chapas múltiplas MP 100 com revestimento em epóxi - D = 1,10 m - brita produzida</v>
          </cell>
          <cell r="C211" t="str">
            <v>m</v>
          </cell>
          <cell r="D211">
            <v>2835.43</v>
          </cell>
          <cell r="E211" t="str">
            <v>SICRO Jan/25</v>
          </cell>
        </row>
        <row r="212">
          <cell r="A212" t="str">
            <v>0605701</v>
          </cell>
          <cell r="B212" t="str">
            <v>Bueiro metálico com chapas múltiplas MP 100 com revestimento em epóxi - D = 1,20 m - brita comercial</v>
          </cell>
          <cell r="C212" t="str">
            <v>m</v>
          </cell>
          <cell r="D212">
            <v>3070.21</v>
          </cell>
          <cell r="E212" t="str">
            <v>SICRO Jan/25</v>
          </cell>
        </row>
        <row r="213">
          <cell r="A213" t="str">
            <v>0605613</v>
          </cell>
          <cell r="B213" t="str">
            <v>Bueiro metálico com chapas múltiplas MP 100 com revestimento em epóxi - D = 1,20 m - brita produzida</v>
          </cell>
          <cell r="C213" t="str">
            <v>m</v>
          </cell>
          <cell r="D213">
            <v>3029.07</v>
          </cell>
          <cell r="E213" t="str">
            <v>SICRO Jan/25</v>
          </cell>
        </row>
        <row r="214">
          <cell r="A214" t="str">
            <v>0605702</v>
          </cell>
          <cell r="B214" t="str">
            <v>Bueiro metálico com chapas múltiplas MP 100 com revestimento em epóxi - D = 1,30 m - brita comercial</v>
          </cell>
          <cell r="C214" t="str">
            <v>m</v>
          </cell>
          <cell r="D214">
            <v>3356.6</v>
          </cell>
          <cell r="E214" t="str">
            <v>SICRO Jan/25</v>
          </cell>
        </row>
        <row r="215">
          <cell r="A215" t="str">
            <v>0605614</v>
          </cell>
          <cell r="B215" t="str">
            <v>Bueiro metálico com chapas múltiplas MP 100 com revestimento em epóxi - D = 1,30 m - brita produzida</v>
          </cell>
          <cell r="C215" t="str">
            <v>m</v>
          </cell>
          <cell r="D215">
            <v>3292.09</v>
          </cell>
          <cell r="E215" t="str">
            <v>SICRO Jan/25</v>
          </cell>
        </row>
        <row r="216">
          <cell r="A216" t="str">
            <v>0605703</v>
          </cell>
          <cell r="B216" t="str">
            <v>Bueiro metálico com chapas múltiplas MP 100 com revestimento em epóxi - D = 1,40 m - brita comercial</v>
          </cell>
          <cell r="C216" t="str">
            <v>m</v>
          </cell>
          <cell r="D216">
            <v>3557.24</v>
          </cell>
          <cell r="E216" t="str">
            <v>SICRO Jan/25</v>
          </cell>
        </row>
        <row r="217">
          <cell r="A217" t="str">
            <v>0605615</v>
          </cell>
          <cell r="B217" t="str">
            <v>Bueiro metálico com chapas múltiplas MP 100 com revestimento em epóxi - D = 1,40 m - brita produzida</v>
          </cell>
          <cell r="C217" t="str">
            <v>m</v>
          </cell>
          <cell r="D217">
            <v>3489.92</v>
          </cell>
          <cell r="E217" t="str">
            <v>SICRO Jan/25</v>
          </cell>
        </row>
        <row r="218">
          <cell r="A218" t="str">
            <v>0605704</v>
          </cell>
          <cell r="B218" t="str">
            <v>Bueiro metálico com chapas múltiplas MP 100 com revestimento em epóxi - D = 1,50 m - brita comercial</v>
          </cell>
          <cell r="C218" t="str">
            <v>m</v>
          </cell>
          <cell r="D218">
            <v>3805.89</v>
          </cell>
          <cell r="E218" t="str">
            <v>SICRO Jan/25</v>
          </cell>
        </row>
        <row r="219">
          <cell r="A219" t="str">
            <v>0605616</v>
          </cell>
          <cell r="B219" t="str">
            <v>Bueiro metálico com chapas múltiplas MP 100 com revestimento em epóxi - D = 1,50 m - brita produzida</v>
          </cell>
          <cell r="C219" t="str">
            <v>m</v>
          </cell>
          <cell r="D219">
            <v>3735.77</v>
          </cell>
          <cell r="E219" t="str">
            <v>SICRO Jan/25</v>
          </cell>
        </row>
        <row r="220">
          <cell r="A220" t="str">
            <v>0605705</v>
          </cell>
          <cell r="B220" t="str">
            <v>Bueiro metálico com chapas múltiplas MP 100 com revestimento em epóxi - D = 1,60 m - brita comercial</v>
          </cell>
          <cell r="C220" t="str">
            <v>m</v>
          </cell>
          <cell r="D220">
            <v>4059.14</v>
          </cell>
          <cell r="E220" t="str">
            <v>SICRO Jan/25</v>
          </cell>
        </row>
        <row r="221">
          <cell r="A221" t="str">
            <v>0605617</v>
          </cell>
          <cell r="B221" t="str">
            <v>Bueiro metálico com chapas múltiplas MP 100 com revestimento em epóxi - D = 1,60 m - brita produzida</v>
          </cell>
          <cell r="C221" t="str">
            <v>m</v>
          </cell>
          <cell r="D221">
            <v>3986.21</v>
          </cell>
          <cell r="E221" t="str">
            <v>SICRO Jan/25</v>
          </cell>
        </row>
        <row r="222">
          <cell r="A222" t="str">
            <v>0605706</v>
          </cell>
          <cell r="B222" t="str">
            <v>Bueiro metálico com chapas múltiplas MP 100 com revestimento em epóxi - D = 1,70 m - brita comercial</v>
          </cell>
          <cell r="C222" t="str">
            <v>m</v>
          </cell>
          <cell r="D222">
            <v>4266.91</v>
          </cell>
          <cell r="E222" t="str">
            <v>SICRO Jan/25</v>
          </cell>
        </row>
        <row r="223">
          <cell r="A223" t="str">
            <v>0605618</v>
          </cell>
          <cell r="B223" t="str">
            <v>Bueiro metálico com chapas múltiplas MP 100 com revestimento em epóxi - D = 1,70 m - brita produzida</v>
          </cell>
          <cell r="C223" t="str">
            <v>m</v>
          </cell>
          <cell r="D223">
            <v>4191.17</v>
          </cell>
          <cell r="E223" t="str">
            <v>SICRO Jan/25</v>
          </cell>
        </row>
        <row r="224">
          <cell r="A224" t="str">
            <v>0605707</v>
          </cell>
          <cell r="B224" t="str">
            <v>Bueiro metálico com chapas múltiplas MP 100 com revestimento em epóxi - D = 1,80 m - brita comercial</v>
          </cell>
          <cell r="C224" t="str">
            <v>m</v>
          </cell>
          <cell r="D224">
            <v>4733.55</v>
          </cell>
          <cell r="E224" t="str">
            <v>SICRO Jan/25</v>
          </cell>
        </row>
        <row r="225">
          <cell r="A225" t="str">
            <v>0605619</v>
          </cell>
          <cell r="B225" t="str">
            <v>Bueiro metálico com chapas múltiplas MP 100 com revestimento em epóxi - D = 1,80 m - brita produzida</v>
          </cell>
          <cell r="C225" t="str">
            <v>m</v>
          </cell>
          <cell r="D225">
            <v>4655.01</v>
          </cell>
          <cell r="E225" t="str">
            <v>SICRO Jan/25</v>
          </cell>
        </row>
        <row r="226">
          <cell r="A226" t="str">
            <v>0605708</v>
          </cell>
          <cell r="B226" t="str">
            <v>Bueiro metálico com chapas múltiplas MP 100 com revestimento em epóxi - D = 1,90 m - brita comercial</v>
          </cell>
          <cell r="C226" t="str">
            <v>m</v>
          </cell>
          <cell r="D226">
            <v>5546.35</v>
          </cell>
          <cell r="E226" t="str">
            <v>SICRO Jan/25</v>
          </cell>
        </row>
        <row r="227">
          <cell r="A227" t="str">
            <v>0605620</v>
          </cell>
          <cell r="B227" t="str">
            <v>Bueiro metálico com chapas múltiplas MP 100 com revestimento em epóxi - D = 1,90 m - brita produzida</v>
          </cell>
          <cell r="C227" t="str">
            <v>m</v>
          </cell>
          <cell r="D227">
            <v>5465</v>
          </cell>
          <cell r="E227" t="str">
            <v>SICRO Jan/25</v>
          </cell>
        </row>
        <row r="228">
          <cell r="A228" t="str">
            <v>0605709</v>
          </cell>
          <cell r="B228" t="str">
            <v>Bueiro metálico com chapas múltiplas MP 100 com revestimento em epóxi - D = 2,00 m - brita comercial</v>
          </cell>
          <cell r="C228" t="str">
            <v>m</v>
          </cell>
          <cell r="D228">
            <v>5814.61</v>
          </cell>
          <cell r="E228" t="str">
            <v>SICRO Jan/25</v>
          </cell>
        </row>
        <row r="229">
          <cell r="A229" t="str">
            <v>0605621</v>
          </cell>
          <cell r="B229" t="str">
            <v>Bueiro metálico com chapas múltiplas MP 100 com revestimento em epóxi - D = 2,00 m - brita produzida</v>
          </cell>
          <cell r="C229" t="str">
            <v>m</v>
          </cell>
          <cell r="D229">
            <v>5730.46</v>
          </cell>
          <cell r="E229" t="str">
            <v>SICRO Jan/25</v>
          </cell>
        </row>
        <row r="230">
          <cell r="A230" t="str">
            <v>0605710</v>
          </cell>
          <cell r="B230" t="str">
            <v>Bueiro metálico com chapas múltiplas MP 100 com revestimento em epóxi - D = 2,10 m - brita comercial</v>
          </cell>
          <cell r="C230" t="str">
            <v>m</v>
          </cell>
          <cell r="D230">
            <v>6247.44</v>
          </cell>
          <cell r="E230" t="str">
            <v>SICRO Jan/25</v>
          </cell>
        </row>
        <row r="231">
          <cell r="A231" t="str">
            <v>0605622</v>
          </cell>
          <cell r="B231" t="str">
            <v>Bueiro metálico com chapas múltiplas MP 100 com revestimento em epóxi - D = 2,10 m - brita produzida</v>
          </cell>
          <cell r="C231" t="str">
            <v>m</v>
          </cell>
          <cell r="D231">
            <v>6160.49</v>
          </cell>
          <cell r="E231" t="str">
            <v>SICRO Jan/25</v>
          </cell>
        </row>
        <row r="232">
          <cell r="A232" t="str">
            <v>0605711</v>
          </cell>
          <cell r="B232" t="str">
            <v>Bueiro metálico com chapas múltiplas MP 100 com revestimento em epóxi - D = 2,20 m - brita comercial</v>
          </cell>
          <cell r="C232" t="str">
            <v>m</v>
          </cell>
          <cell r="D232">
            <v>6462.45</v>
          </cell>
          <cell r="E232" t="str">
            <v>SICRO Jan/25</v>
          </cell>
        </row>
        <row r="233">
          <cell r="A233" t="str">
            <v>0605623</v>
          </cell>
          <cell r="B233" t="str">
            <v>Bueiro metálico com chapas múltiplas MP 100 com revestimento em epóxi - D = 2,20 m - brita produzida</v>
          </cell>
          <cell r="C233" t="str">
            <v>m</v>
          </cell>
          <cell r="D233">
            <v>6372.69</v>
          </cell>
          <cell r="E233" t="str">
            <v>SICRO Jan/25</v>
          </cell>
        </row>
        <row r="234">
          <cell r="A234" t="str">
            <v>0605712</v>
          </cell>
          <cell r="B234" t="str">
            <v>Bueiro metálico com chapas múltiplas MP 100 com revestimento em epóxi - D = 2,30 m - brita comercial</v>
          </cell>
          <cell r="C234" t="str">
            <v>m</v>
          </cell>
          <cell r="D234">
            <v>6811.06</v>
          </cell>
          <cell r="E234" t="str">
            <v>SICRO Jan/25</v>
          </cell>
        </row>
        <row r="235">
          <cell r="A235" t="str">
            <v>0605624</v>
          </cell>
          <cell r="B235" t="str">
            <v>Bueiro metálico com chapas múltiplas MP 100 com revestimento em epóxi - D = 2,30 m - brita produzida</v>
          </cell>
          <cell r="C235" t="str">
            <v>m</v>
          </cell>
          <cell r="D235">
            <v>6718.49</v>
          </cell>
          <cell r="E235" t="str">
            <v>SICRO Jan/25</v>
          </cell>
        </row>
        <row r="236">
          <cell r="A236" t="str">
            <v>0605713</v>
          </cell>
          <cell r="B236" t="str">
            <v>Bueiro metálico com chapas múltiplas MP 100 com revestimento em epóxi - D = 2,40 m - brita comercial</v>
          </cell>
          <cell r="C236" t="str">
            <v>m</v>
          </cell>
          <cell r="D236">
            <v>9119.16</v>
          </cell>
          <cell r="E236" t="str">
            <v>SICRO Jan/25</v>
          </cell>
        </row>
        <row r="237">
          <cell r="A237" t="str">
            <v>0605625</v>
          </cell>
          <cell r="B237" t="str">
            <v>Bueiro metálico com chapas múltiplas MP 100 com revestimento em epóxi - D = 2,40 m - brita produzida</v>
          </cell>
          <cell r="C237" t="str">
            <v>m</v>
          </cell>
          <cell r="D237">
            <v>9023.7900000000009</v>
          </cell>
          <cell r="E237" t="str">
            <v>SICRO Jan/25</v>
          </cell>
        </row>
        <row r="238">
          <cell r="A238" t="str">
            <v>0605714</v>
          </cell>
          <cell r="B238" t="str">
            <v>Bueiro metálico com chapas múltiplas MP 100 com revestimento em epóxi - D = 2,50 m - brita comercial</v>
          </cell>
          <cell r="C238" t="str">
            <v>m</v>
          </cell>
          <cell r="D238">
            <v>11472.41</v>
          </cell>
          <cell r="E238" t="str">
            <v>SICRO Jan/25</v>
          </cell>
        </row>
        <row r="239">
          <cell r="A239" t="str">
            <v>0605626</v>
          </cell>
          <cell r="B239" t="str">
            <v>Bueiro metálico com chapas múltiplas MP 100 com revestimento em epóxi - D = 2,50 m - brita produzida</v>
          </cell>
          <cell r="C239" t="str">
            <v>m</v>
          </cell>
          <cell r="D239">
            <v>11374.23</v>
          </cell>
          <cell r="E239" t="str">
            <v>SICRO Jan/25</v>
          </cell>
        </row>
        <row r="240">
          <cell r="A240" t="str">
            <v>0605715</v>
          </cell>
          <cell r="B240" t="str">
            <v>Bueiro metálico com chapas múltiplas MP 100 com revestimento em epóxi - D = 2,60 m - brita comercial</v>
          </cell>
          <cell r="C240" t="str">
            <v>m</v>
          </cell>
          <cell r="D240">
            <v>12259.85</v>
          </cell>
          <cell r="E240" t="str">
            <v>SICRO Jan/25</v>
          </cell>
        </row>
        <row r="241">
          <cell r="A241" t="str">
            <v>0605627</v>
          </cell>
          <cell r="B241" t="str">
            <v>Bueiro metálico com chapas múltiplas MP 100 com revestimento em epóxi - D = 2,60 m - brita produzida</v>
          </cell>
          <cell r="C241" t="str">
            <v>m</v>
          </cell>
          <cell r="D241">
            <v>12158.87</v>
          </cell>
          <cell r="E241" t="str">
            <v>SICRO Jan/25</v>
          </cell>
        </row>
        <row r="242">
          <cell r="A242" t="str">
            <v>0605716</v>
          </cell>
          <cell r="B242" t="str">
            <v>Bueiro metálico com chapas múltiplas MP 100 com revestimento em epóxi - D = 2,70 m - brita comercial</v>
          </cell>
          <cell r="C242" t="str">
            <v>m</v>
          </cell>
          <cell r="D242">
            <v>12733.54</v>
          </cell>
          <cell r="E242" t="str">
            <v>SICRO Jan/25</v>
          </cell>
        </row>
        <row r="243">
          <cell r="A243" t="str">
            <v>0605628</v>
          </cell>
          <cell r="B243" t="str">
            <v>Bueiro metálico com chapas múltiplas MP 100 com revestimento em epóxi - D = 2,70 m - brita produzida</v>
          </cell>
          <cell r="C243" t="str">
            <v>m</v>
          </cell>
          <cell r="D243">
            <v>12629.76</v>
          </cell>
          <cell r="E243" t="str">
            <v>SICRO Jan/25</v>
          </cell>
        </row>
        <row r="244">
          <cell r="A244" t="str">
            <v>0605717</v>
          </cell>
          <cell r="B244" t="str">
            <v>Bueiro metálico com chapas múltiplas MP 100 com revestimento em epóxi - D = 2,80 m - brita comercial</v>
          </cell>
          <cell r="C244" t="str">
            <v>m</v>
          </cell>
          <cell r="D244">
            <v>13583.47</v>
          </cell>
          <cell r="E244" t="str">
            <v>SICRO Jan/25</v>
          </cell>
        </row>
        <row r="245">
          <cell r="A245" t="str">
            <v>0605629</v>
          </cell>
          <cell r="B245" t="str">
            <v>Bueiro metálico com chapas múltiplas MP 100 com revestimento em epóxi - D = 2,80 m - brita produzida</v>
          </cell>
          <cell r="C245" t="str">
            <v>m</v>
          </cell>
          <cell r="D245">
            <v>13476.88</v>
          </cell>
          <cell r="E245" t="str">
            <v>SICRO Jan/25</v>
          </cell>
        </row>
        <row r="246">
          <cell r="A246" t="str">
            <v>0605651</v>
          </cell>
          <cell r="B246" t="str">
            <v>Bueiro metálico com chapas múltiplas MP 100 galvanizadas - D = 0,60 m - brita comercial</v>
          </cell>
          <cell r="C246" t="str">
            <v>m</v>
          </cell>
          <cell r="D246">
            <v>1524.8</v>
          </cell>
          <cell r="E246" t="str">
            <v>SICRO Jan/25</v>
          </cell>
        </row>
        <row r="247">
          <cell r="A247" t="str">
            <v>0605460</v>
          </cell>
          <cell r="B247" t="str">
            <v>Bueiro metálico com chapas múltiplas MP 100 galvanizadas - D = 0,60 m - brita produzida</v>
          </cell>
          <cell r="C247" t="str">
            <v>m</v>
          </cell>
          <cell r="D247">
            <v>1494.88</v>
          </cell>
          <cell r="E247" t="str">
            <v>SICRO Jan/25</v>
          </cell>
        </row>
        <row r="248">
          <cell r="A248" t="str">
            <v>0605652</v>
          </cell>
          <cell r="B248" t="str">
            <v>Bueiro metálico com chapas múltiplas MP 100 galvanizadas - D = 0,70 m - brita comercial</v>
          </cell>
          <cell r="C248" t="str">
            <v>m</v>
          </cell>
          <cell r="D248">
            <v>1753.58</v>
          </cell>
          <cell r="E248" t="str">
            <v>SICRO Jan/25</v>
          </cell>
        </row>
        <row r="249">
          <cell r="A249" t="str">
            <v>0605461</v>
          </cell>
          <cell r="B249" t="str">
            <v>Bueiro metálico com chapas múltiplas MP 100 galvanizadas - D = 0,70 m - brita produzida</v>
          </cell>
          <cell r="C249" t="str">
            <v>m</v>
          </cell>
          <cell r="D249">
            <v>1721.79</v>
          </cell>
          <cell r="E249" t="str">
            <v>SICRO Jan/25</v>
          </cell>
        </row>
        <row r="250">
          <cell r="A250" t="str">
            <v>0605653</v>
          </cell>
          <cell r="B250" t="str">
            <v>Bueiro metálico com chapas múltiplas MP 100 galvanizadas - D = 0,80 m - brita comercial</v>
          </cell>
          <cell r="C250" t="str">
            <v>m</v>
          </cell>
          <cell r="D250">
            <v>1982.38</v>
          </cell>
          <cell r="E250" t="str">
            <v>SICRO Jan/25</v>
          </cell>
        </row>
        <row r="251">
          <cell r="A251" t="str">
            <v>0605462</v>
          </cell>
          <cell r="B251" t="str">
            <v>Bueiro metálico com chapas múltiplas MP 100 galvanizadas - D = 0,80 m - brita produzida</v>
          </cell>
          <cell r="C251" t="str">
            <v>m</v>
          </cell>
          <cell r="D251">
            <v>1948.72</v>
          </cell>
          <cell r="E251" t="str">
            <v>SICRO Jan/25</v>
          </cell>
        </row>
        <row r="252">
          <cell r="A252" t="str">
            <v>0605654</v>
          </cell>
          <cell r="B252" t="str">
            <v>Bueiro metálico com chapas múltiplas MP 100 galvanizadas - D = 0,90 m - brita comercial</v>
          </cell>
          <cell r="C252" t="str">
            <v>m</v>
          </cell>
          <cell r="D252">
            <v>2166.8200000000002</v>
          </cell>
          <cell r="E252" t="str">
            <v>SICRO Jan/25</v>
          </cell>
        </row>
        <row r="253">
          <cell r="A253" t="str">
            <v>0605463</v>
          </cell>
          <cell r="B253" t="str">
            <v>Bueiro metálico com chapas múltiplas MP 100 galvanizadas - D = 0,90 m - brita produzida</v>
          </cell>
          <cell r="C253" t="str">
            <v>m</v>
          </cell>
          <cell r="D253">
            <v>2131.29</v>
          </cell>
          <cell r="E253" t="str">
            <v>SICRO Jan/25</v>
          </cell>
        </row>
        <row r="254">
          <cell r="A254" t="str">
            <v>0605655</v>
          </cell>
          <cell r="B254" t="str">
            <v>Bueiro metálico com chapas múltiplas MP 100 galvanizadas - D = 1,00 m - brita comercial</v>
          </cell>
          <cell r="C254" t="str">
            <v>m</v>
          </cell>
          <cell r="D254">
            <v>2395.5300000000002</v>
          </cell>
          <cell r="E254" t="str">
            <v>SICRO Jan/25</v>
          </cell>
        </row>
        <row r="255">
          <cell r="A255" t="str">
            <v>0605464</v>
          </cell>
          <cell r="B255" t="str">
            <v>Bueiro metálico com chapas múltiplas MP 100 galvanizadas - D = 1,00 m - brita produzida</v>
          </cell>
          <cell r="C255" t="str">
            <v>m</v>
          </cell>
          <cell r="D255">
            <v>2358.13</v>
          </cell>
          <cell r="E255" t="str">
            <v>SICRO Jan/25</v>
          </cell>
        </row>
        <row r="256">
          <cell r="A256" t="str">
            <v>0605656</v>
          </cell>
          <cell r="B256" t="str">
            <v>Bueiro metálico com chapas múltiplas MP 100 galvanizadas - D = 1,10 m - brita comercial</v>
          </cell>
          <cell r="C256" t="str">
            <v>m</v>
          </cell>
          <cell r="D256">
            <v>2713.17</v>
          </cell>
          <cell r="E256" t="str">
            <v>SICRO Jan/25</v>
          </cell>
        </row>
        <row r="257">
          <cell r="A257" t="str">
            <v>0605465</v>
          </cell>
          <cell r="B257" t="str">
            <v>Bueiro metálico com chapas múltiplas MP 100 galvanizadas - D = 1,10 m - brita produzida</v>
          </cell>
          <cell r="C257" t="str">
            <v>m</v>
          </cell>
          <cell r="D257">
            <v>2673.9</v>
          </cell>
          <cell r="E257" t="str">
            <v>SICRO Jan/25</v>
          </cell>
        </row>
        <row r="258">
          <cell r="A258" t="str">
            <v>0605657</v>
          </cell>
          <cell r="B258" t="str">
            <v>Bueiro metálico com chapas múltiplas MP 100 galvanizadas - D = 1,20 m - brita comercial</v>
          </cell>
          <cell r="C258" t="str">
            <v>m</v>
          </cell>
          <cell r="D258">
            <v>2897.56</v>
          </cell>
          <cell r="E258" t="str">
            <v>SICRO Jan/25</v>
          </cell>
        </row>
        <row r="259">
          <cell r="A259" t="str">
            <v>0605466</v>
          </cell>
          <cell r="B259" t="str">
            <v>Bueiro metálico com chapas múltiplas MP 100 galvanizadas - D = 1,20 m - brita produzida</v>
          </cell>
          <cell r="C259" t="str">
            <v>m</v>
          </cell>
          <cell r="D259">
            <v>2856.42</v>
          </cell>
          <cell r="E259" t="str">
            <v>SICRO Jan/25</v>
          </cell>
        </row>
        <row r="260">
          <cell r="A260" t="str">
            <v>0605658</v>
          </cell>
          <cell r="B260" t="str">
            <v>Bueiro metálico com chapas múltiplas MP 100 galvanizadas - D = 1,30 m - brita comercial</v>
          </cell>
          <cell r="C260" t="str">
            <v>m</v>
          </cell>
          <cell r="D260">
            <v>3170.03</v>
          </cell>
          <cell r="E260" t="str">
            <v>SICRO Jan/25</v>
          </cell>
        </row>
        <row r="261">
          <cell r="A261" t="str">
            <v>0605467</v>
          </cell>
          <cell r="B261" t="str">
            <v>Bueiro metálico com chapas múltiplas MP 100 galvanizadas - D = 1,30 m - brita produzida</v>
          </cell>
          <cell r="C261" t="str">
            <v>m</v>
          </cell>
          <cell r="D261">
            <v>3105.51</v>
          </cell>
          <cell r="E261" t="str">
            <v>SICRO Jan/25</v>
          </cell>
        </row>
        <row r="262">
          <cell r="A262" t="str">
            <v>0605659</v>
          </cell>
          <cell r="B262" t="str">
            <v>Bueiro metálico com chapas múltiplas MP 100 galvanizadas - D = 1,40 m - brita comercial</v>
          </cell>
          <cell r="C262" t="str">
            <v>m</v>
          </cell>
          <cell r="D262">
            <v>3359.52</v>
          </cell>
          <cell r="E262" t="str">
            <v>SICRO Jan/25</v>
          </cell>
        </row>
        <row r="263">
          <cell r="A263" t="str">
            <v>0605468</v>
          </cell>
          <cell r="B263" t="str">
            <v>Bueiro metálico com chapas múltiplas MP 100 galvanizadas - D = 1,40 m - brita produzida</v>
          </cell>
          <cell r="C263" t="str">
            <v>m</v>
          </cell>
          <cell r="D263">
            <v>3292.2</v>
          </cell>
          <cell r="E263" t="str">
            <v>SICRO Jan/25</v>
          </cell>
        </row>
        <row r="264">
          <cell r="A264" t="str">
            <v>0605660</v>
          </cell>
          <cell r="B264" t="str">
            <v>Bueiro metálico com chapas múltiplas MP 100 galvanizadas - D = 1,50 m - brita comercial</v>
          </cell>
          <cell r="C264" t="str">
            <v>m</v>
          </cell>
          <cell r="D264">
            <v>3594.25</v>
          </cell>
          <cell r="E264" t="str">
            <v>SICRO Jan/25</v>
          </cell>
        </row>
        <row r="265">
          <cell r="A265" t="str">
            <v>0605469</v>
          </cell>
          <cell r="B265" t="str">
            <v>Bueiro metálico com chapas múltiplas MP 100 galvanizadas - D = 1,50 m - brita produzida</v>
          </cell>
          <cell r="C265" t="str">
            <v>m</v>
          </cell>
          <cell r="D265">
            <v>3524.12</v>
          </cell>
          <cell r="E265" t="str">
            <v>SICRO Jan/25</v>
          </cell>
        </row>
        <row r="266">
          <cell r="A266" t="str">
            <v>0605661</v>
          </cell>
          <cell r="B266" t="str">
            <v>Bueiro metálico com chapas múltiplas MP 100 galvanizadas - D = 1,60 m - brita comercial</v>
          </cell>
          <cell r="C266" t="str">
            <v>m</v>
          </cell>
          <cell r="D266">
            <v>3833.57</v>
          </cell>
          <cell r="E266" t="str">
            <v>SICRO Jan/25</v>
          </cell>
        </row>
        <row r="267">
          <cell r="A267" t="str">
            <v>0605470</v>
          </cell>
          <cell r="B267" t="str">
            <v>Bueiro metálico com chapas múltiplas MP 100 galvanizadas - D = 1,60 m - brita produzida</v>
          </cell>
          <cell r="C267" t="str">
            <v>m</v>
          </cell>
          <cell r="D267">
            <v>3760.64</v>
          </cell>
          <cell r="E267" t="str">
            <v>SICRO Jan/25</v>
          </cell>
        </row>
        <row r="268">
          <cell r="A268" t="str">
            <v>0605662</v>
          </cell>
          <cell r="B268" t="str">
            <v>Bueiro metálico com chapas múltiplas MP 100 galvanizadas - D = 1,70 m - brita comercial</v>
          </cell>
          <cell r="C268" t="str">
            <v>m</v>
          </cell>
          <cell r="D268">
            <v>4030.2</v>
          </cell>
          <cell r="E268" t="str">
            <v>SICRO Jan/25</v>
          </cell>
        </row>
        <row r="269">
          <cell r="A269" t="str">
            <v>0605471</v>
          </cell>
          <cell r="B269" t="str">
            <v>Bueiro metálico com chapas múltiplas MP 100 galvanizadas - D = 1,70 m - brita produzida</v>
          </cell>
          <cell r="C269" t="str">
            <v>m</v>
          </cell>
          <cell r="D269">
            <v>3954.46</v>
          </cell>
          <cell r="E269" t="str">
            <v>SICRO Jan/25</v>
          </cell>
        </row>
        <row r="270">
          <cell r="A270" t="str">
            <v>0605663</v>
          </cell>
          <cell r="B270" t="str">
            <v>Bueiro metálico com chapas múltiplas MP 100 galvanizadas - D = 1,80 m - brita comercial</v>
          </cell>
          <cell r="C270" t="str">
            <v>m</v>
          </cell>
          <cell r="D270">
            <v>4483.1899999999996</v>
          </cell>
          <cell r="E270" t="str">
            <v>SICRO Jan/25</v>
          </cell>
        </row>
        <row r="271">
          <cell r="A271" t="str">
            <v>0605472</v>
          </cell>
          <cell r="B271" t="str">
            <v>Bueiro metálico com chapas múltiplas MP 100 galvanizadas - D = 1,80 m - brita produzida</v>
          </cell>
          <cell r="C271" t="str">
            <v>m</v>
          </cell>
          <cell r="D271">
            <v>4404.6499999999996</v>
          </cell>
          <cell r="E271" t="str">
            <v>SICRO Jan/25</v>
          </cell>
        </row>
        <row r="272">
          <cell r="A272" t="str">
            <v>0605664</v>
          </cell>
          <cell r="B272" t="str">
            <v>Bueiro metálico com chapas múltiplas MP 100 galvanizadas - D = 1,90 m - brita comercial</v>
          </cell>
          <cell r="C272" t="str">
            <v>m</v>
          </cell>
          <cell r="D272">
            <v>5246.33</v>
          </cell>
          <cell r="E272" t="str">
            <v>SICRO Jan/25</v>
          </cell>
        </row>
        <row r="273">
          <cell r="A273" t="str">
            <v>0605473</v>
          </cell>
          <cell r="B273" t="str">
            <v>Bueiro metálico com chapas múltiplas MP 100 galvanizadas - D = 1,90 m - brita produzida</v>
          </cell>
          <cell r="C273" t="str">
            <v>m</v>
          </cell>
          <cell r="D273">
            <v>5164.99</v>
          </cell>
          <cell r="E273" t="str">
            <v>SICRO Jan/25</v>
          </cell>
        </row>
        <row r="274">
          <cell r="A274" t="str">
            <v>0605665</v>
          </cell>
          <cell r="B274" t="str">
            <v>Bueiro metálico com chapas múltiplas MP 100 galvanizadas - D = 2,00 m - brita comercial</v>
          </cell>
          <cell r="C274" t="str">
            <v>m</v>
          </cell>
          <cell r="D274">
            <v>5498.39</v>
          </cell>
          <cell r="E274" t="str">
            <v>SICRO Jan/25</v>
          </cell>
        </row>
        <row r="275">
          <cell r="A275" t="str">
            <v>0605474</v>
          </cell>
          <cell r="B275" t="str">
            <v>Bueiro metálico com chapas múltiplas MP 100 galvanizadas - D = 2,00 m - brita produzida</v>
          </cell>
          <cell r="C275" t="str">
            <v>m</v>
          </cell>
          <cell r="D275">
            <v>5414.24</v>
          </cell>
          <cell r="E275" t="str">
            <v>SICRO Jan/25</v>
          </cell>
        </row>
        <row r="276">
          <cell r="A276" t="str">
            <v>0605666</v>
          </cell>
          <cell r="B276" t="str">
            <v>Bueiro metálico com chapas múltiplas MP 100 galvanizadas - D = 2,10 m - brita comercial</v>
          </cell>
          <cell r="C276" t="str">
            <v>m</v>
          </cell>
          <cell r="D276">
            <v>5909.59</v>
          </cell>
          <cell r="E276" t="str">
            <v>SICRO Jan/25</v>
          </cell>
        </row>
        <row r="277">
          <cell r="A277" t="str">
            <v>0605475</v>
          </cell>
          <cell r="B277" t="str">
            <v>Bueiro metálico com chapas múltiplas MP 100 galvanizadas - D = 2,10 m - brita produzida</v>
          </cell>
          <cell r="C277" t="str">
            <v>m</v>
          </cell>
          <cell r="D277">
            <v>5822.63</v>
          </cell>
          <cell r="E277" t="str">
            <v>SICRO Jan/25</v>
          </cell>
        </row>
        <row r="278">
          <cell r="A278" t="str">
            <v>0605667</v>
          </cell>
          <cell r="B278" t="str">
            <v>Bueiro metálico com chapas múltiplas MP 100 galvanizadas - D = 2,20 m - brita comercial</v>
          </cell>
          <cell r="C278" t="str">
            <v>m</v>
          </cell>
          <cell r="D278">
            <v>6116.49</v>
          </cell>
          <cell r="E278" t="str">
            <v>SICRO Jan/25</v>
          </cell>
        </row>
        <row r="279">
          <cell r="A279" t="str">
            <v>0605476</v>
          </cell>
          <cell r="B279" t="str">
            <v>Bueiro metálico com chapas múltiplas MP 100 galvanizadas - D = 2,20 m - brita produzida</v>
          </cell>
          <cell r="C279" t="str">
            <v>m</v>
          </cell>
          <cell r="D279">
            <v>6026.73</v>
          </cell>
          <cell r="E279" t="str">
            <v>SICRO Jan/25</v>
          </cell>
        </row>
        <row r="280">
          <cell r="A280" t="str">
            <v>0605668</v>
          </cell>
          <cell r="B280" t="str">
            <v>Bueiro metálico com chapas múltiplas MP 100 galvanizadas - D = 2,30 m - brita comercial</v>
          </cell>
          <cell r="C280" t="str">
            <v>m</v>
          </cell>
          <cell r="D280">
            <v>6451.59</v>
          </cell>
          <cell r="E280" t="str">
            <v>SICRO Jan/25</v>
          </cell>
        </row>
        <row r="281">
          <cell r="A281" t="str">
            <v>0605477</v>
          </cell>
          <cell r="B281" t="str">
            <v>Bueiro metálico com chapas múltiplas MP 100 galvanizadas - D = 2,30 m - brita produzida</v>
          </cell>
          <cell r="C281" t="str">
            <v>m</v>
          </cell>
          <cell r="D281">
            <v>6359.03</v>
          </cell>
          <cell r="E281" t="str">
            <v>SICRO Jan/25</v>
          </cell>
        </row>
        <row r="282">
          <cell r="A282" t="str">
            <v>0605669</v>
          </cell>
          <cell r="B282" t="str">
            <v>Bueiro metálico com chapas múltiplas MP 100 galvanizadas - D = 2,40 m - brita comercial</v>
          </cell>
          <cell r="C282" t="str">
            <v>m</v>
          </cell>
          <cell r="D282">
            <v>8452.1299999999992</v>
          </cell>
          <cell r="E282" t="str">
            <v>SICRO Jan/25</v>
          </cell>
        </row>
        <row r="283">
          <cell r="A283" t="str">
            <v>0605478</v>
          </cell>
          <cell r="B283" t="str">
            <v>Bueiro metálico com chapas múltiplas MP 100 galvanizadas - D = 2,40 m - brita produzida</v>
          </cell>
          <cell r="C283" t="str">
            <v>m</v>
          </cell>
          <cell r="D283">
            <v>8356.76</v>
          </cell>
          <cell r="E283" t="str">
            <v>SICRO Jan/25</v>
          </cell>
        </row>
        <row r="284">
          <cell r="A284" t="str">
            <v>0605670</v>
          </cell>
          <cell r="B284" t="str">
            <v>Bueiro metálico com chapas múltiplas MP 100 galvanizadas - D = 2,50 m - brita comercial</v>
          </cell>
          <cell r="C284" t="str">
            <v>m</v>
          </cell>
          <cell r="D284">
            <v>10631.85</v>
          </cell>
          <cell r="E284" t="str">
            <v>SICRO Jan/25</v>
          </cell>
        </row>
        <row r="285">
          <cell r="A285" t="str">
            <v>0605479</v>
          </cell>
          <cell r="B285" t="str">
            <v>Bueiro metálico com chapas múltiplas MP 100 galvanizadas - D = 2,50 m - brita produzida</v>
          </cell>
          <cell r="C285" t="str">
            <v>m</v>
          </cell>
          <cell r="D285">
            <v>10533.68</v>
          </cell>
          <cell r="E285" t="str">
            <v>SICRO Jan/25</v>
          </cell>
        </row>
        <row r="286">
          <cell r="A286" t="str">
            <v>0605671</v>
          </cell>
          <cell r="B286" t="str">
            <v>Bueiro metálico com chapas múltiplas MP 100 galvanizadas - D = 2,60 m - brita comercial</v>
          </cell>
          <cell r="C286" t="str">
            <v>m</v>
          </cell>
          <cell r="D286">
            <v>11371.45</v>
          </cell>
          <cell r="E286" t="str">
            <v>SICRO Jan/25</v>
          </cell>
        </row>
        <row r="287">
          <cell r="A287" t="str">
            <v>0605480</v>
          </cell>
          <cell r="B287" t="str">
            <v>Bueiro metálico com chapas múltiplas MP 100 galvanizadas - D = 2,60 m - brita produzida</v>
          </cell>
          <cell r="C287" t="str">
            <v>m</v>
          </cell>
          <cell r="D287">
            <v>11270.47</v>
          </cell>
          <cell r="E287" t="str">
            <v>SICRO Jan/25</v>
          </cell>
        </row>
        <row r="288">
          <cell r="A288" t="str">
            <v>0605672</v>
          </cell>
          <cell r="B288" t="str">
            <v>Bueiro metálico com chapas múltiplas MP 100 galvanizadas - D = 2,70 m - brita comercial</v>
          </cell>
          <cell r="C288" t="str">
            <v>m</v>
          </cell>
          <cell r="D288">
            <v>11828.05</v>
          </cell>
          <cell r="E288" t="str">
            <v>SICRO Jan/25</v>
          </cell>
        </row>
        <row r="289">
          <cell r="A289" t="str">
            <v>0605481</v>
          </cell>
          <cell r="B289" t="str">
            <v>Bueiro metálico com chapas múltiplas MP 100 galvanizadas - D = 2,70 m - brita produzida</v>
          </cell>
          <cell r="C289" t="str">
            <v>m</v>
          </cell>
          <cell r="D289">
            <v>11724.26</v>
          </cell>
          <cell r="E289" t="str">
            <v>SICRO Jan/25</v>
          </cell>
        </row>
        <row r="290">
          <cell r="A290" t="str">
            <v>0605673</v>
          </cell>
          <cell r="B290" t="str">
            <v>Bueiro metálico com chapas múltiplas MP 100 galvanizadas - D = 2,80 m - brita comercial</v>
          </cell>
          <cell r="C290" t="str">
            <v>m</v>
          </cell>
          <cell r="D290">
            <v>12633.58</v>
          </cell>
          <cell r="E290" t="str">
            <v>SICRO Jan/25</v>
          </cell>
        </row>
        <row r="291">
          <cell r="A291" t="str">
            <v>0605482</v>
          </cell>
          <cell r="B291" t="str">
            <v>Bueiro metálico com chapas múltiplas MP 100 galvanizadas - D = 2,80 m - brita produzida</v>
          </cell>
          <cell r="C291" t="str">
            <v>m</v>
          </cell>
          <cell r="D291">
            <v>12526.99</v>
          </cell>
          <cell r="E291" t="str">
            <v>SICRO Jan/25</v>
          </cell>
        </row>
        <row r="292">
          <cell r="A292" t="str">
            <v>0605718</v>
          </cell>
          <cell r="B292" t="str">
            <v>Bueiro metálico com chapas múltiplas MP 152 com revestimento em epóxi - D = 1,50 m - brita comercial</v>
          </cell>
          <cell r="C292" t="str">
            <v>m</v>
          </cell>
          <cell r="D292">
            <v>7548.97</v>
          </cell>
          <cell r="E292" t="str">
            <v>SICRO Jan/25</v>
          </cell>
        </row>
        <row r="293">
          <cell r="A293" t="str">
            <v>0605630</v>
          </cell>
          <cell r="B293" t="str">
            <v>Bueiro metálico com chapas múltiplas MP 152 com revestimento em epóxi - D = 1,50 m - brita produzida</v>
          </cell>
          <cell r="C293" t="str">
            <v>m</v>
          </cell>
          <cell r="D293">
            <v>7478.85</v>
          </cell>
          <cell r="E293" t="str">
            <v>SICRO Jan/25</v>
          </cell>
        </row>
        <row r="294">
          <cell r="A294" t="str">
            <v>0605719</v>
          </cell>
          <cell r="B294" t="str">
            <v>Bueiro metálico com chapas múltiplas MP 152 com revestimento em epóxi - D = 1,80 m - brita comercial</v>
          </cell>
          <cell r="C294" t="str">
            <v>m</v>
          </cell>
          <cell r="D294">
            <v>9351.57</v>
          </cell>
          <cell r="E294" t="str">
            <v>SICRO Jan/25</v>
          </cell>
        </row>
        <row r="295">
          <cell r="A295" t="str">
            <v>0605631</v>
          </cell>
          <cell r="B295" t="str">
            <v>Bueiro metálico com chapas múltiplas MP 152 com revestimento em epóxi - D = 1,80 m - brita produzida</v>
          </cell>
          <cell r="C295" t="str">
            <v>m</v>
          </cell>
          <cell r="D295">
            <v>9273.0300000000007</v>
          </cell>
          <cell r="E295" t="str">
            <v>SICRO Jan/25</v>
          </cell>
        </row>
        <row r="296">
          <cell r="A296" t="str">
            <v>0605720</v>
          </cell>
          <cell r="B296" t="str">
            <v>Bueiro metálico com chapas múltiplas MP 152 com revestimento em epóxi - D = 1,90 m - brita comercial</v>
          </cell>
          <cell r="C296" t="str">
            <v>m</v>
          </cell>
          <cell r="D296">
            <v>9655.39</v>
          </cell>
          <cell r="E296" t="str">
            <v>SICRO Jan/25</v>
          </cell>
        </row>
        <row r="297">
          <cell r="A297" t="str">
            <v>0605632</v>
          </cell>
          <cell r="B297" t="str">
            <v>Bueiro metálico com chapas múltiplas MP 152 com revestimento em epóxi - D = 1,90 m - brita produzida</v>
          </cell>
          <cell r="C297" t="str">
            <v>m</v>
          </cell>
          <cell r="D297">
            <v>9574.0400000000009</v>
          </cell>
          <cell r="E297" t="str">
            <v>SICRO Jan/25</v>
          </cell>
        </row>
        <row r="298">
          <cell r="A298" t="str">
            <v>0605721</v>
          </cell>
          <cell r="B298" t="str">
            <v>Bueiro metálico com chapas múltiplas MP 152 com revestimento em epóxi - D = 2,15 m - brita comercial</v>
          </cell>
          <cell r="C298" t="str">
            <v>m</v>
          </cell>
          <cell r="D298">
            <v>10937.39</v>
          </cell>
          <cell r="E298" t="str">
            <v>SICRO Jan/25</v>
          </cell>
        </row>
        <row r="299">
          <cell r="A299" t="str">
            <v>0605633</v>
          </cell>
          <cell r="B299" t="str">
            <v>Bueiro metálico com chapas múltiplas MP 152 com revestimento em epóxi - D = 2,15 m - brita produzida</v>
          </cell>
          <cell r="C299" t="str">
            <v>m</v>
          </cell>
          <cell r="D299">
            <v>10849.03</v>
          </cell>
          <cell r="E299" t="str">
            <v>SICRO Jan/25</v>
          </cell>
        </row>
        <row r="300">
          <cell r="A300" t="str">
            <v>0605722</v>
          </cell>
          <cell r="B300" t="str">
            <v>Bueiro metálico com chapas múltiplas MP 152 com revestimento em epóxi - D = 2,30 m - brita comercial</v>
          </cell>
          <cell r="C300" t="str">
            <v>m</v>
          </cell>
          <cell r="D300">
            <v>11591.69</v>
          </cell>
          <cell r="E300" t="str">
            <v>SICRO Jan/25</v>
          </cell>
        </row>
        <row r="301">
          <cell r="A301" t="str">
            <v>0605634</v>
          </cell>
          <cell r="B301" t="str">
            <v>Bueiro metálico com chapas múltiplas MP 152 com revestimento em epóxi - D = 2,30 m - brita produzida</v>
          </cell>
          <cell r="C301" t="str">
            <v>m</v>
          </cell>
          <cell r="D301">
            <v>11499.12</v>
          </cell>
          <cell r="E301" t="str">
            <v>SICRO Jan/25</v>
          </cell>
        </row>
        <row r="302">
          <cell r="A302" t="str">
            <v>0605723</v>
          </cell>
          <cell r="B302" t="str">
            <v>Bueiro metálico com chapas múltiplas MP 152 com revestimento em epóxi - D = 2,65 m - brita comercial</v>
          </cell>
          <cell r="C302" t="str">
            <v>m</v>
          </cell>
          <cell r="D302">
            <v>13563.12</v>
          </cell>
          <cell r="E302" t="str">
            <v>SICRO Jan/25</v>
          </cell>
        </row>
        <row r="303">
          <cell r="A303" t="str">
            <v>0605635</v>
          </cell>
          <cell r="B303" t="str">
            <v>Bueiro metálico com chapas múltiplas MP 152 com revestimento em epóxi - D = 2,65 m - brita produzida</v>
          </cell>
          <cell r="C303" t="str">
            <v>m</v>
          </cell>
          <cell r="D303">
            <v>13460.74</v>
          </cell>
          <cell r="E303" t="str">
            <v>SICRO Jan/25</v>
          </cell>
        </row>
        <row r="304">
          <cell r="A304" t="str">
            <v>0605724</v>
          </cell>
          <cell r="B304" t="str">
            <v>Bueiro metálico com chapas múltiplas MP 152 com revestimento em epóxi - D = 3,05 m - brita comercial</v>
          </cell>
          <cell r="C304" t="str">
            <v>m</v>
          </cell>
          <cell r="D304">
            <v>15490.5</v>
          </cell>
          <cell r="E304" t="str">
            <v>SICRO Jan/25</v>
          </cell>
        </row>
        <row r="305">
          <cell r="A305" t="str">
            <v>0605636</v>
          </cell>
          <cell r="B305" t="str">
            <v>Bueiro metálico com chapas múltiplas MP 152 com revestimento em epóxi - D = 3,05 m - brita produzida</v>
          </cell>
          <cell r="C305" t="str">
            <v>m</v>
          </cell>
          <cell r="D305">
            <v>15348.85</v>
          </cell>
          <cell r="E305" t="str">
            <v>SICRO Jan/25</v>
          </cell>
        </row>
        <row r="306">
          <cell r="A306" t="str">
            <v>0605725</v>
          </cell>
          <cell r="B306" t="str">
            <v>Bueiro metálico com chapas múltiplas MP 152 com revestimento em epóxi - D = 3,20 m - brita comercial</v>
          </cell>
          <cell r="C306" t="str">
            <v>m</v>
          </cell>
          <cell r="D306">
            <v>16443.34</v>
          </cell>
          <cell r="E306" t="str">
            <v>SICRO Jan/25</v>
          </cell>
        </row>
        <row r="307">
          <cell r="A307" t="str">
            <v>0605637</v>
          </cell>
          <cell r="B307" t="str">
            <v>Bueiro metálico com chapas múltiplas MP 152 com revestimento em epóxi - D = 3,20 m - brita produzida</v>
          </cell>
          <cell r="C307" t="str">
            <v>m</v>
          </cell>
          <cell r="D307">
            <v>16297.48</v>
          </cell>
          <cell r="E307" t="str">
            <v>SICRO Jan/25</v>
          </cell>
        </row>
        <row r="308">
          <cell r="A308" t="str">
            <v>0605726</v>
          </cell>
          <cell r="B308" t="str">
            <v>Bueiro metálico com chapas múltiplas MP 152 com revestimento em epóxi - D = 3,40 m - brita comercial</v>
          </cell>
          <cell r="C308" t="str">
            <v>m</v>
          </cell>
          <cell r="D308">
            <v>17403.37</v>
          </cell>
          <cell r="E308" t="str">
            <v>SICRO Jan/25</v>
          </cell>
        </row>
        <row r="309">
          <cell r="A309" t="str">
            <v>0605638</v>
          </cell>
          <cell r="B309" t="str">
            <v>Bueiro metálico com chapas múltiplas MP 152 com revestimento em epóxi - D = 3,40 m - brita produzida</v>
          </cell>
          <cell r="C309" t="str">
            <v>m</v>
          </cell>
          <cell r="D309">
            <v>17251.900000000001</v>
          </cell>
          <cell r="E309" t="str">
            <v>SICRO Jan/25</v>
          </cell>
        </row>
        <row r="310">
          <cell r="A310" t="str">
            <v>0605727</v>
          </cell>
          <cell r="B310" t="str">
            <v>Bueiro metálico com chapas múltiplas MP 152 com revestimento em epóxi - D = 3,65 m - brita comercial</v>
          </cell>
          <cell r="C310" t="str">
            <v>m</v>
          </cell>
          <cell r="D310">
            <v>18651.18</v>
          </cell>
          <cell r="E310" t="str">
            <v>SICRO Jan/25</v>
          </cell>
        </row>
        <row r="311">
          <cell r="A311" t="str">
            <v>0605639</v>
          </cell>
          <cell r="B311" t="str">
            <v>Bueiro metálico com chapas múltiplas MP 152 com revestimento em epóxi - D = 3,65 m - brita produzida</v>
          </cell>
          <cell r="C311" t="str">
            <v>m</v>
          </cell>
          <cell r="D311">
            <v>18492.7</v>
          </cell>
          <cell r="E311" t="str">
            <v>SICRO Jan/25</v>
          </cell>
        </row>
        <row r="312">
          <cell r="A312" t="str">
            <v>0605728</v>
          </cell>
          <cell r="B312" t="str">
            <v>Bueiro metálico com chapas múltiplas MP 152 com revestimento em epóxi - D = 3,80 m - brita comercial</v>
          </cell>
          <cell r="C312" t="str">
            <v>m</v>
          </cell>
          <cell r="D312">
            <v>19351.7</v>
          </cell>
          <cell r="E312" t="str">
            <v>SICRO Jan/25</v>
          </cell>
        </row>
        <row r="313">
          <cell r="A313" t="str">
            <v>0605640</v>
          </cell>
          <cell r="B313" t="str">
            <v>Bueiro metálico com chapas múltiplas MP 152 com revestimento em epóxi - D = 3,80 m - brita produzida</v>
          </cell>
          <cell r="C313" t="str">
            <v>m</v>
          </cell>
          <cell r="D313">
            <v>19189.009999999998</v>
          </cell>
          <cell r="E313" t="str">
            <v>SICRO Jan/25</v>
          </cell>
        </row>
        <row r="314">
          <cell r="A314" t="str">
            <v>0605729</v>
          </cell>
          <cell r="B314" t="str">
            <v>Bueiro metálico com chapas múltiplas MP 152 com revestimento em epóxi - D = 4,20 m - brita comercial</v>
          </cell>
          <cell r="C314" t="str">
            <v>m</v>
          </cell>
          <cell r="D314">
            <v>21258.639999999999</v>
          </cell>
          <cell r="E314" t="str">
            <v>SICRO Jan/25</v>
          </cell>
        </row>
        <row r="315">
          <cell r="A315" t="str">
            <v>0605641</v>
          </cell>
          <cell r="B315" t="str">
            <v>Bueiro metálico com chapas múltiplas MP 152 com revestimento em epóxi - D = 4,20 m - brita produzida</v>
          </cell>
          <cell r="C315" t="str">
            <v>m</v>
          </cell>
          <cell r="D315">
            <v>21084.73</v>
          </cell>
          <cell r="E315" t="str">
            <v>SICRO Jan/25</v>
          </cell>
        </row>
        <row r="316">
          <cell r="A316" t="str">
            <v>0605730</v>
          </cell>
          <cell r="B316" t="str">
            <v>Bueiro metálico com chapas múltiplas MP 152 com revestimento em epóxi - D = 4,60 m - brita comercial</v>
          </cell>
          <cell r="C316" t="str">
            <v>m</v>
          </cell>
          <cell r="D316">
            <v>23227.99</v>
          </cell>
          <cell r="E316" t="str">
            <v>SICRO Jan/25</v>
          </cell>
        </row>
        <row r="317">
          <cell r="A317" t="str">
            <v>0605642</v>
          </cell>
          <cell r="B317" t="str">
            <v>Bueiro metálico com chapas múltiplas MP 152 com revestimento em epóxi - D = 4,60 m - brita produzida</v>
          </cell>
          <cell r="C317" t="str">
            <v>m</v>
          </cell>
          <cell r="D317">
            <v>23042.86</v>
          </cell>
          <cell r="E317" t="str">
            <v>SICRO Jan/25</v>
          </cell>
        </row>
        <row r="318">
          <cell r="A318" t="str">
            <v>0605731</v>
          </cell>
          <cell r="B318" t="str">
            <v>Bueiro metálico com chapas múltiplas MP 152 com revestimento em epóxi - D = 4,80 m - brita comercial</v>
          </cell>
          <cell r="C318" t="str">
            <v>m</v>
          </cell>
          <cell r="D318">
            <v>29413.7</v>
          </cell>
          <cell r="E318" t="str">
            <v>SICRO Jan/25</v>
          </cell>
        </row>
        <row r="319">
          <cell r="A319" t="str">
            <v>0605643</v>
          </cell>
          <cell r="B319" t="str">
            <v>Bueiro metálico com chapas múltiplas MP 152 com revestimento em epóxi - D = 4,80 m - brita produzida</v>
          </cell>
          <cell r="C319" t="str">
            <v>m</v>
          </cell>
          <cell r="D319">
            <v>29222.959999999999</v>
          </cell>
          <cell r="E319" t="str">
            <v>SICRO Jan/25</v>
          </cell>
        </row>
        <row r="320">
          <cell r="A320" t="str">
            <v>0605732</v>
          </cell>
          <cell r="B320" t="str">
            <v>Bueiro metálico com chapas múltiplas MP 152 com revestimento em epóxi - D = 5,00 m - brita comercial</v>
          </cell>
          <cell r="C320" t="str">
            <v>m</v>
          </cell>
          <cell r="D320">
            <v>30435.27</v>
          </cell>
          <cell r="E320" t="str">
            <v>SICRO Jan/25</v>
          </cell>
        </row>
        <row r="321">
          <cell r="A321" t="str">
            <v>0605644</v>
          </cell>
          <cell r="B321" t="str">
            <v>Bueiro metálico com chapas múltiplas MP 152 com revestimento em epóxi - D = 5,00 m - brita produzida</v>
          </cell>
          <cell r="C321" t="str">
            <v>m</v>
          </cell>
          <cell r="D321">
            <v>30206.2</v>
          </cell>
          <cell r="E321" t="str">
            <v>SICRO Jan/25</v>
          </cell>
        </row>
        <row r="322">
          <cell r="A322" t="str">
            <v>0605733</v>
          </cell>
          <cell r="B322" t="str">
            <v>Bueiro metálico com chapas múltiplas MP 152 com revestimento em epóxi - D = 5,35 m - brita comercial</v>
          </cell>
          <cell r="C322" t="str">
            <v>m</v>
          </cell>
          <cell r="D322">
            <v>37045.72</v>
          </cell>
          <cell r="E322" t="str">
            <v>SICRO Jan/25</v>
          </cell>
        </row>
        <row r="323">
          <cell r="A323" t="str">
            <v>0605645</v>
          </cell>
          <cell r="B323" t="str">
            <v>Bueiro metálico com chapas múltiplas MP 152 com revestimento em epóxi - D = 5,35 m - brita produzida</v>
          </cell>
          <cell r="C323" t="str">
            <v>m</v>
          </cell>
          <cell r="D323">
            <v>36805.19</v>
          </cell>
          <cell r="E323" t="str">
            <v>SICRO Jan/25</v>
          </cell>
        </row>
        <row r="324">
          <cell r="A324" t="str">
            <v>0605734</v>
          </cell>
          <cell r="B324" t="str">
            <v>Bueiro metálico com chapas múltiplas MP 152 com revestimento em epóxi - D = 5,70 m - brita comercial</v>
          </cell>
          <cell r="C324" t="str">
            <v>m</v>
          </cell>
          <cell r="D324">
            <v>39810.61</v>
          </cell>
          <cell r="E324" t="str">
            <v>SICRO Jan/25</v>
          </cell>
        </row>
        <row r="325">
          <cell r="A325" t="str">
            <v>0605646</v>
          </cell>
          <cell r="B325" t="str">
            <v>Bueiro metálico com chapas múltiplas MP 152 com revestimento em epóxi - D = 5,70 m - brita produzida</v>
          </cell>
          <cell r="C325" t="str">
            <v>m</v>
          </cell>
          <cell r="D325">
            <v>39558.629999999997</v>
          </cell>
          <cell r="E325" t="str">
            <v>SICRO Jan/25</v>
          </cell>
        </row>
        <row r="326">
          <cell r="A326" t="str">
            <v>0605735</v>
          </cell>
          <cell r="B326" t="str">
            <v>Bueiro metálico com chapas múltiplas MP 152 com revestimento em epóxi - D = 6,10 m - brita comercial</v>
          </cell>
          <cell r="C326" t="str">
            <v>m</v>
          </cell>
          <cell r="D326">
            <v>49062.07</v>
          </cell>
          <cell r="E326" t="str">
            <v>SICRO Jan/25</v>
          </cell>
        </row>
        <row r="327">
          <cell r="A327" t="str">
            <v>0605647</v>
          </cell>
          <cell r="B327" t="str">
            <v>Bueiro metálico com chapas múltiplas MP 152 com revestimento em epóxi - D = 6,10 m - brita produzida</v>
          </cell>
          <cell r="C327" t="str">
            <v>m</v>
          </cell>
          <cell r="D327">
            <v>48797</v>
          </cell>
          <cell r="E327" t="str">
            <v>SICRO Jan/25</v>
          </cell>
        </row>
        <row r="328">
          <cell r="A328" t="str">
            <v>0605736</v>
          </cell>
          <cell r="B328" t="str">
            <v>Bueiro metálico com chapas múltiplas MP 152 com revestimento em epóxi - D = 6,50 m - brita comercial</v>
          </cell>
          <cell r="C328" t="str">
            <v>m</v>
          </cell>
          <cell r="D328">
            <v>62570.77</v>
          </cell>
          <cell r="E328" t="str">
            <v>SICRO Jan/25</v>
          </cell>
        </row>
        <row r="329">
          <cell r="A329" t="str">
            <v>0605648</v>
          </cell>
          <cell r="B329" t="str">
            <v>Bueiro metálico com chapas múltiplas MP 152 com revestimento em epóxi - D = 6,50 m - brita produzida</v>
          </cell>
          <cell r="C329" t="str">
            <v>m</v>
          </cell>
          <cell r="D329">
            <v>62292.61</v>
          </cell>
          <cell r="E329" t="str">
            <v>SICRO Jan/25</v>
          </cell>
        </row>
        <row r="330">
          <cell r="A330" t="str">
            <v>0605737</v>
          </cell>
          <cell r="B330" t="str">
            <v>Bueiro metálico com chapas múltiplas MP 152 com revestimento em epóxi - D = 6,85 m - brita comercial</v>
          </cell>
          <cell r="C330" t="str">
            <v>m</v>
          </cell>
          <cell r="D330">
            <v>66557.320000000007</v>
          </cell>
          <cell r="E330" t="str">
            <v>SICRO Jan/25</v>
          </cell>
        </row>
        <row r="331">
          <cell r="A331" t="str">
            <v>0605649</v>
          </cell>
          <cell r="B331" t="str">
            <v>Bueiro metálico com chapas múltiplas MP 152 com revestimento em epóxi - D = 6,85 m - brita produzida</v>
          </cell>
          <cell r="C331" t="str">
            <v>m</v>
          </cell>
          <cell r="D331">
            <v>66267.7</v>
          </cell>
          <cell r="E331" t="str">
            <v>SICRO Jan/25</v>
          </cell>
        </row>
        <row r="332">
          <cell r="A332" t="str">
            <v>0605738</v>
          </cell>
          <cell r="B332" t="str">
            <v>Bueiro metálico com chapas múltiplas MP 152 com revestimento em epóxi - D = 7,25 m - brita comercial</v>
          </cell>
          <cell r="C332" t="str">
            <v>m</v>
          </cell>
          <cell r="D332">
            <v>70617.87</v>
          </cell>
          <cell r="E332" t="str">
            <v>SICRO Jan/25</v>
          </cell>
        </row>
        <row r="333">
          <cell r="A333" t="str">
            <v>0605650</v>
          </cell>
          <cell r="B333" t="str">
            <v>Bueiro metálico com chapas múltiplas MP 152 com revestimento em epóxi - D = 7,25 m - brita produzida</v>
          </cell>
          <cell r="C333" t="str">
            <v>m</v>
          </cell>
          <cell r="D333">
            <v>70315.17</v>
          </cell>
          <cell r="E333" t="str">
            <v>SICRO Jan/25</v>
          </cell>
        </row>
        <row r="334">
          <cell r="A334" t="str">
            <v>0605674</v>
          </cell>
          <cell r="B334" t="str">
            <v>Bueiro metálico com chapas múltiplas MP 152 galvanizadas - D = 1,50 m - brita comercial</v>
          </cell>
          <cell r="C334" t="str">
            <v>m</v>
          </cell>
          <cell r="D334">
            <v>7294.23</v>
          </cell>
          <cell r="E334" t="str">
            <v>SICRO Jan/25</v>
          </cell>
        </row>
        <row r="335">
          <cell r="A335" t="str">
            <v>0605483</v>
          </cell>
          <cell r="B335" t="str">
            <v>Bueiro metálico com chapas múltiplas MP 152 galvanizadas - D = 1,50 m - brita produzida</v>
          </cell>
          <cell r="C335" t="str">
            <v>m</v>
          </cell>
          <cell r="D335">
            <v>7224.11</v>
          </cell>
          <cell r="E335" t="str">
            <v>SICRO Jan/25</v>
          </cell>
        </row>
        <row r="336">
          <cell r="A336" t="str">
            <v>0605675</v>
          </cell>
          <cell r="B336" t="str">
            <v>Bueiro metálico com chapas múltiplas MP 152 galvanizadas - D = 1,80 m - brita comercial</v>
          </cell>
          <cell r="C336" t="str">
            <v>m</v>
          </cell>
          <cell r="D336">
            <v>9043.5499999999993</v>
          </cell>
          <cell r="E336" t="str">
            <v>SICRO Jan/25</v>
          </cell>
        </row>
        <row r="337">
          <cell r="A337" t="str">
            <v>0605484</v>
          </cell>
          <cell r="B337" t="str">
            <v>Bueiro metálico com chapas múltiplas MP 152 galvanizadas - D = 1,80 m - brita produzida</v>
          </cell>
          <cell r="C337" t="str">
            <v>m</v>
          </cell>
          <cell r="D337">
            <v>8965.01</v>
          </cell>
          <cell r="E337" t="str">
            <v>SICRO Jan/25</v>
          </cell>
        </row>
        <row r="338">
          <cell r="A338" t="str">
            <v>0605676</v>
          </cell>
          <cell r="B338" t="str">
            <v>Bueiro metálico com chapas múltiplas MP 152 galvanizadas - D = 1,90 m - brita comercial</v>
          </cell>
          <cell r="C338" t="str">
            <v>m</v>
          </cell>
          <cell r="D338">
            <v>9337.3799999999992</v>
          </cell>
          <cell r="E338" t="str">
            <v>SICRO Jan/25</v>
          </cell>
        </row>
        <row r="339">
          <cell r="A339" t="str">
            <v>0605485</v>
          </cell>
          <cell r="B339" t="str">
            <v>Bueiro metálico com chapas múltiplas MP 152 galvanizadas - D = 1,90 m - brita produzida</v>
          </cell>
          <cell r="C339" t="str">
            <v>m</v>
          </cell>
          <cell r="D339">
            <v>9256.0300000000007</v>
          </cell>
          <cell r="E339" t="str">
            <v>SICRO Jan/25</v>
          </cell>
        </row>
        <row r="340">
          <cell r="A340" t="str">
            <v>0605677</v>
          </cell>
          <cell r="B340" t="str">
            <v>Bueiro metálico com chapas múltiplas MP 152 galvanizadas - D = 2,15 m - brita comercial</v>
          </cell>
          <cell r="C340" t="str">
            <v>m</v>
          </cell>
          <cell r="D340">
            <v>10576.09</v>
          </cell>
          <cell r="E340" t="str">
            <v>SICRO Jan/25</v>
          </cell>
        </row>
        <row r="341">
          <cell r="A341" t="str">
            <v>0605486</v>
          </cell>
          <cell r="B341" t="str">
            <v>Bueiro metálico com chapas múltiplas MP 152 galvanizadas - D = 2,15 m - brita produzida</v>
          </cell>
          <cell r="C341" t="str">
            <v>m</v>
          </cell>
          <cell r="D341">
            <v>10487.73</v>
          </cell>
          <cell r="E341" t="str">
            <v>SICRO Jan/25</v>
          </cell>
        </row>
        <row r="342">
          <cell r="A342" t="str">
            <v>0605678</v>
          </cell>
          <cell r="B342" t="str">
            <v>Bueiro metálico com chapas múltiplas MP 152 galvanizadas - D = 2,30 m - brita comercial</v>
          </cell>
          <cell r="C342" t="str">
            <v>m</v>
          </cell>
          <cell r="D342">
            <v>11210.4</v>
          </cell>
          <cell r="E342" t="str">
            <v>SICRO Jan/25</v>
          </cell>
        </row>
        <row r="343">
          <cell r="A343" t="str">
            <v>0605487</v>
          </cell>
          <cell r="B343" t="str">
            <v>Bueiro metálico com chapas múltiplas MP 152 galvanizadas - D = 2,30 m - brita produzida</v>
          </cell>
          <cell r="C343" t="str">
            <v>m</v>
          </cell>
          <cell r="D343">
            <v>11117.83</v>
          </cell>
          <cell r="E343" t="str">
            <v>SICRO Jan/25</v>
          </cell>
        </row>
        <row r="344">
          <cell r="A344" t="str">
            <v>0605679</v>
          </cell>
          <cell r="B344" t="str">
            <v>Bueiro metálico com chapas múltiplas MP 152 galvanizadas - D = 2,65 m - brita comercial</v>
          </cell>
          <cell r="C344" t="str">
            <v>m</v>
          </cell>
          <cell r="D344">
            <v>13116.91</v>
          </cell>
          <cell r="E344" t="str">
            <v>SICRO Jan/25</v>
          </cell>
        </row>
        <row r="345">
          <cell r="A345" t="str">
            <v>0605488</v>
          </cell>
          <cell r="B345" t="str">
            <v>Bueiro metálico com chapas múltiplas MP 152 galvanizadas - D = 2,65 m - brita produzida</v>
          </cell>
          <cell r="C345" t="str">
            <v>m</v>
          </cell>
          <cell r="D345">
            <v>13014.53</v>
          </cell>
          <cell r="E345" t="str">
            <v>SICRO Jan/25</v>
          </cell>
        </row>
        <row r="346">
          <cell r="A346" t="str">
            <v>0605680</v>
          </cell>
          <cell r="B346" t="str">
            <v>Bueiro metálico com chapas múltiplas MP 152 galvanizadas - D = 3,05 m - brita comercial</v>
          </cell>
          <cell r="C346" t="str">
            <v>m</v>
          </cell>
          <cell r="D346">
            <v>14981.02</v>
          </cell>
          <cell r="E346" t="str">
            <v>SICRO Jan/25</v>
          </cell>
        </row>
        <row r="347">
          <cell r="A347" t="str">
            <v>0605489</v>
          </cell>
          <cell r="B347" t="str">
            <v>Bueiro metálico com chapas múltiplas MP 152 galvanizadas - D = 3,05 m - brita produzida</v>
          </cell>
          <cell r="C347" t="str">
            <v>m</v>
          </cell>
          <cell r="D347">
            <v>14839.37</v>
          </cell>
          <cell r="E347" t="str">
            <v>SICRO Jan/25</v>
          </cell>
        </row>
        <row r="348">
          <cell r="A348" t="str">
            <v>0605681</v>
          </cell>
          <cell r="B348" t="str">
            <v>Bueiro metálico com chapas múltiplas MP 152 galvanizadas - D = 3,20 m - brita comercial</v>
          </cell>
          <cell r="C348" t="str">
            <v>m</v>
          </cell>
          <cell r="D348">
            <v>15902.22</v>
          </cell>
          <cell r="E348" t="str">
            <v>SICRO Jan/25</v>
          </cell>
        </row>
        <row r="349">
          <cell r="A349" t="str">
            <v>0605490</v>
          </cell>
          <cell r="B349" t="str">
            <v>Bueiro metálico com chapas múltiplas MP 152 galvanizadas - D = 3,20 m - brita produzida</v>
          </cell>
          <cell r="C349" t="str">
            <v>m</v>
          </cell>
          <cell r="D349">
            <v>15756.36</v>
          </cell>
          <cell r="E349" t="str">
            <v>SICRO Jan/25</v>
          </cell>
        </row>
        <row r="350">
          <cell r="A350" t="str">
            <v>0605682</v>
          </cell>
          <cell r="B350" t="str">
            <v>Bueiro metálico com chapas múltiplas MP 152 galvanizadas - D = 3,40 m - brita comercial</v>
          </cell>
          <cell r="C350" t="str">
            <v>m</v>
          </cell>
          <cell r="D350">
            <v>16830.62</v>
          </cell>
          <cell r="E350" t="str">
            <v>SICRO Jan/25</v>
          </cell>
        </row>
        <row r="351">
          <cell r="A351" t="str">
            <v>0605491</v>
          </cell>
          <cell r="B351" t="str">
            <v>Bueiro metálico com chapas múltiplas MP 152 galvanizadas - D = 3,40 m - brita produzida</v>
          </cell>
          <cell r="C351" t="str">
            <v>m</v>
          </cell>
          <cell r="D351">
            <v>16679.150000000001</v>
          </cell>
          <cell r="E351" t="str">
            <v>SICRO Jan/25</v>
          </cell>
        </row>
        <row r="352">
          <cell r="A352" t="str">
            <v>0605683</v>
          </cell>
          <cell r="B352" t="str">
            <v>Bueiro metálico com chapas múltiplas MP 152 galvanizadas - D = 3,65 m - brita comercial</v>
          </cell>
          <cell r="C352" t="str">
            <v>m</v>
          </cell>
          <cell r="D352">
            <v>18036.8</v>
          </cell>
          <cell r="E352" t="str">
            <v>SICRO Jan/25</v>
          </cell>
        </row>
        <row r="353">
          <cell r="A353" t="str">
            <v>0605492</v>
          </cell>
          <cell r="B353" t="str">
            <v>Bueiro metálico com chapas múltiplas MP 152 galvanizadas - D = 3,65 m - brita produzida</v>
          </cell>
          <cell r="C353" t="str">
            <v>m</v>
          </cell>
          <cell r="D353">
            <v>17878.32</v>
          </cell>
          <cell r="E353" t="str">
            <v>SICRO Jan/25</v>
          </cell>
        </row>
        <row r="354">
          <cell r="A354" t="str">
            <v>0605684</v>
          </cell>
          <cell r="B354" t="str">
            <v>Bueiro metálico com chapas múltiplas MP 152 galvanizadas - D = 3,80 m - brita comercial</v>
          </cell>
          <cell r="C354" t="str">
            <v>m</v>
          </cell>
          <cell r="D354">
            <v>18715.669999999998</v>
          </cell>
          <cell r="E354" t="str">
            <v>SICRO Jan/25</v>
          </cell>
        </row>
        <row r="355">
          <cell r="A355" t="str">
            <v>0605493</v>
          </cell>
          <cell r="B355" t="str">
            <v>Bueiro metálico com chapas múltiplas MP 152 galvanizadas - D = 3,80 m - brita produzida</v>
          </cell>
          <cell r="C355" t="str">
            <v>m</v>
          </cell>
          <cell r="D355">
            <v>18552.98</v>
          </cell>
          <cell r="E355" t="str">
            <v>SICRO Jan/25</v>
          </cell>
        </row>
        <row r="356">
          <cell r="A356" t="str">
            <v>0605685</v>
          </cell>
          <cell r="B356" t="str">
            <v>Bueiro metálico com chapas múltiplas MP 152 galvanizadas - D = 4,20 m - brita comercial</v>
          </cell>
          <cell r="C356" t="str">
            <v>m</v>
          </cell>
          <cell r="D356">
            <v>20557.68</v>
          </cell>
          <cell r="E356" t="str">
            <v>SICRO Jan/25</v>
          </cell>
        </row>
        <row r="357">
          <cell r="A357" t="str">
            <v>0605494</v>
          </cell>
          <cell r="B357" t="str">
            <v>Bueiro metálico com chapas múltiplas MP 152 galvanizadas - D = 4,20 m - brita produzida</v>
          </cell>
          <cell r="C357" t="str">
            <v>m</v>
          </cell>
          <cell r="D357">
            <v>20383.77</v>
          </cell>
          <cell r="E357" t="str">
            <v>SICRO Jan/25</v>
          </cell>
        </row>
        <row r="358">
          <cell r="A358" t="str">
            <v>0605686</v>
          </cell>
          <cell r="B358" t="str">
            <v>Bueiro metálico com chapas múltiplas MP 152 galvanizadas - D = 4,60 m - brita comercial</v>
          </cell>
          <cell r="C358" t="str">
            <v>m</v>
          </cell>
          <cell r="D358">
            <v>22463.77</v>
          </cell>
          <cell r="E358" t="str">
            <v>SICRO Jan/25</v>
          </cell>
        </row>
        <row r="359">
          <cell r="A359" t="str">
            <v>0605495</v>
          </cell>
          <cell r="B359" t="str">
            <v>Bueiro metálico com chapas múltiplas MP 152 galvanizadas - D = 4,60 m - brita produzida</v>
          </cell>
          <cell r="C359" t="str">
            <v>m</v>
          </cell>
          <cell r="D359">
            <v>22278.639999999999</v>
          </cell>
          <cell r="E359" t="str">
            <v>SICRO Jan/25</v>
          </cell>
        </row>
        <row r="360">
          <cell r="A360" t="str">
            <v>0605687</v>
          </cell>
          <cell r="B360" t="str">
            <v>Bueiro metálico com chapas múltiplas MP 152 galvanizadas - D = 4,80 m - brita comercial</v>
          </cell>
          <cell r="C360" t="str">
            <v>m</v>
          </cell>
          <cell r="D360">
            <v>25637.52</v>
          </cell>
          <cell r="E360" t="str">
            <v>SICRO Jan/25</v>
          </cell>
        </row>
        <row r="361">
          <cell r="A361" t="str">
            <v>0605496</v>
          </cell>
          <cell r="B361" t="str">
            <v>Bueiro metálico com chapas múltiplas MP 152 galvanizadas - D = 4,80 m - brita produzida</v>
          </cell>
          <cell r="C361" t="str">
            <v>m</v>
          </cell>
          <cell r="D361">
            <v>25446.78</v>
          </cell>
          <cell r="E361" t="str">
            <v>SICRO Jan/25</v>
          </cell>
        </row>
        <row r="362">
          <cell r="A362" t="str">
            <v>0605688</v>
          </cell>
          <cell r="B362" t="str">
            <v>Bueiro metálico com chapas múltiplas MP 152 galvanizadas - D = 5,00 m - brita comercial</v>
          </cell>
          <cell r="C362" t="str">
            <v>m</v>
          </cell>
          <cell r="D362">
            <v>26552.45</v>
          </cell>
          <cell r="E362" t="str">
            <v>SICRO Jan/25</v>
          </cell>
        </row>
        <row r="363">
          <cell r="A363" t="str">
            <v>0605497</v>
          </cell>
          <cell r="B363" t="str">
            <v>Bueiro metálico com chapas múltiplas MP 152 galvanizadas - D = 5,00 m - brita produzida</v>
          </cell>
          <cell r="C363" t="str">
            <v>m</v>
          </cell>
          <cell r="D363">
            <v>26323.37</v>
          </cell>
          <cell r="E363" t="str">
            <v>SICRO Jan/25</v>
          </cell>
        </row>
        <row r="364">
          <cell r="A364" t="str">
            <v>0605689</v>
          </cell>
          <cell r="B364" t="str">
            <v>Bueiro metálico com chapas múltiplas MP 152 galvanizadas - D = 5,35 m - brita comercial</v>
          </cell>
          <cell r="C364" t="str">
            <v>m</v>
          </cell>
          <cell r="D364">
            <v>33280.36</v>
          </cell>
          <cell r="E364" t="str">
            <v>SICRO Jan/25</v>
          </cell>
        </row>
        <row r="365">
          <cell r="A365" t="str">
            <v>0605498</v>
          </cell>
          <cell r="B365" t="str">
            <v>Bueiro metálico com chapas múltiplas MP 152 galvanizadas - D = 5,35 m - brita produzida</v>
          </cell>
          <cell r="C365" t="str">
            <v>m</v>
          </cell>
          <cell r="D365">
            <v>33039.83</v>
          </cell>
          <cell r="E365" t="str">
            <v>SICRO Jan/25</v>
          </cell>
        </row>
        <row r="366">
          <cell r="A366" t="str">
            <v>0605690</v>
          </cell>
          <cell r="B366" t="str">
            <v>Bueiro metálico com chapas múltiplas MP 152 galvanizadas - D = 5,70 m - brita comercial</v>
          </cell>
          <cell r="C366" t="str">
            <v>m</v>
          </cell>
          <cell r="D366">
            <v>35775.949999999997</v>
          </cell>
          <cell r="E366" t="str">
            <v>SICRO Jan/25</v>
          </cell>
        </row>
        <row r="367">
          <cell r="A367" t="str">
            <v>0605499</v>
          </cell>
          <cell r="B367" t="str">
            <v>Bueiro metálico com chapas múltiplas MP 152 galvanizadas - D = 5,70 m - brita produzida</v>
          </cell>
          <cell r="C367" t="str">
            <v>m</v>
          </cell>
          <cell r="D367">
            <v>35523.97</v>
          </cell>
          <cell r="E367" t="str">
            <v>SICRO Jan/25</v>
          </cell>
        </row>
        <row r="368">
          <cell r="A368" t="str">
            <v>0605691</v>
          </cell>
          <cell r="B368" t="str">
            <v>Bueiro metálico com chapas múltiplas MP 152 galvanizadas - D = 6,10 m - brita comercial</v>
          </cell>
          <cell r="C368" t="str">
            <v>m</v>
          </cell>
          <cell r="D368">
            <v>43927.48</v>
          </cell>
          <cell r="E368" t="str">
            <v>SICRO Jan/25</v>
          </cell>
        </row>
        <row r="369">
          <cell r="A369" t="str">
            <v>0605500</v>
          </cell>
          <cell r="B369" t="str">
            <v>Bueiro metálico com chapas múltiplas MP 152 galvanizadas - D = 6,10 m - brita produzida</v>
          </cell>
          <cell r="C369" t="str">
            <v>m</v>
          </cell>
          <cell r="D369">
            <v>43662.400000000001</v>
          </cell>
          <cell r="E369" t="str">
            <v>SICRO Jan/25</v>
          </cell>
        </row>
        <row r="370">
          <cell r="A370" t="str">
            <v>0605692</v>
          </cell>
          <cell r="B370" t="str">
            <v>Bueiro metálico com chapas múltiplas MP 152 galvanizadas - D = 6,50 m - brita comercial</v>
          </cell>
          <cell r="C370" t="str">
            <v>m</v>
          </cell>
          <cell r="D370">
            <v>52496.29</v>
          </cell>
          <cell r="E370" t="str">
            <v>SICRO Jan/25</v>
          </cell>
        </row>
        <row r="371">
          <cell r="A371" t="str">
            <v>0605501</v>
          </cell>
          <cell r="B371" t="str">
            <v>Bueiro metálico com chapas múltiplas MP 152 galvanizadas - D = 6,50 m - brita produzida</v>
          </cell>
          <cell r="C371" t="str">
            <v>m</v>
          </cell>
          <cell r="D371">
            <v>52218.13</v>
          </cell>
          <cell r="E371" t="str">
            <v>SICRO Jan/25</v>
          </cell>
        </row>
        <row r="372">
          <cell r="A372" t="str">
            <v>0605693</v>
          </cell>
          <cell r="B372" t="str">
            <v>Bueiro metálico com chapas múltiplas MP 152 galvanizadas - D = 6,85 m - brita comercial</v>
          </cell>
          <cell r="C372" t="str">
            <v>m</v>
          </cell>
          <cell r="D372">
            <v>55892.55</v>
          </cell>
          <cell r="E372" t="str">
            <v>SICRO Jan/25</v>
          </cell>
        </row>
        <row r="373">
          <cell r="A373" t="str">
            <v>0605502</v>
          </cell>
          <cell r="B373" t="str">
            <v>Bueiro metálico com chapas múltiplas MP 152 galvanizadas - D = 6,85 m - brita produzida</v>
          </cell>
          <cell r="C373" t="str">
            <v>m</v>
          </cell>
          <cell r="D373">
            <v>55602.93</v>
          </cell>
          <cell r="E373" t="str">
            <v>SICRO Jan/25</v>
          </cell>
        </row>
        <row r="374">
          <cell r="A374" t="str">
            <v>0605694</v>
          </cell>
          <cell r="B374" t="str">
            <v>Bueiro metálico com chapas múltiplas MP 152 galvanizadas - D = 7,25 m - brita comercial</v>
          </cell>
          <cell r="C374" t="str">
            <v>m</v>
          </cell>
          <cell r="D374">
            <v>59362.84</v>
          </cell>
          <cell r="E374" t="str">
            <v>SICRO Jan/25</v>
          </cell>
        </row>
        <row r="375">
          <cell r="A375" t="str">
            <v>0605503</v>
          </cell>
          <cell r="B375" t="str">
            <v>Bueiro metálico com chapas múltiplas MP 152 galvanizadas - D = 7,25 m - brita produzida</v>
          </cell>
          <cell r="C375" t="str">
            <v>m</v>
          </cell>
          <cell r="D375">
            <v>59060.13</v>
          </cell>
          <cell r="E375" t="str">
            <v>SICRO Jan/25</v>
          </cell>
        </row>
        <row r="376">
          <cell r="A376" t="str">
            <v>0606433</v>
          </cell>
          <cell r="B376" t="str">
            <v>Bueiro metálico com chapas múltiplas MP 152 galvanizadas - lenticular - vão = 1,95 m e altura = 1,40 m - aterro rodoviário mínimo = 0,60 m e máximo = 8,40 m - brita comercial</v>
          </cell>
          <cell r="C376" t="str">
            <v>m</v>
          </cell>
          <cell r="D376">
            <v>8802.2000000000007</v>
          </cell>
          <cell r="E376" t="str">
            <v>SICRO Jan/25</v>
          </cell>
        </row>
        <row r="377">
          <cell r="A377" t="str">
            <v>0606343</v>
          </cell>
          <cell r="B377" t="str">
            <v>Bueiro metálico com chapas múltiplas MP 152 galvanizadas - lenticular - vão = 1,95 m e altura = 1,40 m - aterro rodoviário mínimo = 0,60 m e máximo = 8,40 m - brita produzida</v>
          </cell>
          <cell r="C377" t="str">
            <v>m</v>
          </cell>
          <cell r="D377">
            <v>8719.4599999999991</v>
          </cell>
          <cell r="E377" t="str">
            <v>SICRO Jan/25</v>
          </cell>
        </row>
        <row r="378">
          <cell r="A378" t="str">
            <v>0606434</v>
          </cell>
          <cell r="B378" t="str">
            <v>Bueiro metálico com chapas múltiplas MP 152 galvanizadas - lenticular - vão = 2,15 m e altura = 1,50 m - aterro rodoviário mínimo = 0,60 m e máximo = 7,50 m - brita comercial</v>
          </cell>
          <cell r="C378" t="str">
            <v>m</v>
          </cell>
          <cell r="D378">
            <v>9734.73</v>
          </cell>
          <cell r="E378" t="str">
            <v>SICRO Jan/25</v>
          </cell>
        </row>
        <row r="379">
          <cell r="A379" t="str">
            <v>0606344</v>
          </cell>
          <cell r="B379" t="str">
            <v>Bueiro metálico com chapas múltiplas MP 152 galvanizadas - lenticular - vão = 2,15 m e altura = 1,50 m - aterro rodoviário mínimo = 0,60 m e máximo = 7,50 m - brita produzida</v>
          </cell>
          <cell r="C379" t="str">
            <v>m</v>
          </cell>
          <cell r="D379">
            <v>9646.3700000000008</v>
          </cell>
          <cell r="E379" t="str">
            <v>SICRO Jan/25</v>
          </cell>
        </row>
        <row r="380">
          <cell r="A380" t="str">
            <v>0606435</v>
          </cell>
          <cell r="B380" t="str">
            <v>Bueiro metálico com chapas múltiplas MP 152 galvanizadas - lenticular - vão = 2,30 m e altura = 1,60 m - aterro rodoviário mínimo = 0,60 m e máximo = 7,20 m - brita comercial</v>
          </cell>
          <cell r="C380" t="str">
            <v>m</v>
          </cell>
          <cell r="D380">
            <v>10638.9</v>
          </cell>
          <cell r="E380" t="str">
            <v>SICRO Jan/25</v>
          </cell>
        </row>
        <row r="381">
          <cell r="A381" t="str">
            <v>0606345</v>
          </cell>
          <cell r="B381" t="str">
            <v>Bueiro metálico com chapas múltiplas MP 152 galvanizadas - lenticular - vão = 2,30 m e altura = 1,60 m - aterro rodoviário mínimo = 0,60 m e máximo = 7,20 m - brita produzida</v>
          </cell>
          <cell r="C381" t="str">
            <v>m</v>
          </cell>
          <cell r="D381">
            <v>10546.34</v>
          </cell>
          <cell r="E381" t="str">
            <v>SICRO Jan/25</v>
          </cell>
        </row>
        <row r="382">
          <cell r="A382" t="str">
            <v>0606436</v>
          </cell>
          <cell r="B382" t="str">
            <v>Bueiro metálico com chapas múltiplas MP 152 galvanizadas - lenticular - vão = 2,55 m e altura = 1,65 m - aterro rodoviário mínimo = 0,60 m e máximo = 6,50 m - brita comercial</v>
          </cell>
          <cell r="C382" t="str">
            <v>m</v>
          </cell>
          <cell r="D382">
            <v>11313.35</v>
          </cell>
          <cell r="E382" t="str">
            <v>SICRO Jan/25</v>
          </cell>
        </row>
        <row r="383">
          <cell r="A383" t="str">
            <v>0606346</v>
          </cell>
          <cell r="B383" t="str">
            <v>Bueiro metálico com chapas múltiplas MP 152 galvanizadas - lenticular - vão = 2,55 m e altura = 1,65 m - aterro rodoviário mínimo = 0,60 m e máximo = 6,50 m - brita produzida</v>
          </cell>
          <cell r="C383" t="str">
            <v>m</v>
          </cell>
          <cell r="D383">
            <v>11213.78</v>
          </cell>
          <cell r="E383" t="str">
            <v>SICRO Jan/25</v>
          </cell>
        </row>
        <row r="384">
          <cell r="A384" t="str">
            <v>0606437</v>
          </cell>
          <cell r="B384" t="str">
            <v>Bueiro metálico com chapas múltiplas MP 152 galvanizadas - lenticular - vão = 2,70 m e altura = 1,85 m - aterro rodoviário mínimo = 0,60 m e máximo = 6,60 m - brita comercial</v>
          </cell>
          <cell r="C384" t="str">
            <v>m</v>
          </cell>
          <cell r="D384">
            <v>12242.76</v>
          </cell>
          <cell r="E384" t="str">
            <v>SICRO Jan/25</v>
          </cell>
        </row>
        <row r="385">
          <cell r="A385" t="str">
            <v>0606347</v>
          </cell>
          <cell r="B385" t="str">
            <v>Bueiro metálico com chapas múltiplas MP 152 galvanizadas - lenticular - vão = 2,70 m e altura = 1,85 m - aterro rodoviário mínimo = 0,60 m e máximo = 6,60 m - brita produzida</v>
          </cell>
          <cell r="C385" t="str">
            <v>m</v>
          </cell>
          <cell r="D385">
            <v>12138.98</v>
          </cell>
          <cell r="E385" t="str">
            <v>SICRO Jan/25</v>
          </cell>
        </row>
        <row r="386">
          <cell r="A386" t="str">
            <v>0606438</v>
          </cell>
          <cell r="B386" t="str">
            <v>Bueiro metálico com chapas múltiplas MP 152 galvanizadas - lenticular - vão = 2,75 m e altura = 1,90 m - aterro rodoviário mínimo = 0,60 m e máximo = 6,50 m - brita comercial</v>
          </cell>
          <cell r="C386" t="str">
            <v>m</v>
          </cell>
          <cell r="D386">
            <v>12568.88</v>
          </cell>
          <cell r="E386" t="str">
            <v>SICRO Jan/25</v>
          </cell>
        </row>
        <row r="387">
          <cell r="A387" t="str">
            <v>0606348</v>
          </cell>
          <cell r="B387" t="str">
            <v>Bueiro metálico com chapas múltiplas MP 152 galvanizadas - lenticular - vão = 2,75 m e altura = 1,90 m - aterro rodoviário mínimo = 0,60 m e máximo = 6,50 m - brita produzida</v>
          </cell>
          <cell r="C387" t="str">
            <v>m</v>
          </cell>
          <cell r="D387">
            <v>12463.69</v>
          </cell>
          <cell r="E387" t="str">
            <v>SICRO Jan/25</v>
          </cell>
        </row>
        <row r="388">
          <cell r="A388" t="str">
            <v>0606439</v>
          </cell>
          <cell r="B388" t="str">
            <v>Bueiro metálico com chapas múltiplas MP 152 galvanizadas - lenticular - vão = 3,00 m e altura = 2,00 m - aterro rodoviário mínimo = 0,60 m e máximo = 6,00 m - brita comercial</v>
          </cell>
          <cell r="C388" t="str">
            <v>m</v>
          </cell>
          <cell r="D388">
            <v>13254.3</v>
          </cell>
          <cell r="E388" t="str">
            <v>SICRO Jan/25</v>
          </cell>
        </row>
        <row r="389">
          <cell r="A389" t="str">
            <v>0606349</v>
          </cell>
          <cell r="B389" t="str">
            <v>Bueiro metálico com chapas múltiplas MP 152 galvanizadas - lenticular - vão = 3,00 m e altura = 2,00 m - aterro rodoviário mínimo = 0,60 m e máximo = 6,00 m - brita produzida</v>
          </cell>
          <cell r="C389" t="str">
            <v>m</v>
          </cell>
          <cell r="D389">
            <v>13114.05</v>
          </cell>
          <cell r="E389" t="str">
            <v>SICRO Jan/25</v>
          </cell>
        </row>
        <row r="390">
          <cell r="A390" t="str">
            <v>0606440</v>
          </cell>
          <cell r="B390" t="str">
            <v>Bueiro metálico com chapas múltiplas MP 152 galvanizadas - lenticular - vão = 3,20 m e altura = 2,10 m - aterro rodoviário mínimo = 0,60 m e máximo = 5,60 m - brita comercial</v>
          </cell>
          <cell r="C390" t="str">
            <v>m</v>
          </cell>
          <cell r="D390">
            <v>13864.71</v>
          </cell>
          <cell r="E390" t="str">
            <v>SICRO Jan/25</v>
          </cell>
        </row>
        <row r="391">
          <cell r="A391" t="str">
            <v>0606350</v>
          </cell>
          <cell r="B391" t="str">
            <v>Bueiro metálico com chapas múltiplas MP 152 galvanizadas - lenticular - vão = 3,20 m e altura = 2,10 m - aterro rodoviário mínimo = 0,60 m e máximo = 5,60 m - brita produzida</v>
          </cell>
          <cell r="C391" t="str">
            <v>m</v>
          </cell>
          <cell r="D391">
            <v>13718.85</v>
          </cell>
          <cell r="E391" t="str">
            <v>SICRO Jan/25</v>
          </cell>
        </row>
        <row r="392">
          <cell r="A392" t="str">
            <v>0606441</v>
          </cell>
          <cell r="B392" t="str">
            <v>Bueiro metálico com chapas múltiplas MP 152 galvanizadas - lenticular - vão = 3,35 m e altura = 2,15 m - aterro rodoviário mínimo = 0,60 m e máximo = 5,30 m - brita comercial</v>
          </cell>
          <cell r="C392" t="str">
            <v>m</v>
          </cell>
          <cell r="D392">
            <v>14526.01</v>
          </cell>
          <cell r="E392" t="str">
            <v>SICRO Jan/25</v>
          </cell>
        </row>
        <row r="393">
          <cell r="A393" t="str">
            <v>0606351</v>
          </cell>
          <cell r="B393" t="str">
            <v>Bueiro metálico com chapas múltiplas MP 152 galvanizadas - lenticular - vão = 3,35 m e altura = 2,15 m - aterro rodoviário mínimo = 0,60 m e máximo = 5,30 m - brita produzida</v>
          </cell>
          <cell r="C393" t="str">
            <v>m</v>
          </cell>
          <cell r="D393">
            <v>14375.94</v>
          </cell>
          <cell r="E393" t="str">
            <v>SICRO Jan/25</v>
          </cell>
        </row>
        <row r="394">
          <cell r="A394" t="str">
            <v>0606442</v>
          </cell>
          <cell r="B394" t="str">
            <v>Bueiro metálico com chapas múltiplas MP 152 galvanizadas - lenticular - vão = 3,55 m e altura = 2,25 m - aterro rodoviário mínimo = 0,60 m e máximo = 5,00 m - brita comercial</v>
          </cell>
          <cell r="C394" t="str">
            <v>m</v>
          </cell>
          <cell r="D394">
            <v>15157.92</v>
          </cell>
          <cell r="E394" t="str">
            <v>SICRO Jan/25</v>
          </cell>
        </row>
        <row r="395">
          <cell r="A395" t="str">
            <v>0606352</v>
          </cell>
          <cell r="B395" t="str">
            <v>Bueiro metálico com chapas múltiplas MP 152 galvanizadas - lenticular - vão = 3,55 m e altura = 2,25 m - aterro rodoviário mínimo = 0,60 m e máximo = 5,00 m - brita produzida</v>
          </cell>
          <cell r="C395" t="str">
            <v>m</v>
          </cell>
          <cell r="D395">
            <v>15002.24</v>
          </cell>
          <cell r="E395" t="str">
            <v>SICRO Jan/25</v>
          </cell>
        </row>
        <row r="396">
          <cell r="A396" t="str">
            <v>0606443</v>
          </cell>
          <cell r="B396" t="str">
            <v>Bueiro metálico com chapas múltiplas MP 152 galvanizadas - lenticular - vão = 3,70 m e altura = 2,35 m - aterro rodoviário mínimo = 0,60 m e máximo = 4,90 m - brita comercial</v>
          </cell>
          <cell r="C396" t="str">
            <v>m</v>
          </cell>
          <cell r="D396">
            <v>16068.95</v>
          </cell>
          <cell r="E396" t="str">
            <v>SICRO Jan/25</v>
          </cell>
        </row>
        <row r="397">
          <cell r="A397" t="str">
            <v>0606353</v>
          </cell>
          <cell r="B397" t="str">
            <v>Bueiro metálico com chapas múltiplas MP 152 galvanizadas - lenticular - vão = 3,70 m e altura = 2,35 m - aterro rodoviário mínimo = 0,60 m e máximo = 4,90 m - brita produzida</v>
          </cell>
          <cell r="C397" t="str">
            <v>m</v>
          </cell>
          <cell r="D397">
            <v>15909.07</v>
          </cell>
          <cell r="E397" t="str">
            <v>SICRO Jan/25</v>
          </cell>
        </row>
        <row r="398">
          <cell r="A398" t="str">
            <v>0606444</v>
          </cell>
          <cell r="B398" t="str">
            <v>Bueiro metálico com chapas múltiplas MP 152 galvanizadas - lenticular - vão = 3,90 m e altura = 2,45 m - aterro rodoviário mínimo = 0,60 m e máximo = 4,60 m - brita comercial</v>
          </cell>
          <cell r="C398" t="str">
            <v>m</v>
          </cell>
          <cell r="D398">
            <v>16770.580000000002</v>
          </cell>
          <cell r="E398" t="str">
            <v>SICRO Jan/25</v>
          </cell>
        </row>
        <row r="399">
          <cell r="A399" t="str">
            <v>0606354</v>
          </cell>
          <cell r="B399" t="str">
            <v>Bueiro metálico com chapas múltiplas MP 152 galvanizadas - lenticular - vão = 3,90 m e altura = 2,45 m - aterro rodoviário mínimo = 0,60 m e máximo = 4,60 m - brita produzida</v>
          </cell>
          <cell r="C399" t="str">
            <v>m</v>
          </cell>
          <cell r="D399">
            <v>16605.080000000002</v>
          </cell>
          <cell r="E399" t="str">
            <v>SICRO Jan/25</v>
          </cell>
        </row>
        <row r="400">
          <cell r="A400" t="str">
            <v>0606445</v>
          </cell>
          <cell r="B400" t="str">
            <v>Bueiro metálico com chapas múltiplas MP 152 galvanizadas - lenticular - vão = 4,00 m e altura = 2,55 m - aterro rodoviário mínimo = 0,60 m e máximo = 4,50 m - brita comercial</v>
          </cell>
          <cell r="C400" t="str">
            <v>m</v>
          </cell>
          <cell r="D400">
            <v>17425.68</v>
          </cell>
          <cell r="E400" t="str">
            <v>SICRO Jan/25</v>
          </cell>
        </row>
        <row r="401">
          <cell r="A401" t="str">
            <v>0606355</v>
          </cell>
          <cell r="B401" t="str">
            <v>Bueiro metálico com chapas múltiplas MP 152 galvanizadas - lenticular - vão = 4,00 m e altura = 2,55 m - aterro rodoviário mínimo = 0,60 m e máximo = 4,50 m - brita produzida</v>
          </cell>
          <cell r="C401" t="str">
            <v>m</v>
          </cell>
          <cell r="D401">
            <v>17257.38</v>
          </cell>
          <cell r="E401" t="str">
            <v>SICRO Jan/25</v>
          </cell>
        </row>
        <row r="402">
          <cell r="A402" t="str">
            <v>0606446</v>
          </cell>
          <cell r="B402" t="str">
            <v>Bueiro metálico com chapas múltiplas MP 152 galvanizadas - lenticular - vão = 4,15 m e altura = 2,80 m - aterro rodoviário mínimo = 0,60 m e máximo = 6,80 m - brita comercial</v>
          </cell>
          <cell r="C402" t="str">
            <v>m</v>
          </cell>
          <cell r="D402">
            <v>18060.189999999999</v>
          </cell>
          <cell r="E402" t="str">
            <v>SICRO Jan/25</v>
          </cell>
        </row>
        <row r="403">
          <cell r="A403" t="str">
            <v>0606356</v>
          </cell>
          <cell r="B403" t="str">
            <v>Bueiro metálico com chapas múltiplas MP 152 galvanizadas - lenticular - vão = 4,15 m e altura = 2,80 m - aterro rodoviário mínimo = 0,60 m e máximo = 6,80 m - brita produzida</v>
          </cell>
          <cell r="C403" t="str">
            <v>m</v>
          </cell>
          <cell r="D403">
            <v>17887.68</v>
          </cell>
          <cell r="E403" t="str">
            <v>SICRO Jan/25</v>
          </cell>
        </row>
        <row r="404">
          <cell r="A404" t="str">
            <v>0606447</v>
          </cell>
          <cell r="B404" t="str">
            <v>Bueiro metálico com chapas múltiplas MP 152 galvanizadas - lenticular - vão = 4,40 m e altura = 2,90 m - aterro rodoviário mínimo = 0,60 m e máximo = 6,40 m - brita comercial</v>
          </cell>
          <cell r="C404" t="str">
            <v>m</v>
          </cell>
          <cell r="D404">
            <v>18765.78</v>
          </cell>
          <cell r="E404" t="str">
            <v>SICRO Jan/25</v>
          </cell>
        </row>
        <row r="405">
          <cell r="A405" t="str">
            <v>0606357</v>
          </cell>
          <cell r="B405" t="str">
            <v>Bueiro metálico com chapas múltiplas MP 152 galvanizadas - lenticular - vão = 4,40 m e altura = 2,90 m - aterro rodoviário mínimo = 0,60 m e máximo = 6,40 m - brita produzida</v>
          </cell>
          <cell r="C405" t="str">
            <v>m</v>
          </cell>
          <cell r="D405">
            <v>18556.34</v>
          </cell>
          <cell r="E405" t="str">
            <v>SICRO Jan/25</v>
          </cell>
        </row>
        <row r="406">
          <cell r="A406" t="str">
            <v>0606448</v>
          </cell>
          <cell r="B406" t="str">
            <v>Bueiro metálico com chapas múltiplas MP 152 galvanizadas - lenticular - vão = 4,60 m e altura = 3,00 m - aterro rodoviário mínimo = 0,60 m e máximo = 6,10 m - brita comercial</v>
          </cell>
          <cell r="C406" t="str">
            <v>m</v>
          </cell>
          <cell r="D406">
            <v>19745.71</v>
          </cell>
          <cell r="E406" t="str">
            <v>SICRO Jan/25</v>
          </cell>
        </row>
        <row r="407">
          <cell r="A407" t="str">
            <v>0606358</v>
          </cell>
          <cell r="B407" t="str">
            <v>Bueiro metálico com chapas múltiplas MP 152 galvanizadas - lenticular - vão = 4,60 m e altura = 3,00 m - aterro rodoviário mínimo = 0,60 m e máximo = 6,10 m - brita produzida</v>
          </cell>
          <cell r="C407" t="str">
            <v>m</v>
          </cell>
          <cell r="D407">
            <v>19529.72</v>
          </cell>
          <cell r="E407" t="str">
            <v>SICRO Jan/25</v>
          </cell>
        </row>
        <row r="408">
          <cell r="A408" t="str">
            <v>0606449</v>
          </cell>
          <cell r="B408" t="str">
            <v>Bueiro metálico com chapas múltiplas MP 152 galvanizadas - lenticular - vão = 4,80 m e altura = 3,05 m - aterro rodoviário mínimo = 0,60 m e máximo = 5,80 m - brita comercial</v>
          </cell>
          <cell r="C408" t="str">
            <v>m</v>
          </cell>
          <cell r="D408">
            <v>24314.92</v>
          </cell>
          <cell r="E408" t="str">
            <v>SICRO Jan/25</v>
          </cell>
        </row>
        <row r="409">
          <cell r="A409" t="str">
            <v>0606359</v>
          </cell>
          <cell r="B409" t="str">
            <v>Bueiro metálico com chapas múltiplas MP 152 galvanizadas - lenticular - vão = 4,80 m e altura = 3,05 m - aterro rodoviário mínimo = 0,60 m e máximo = 5,80 m - brita produzida</v>
          </cell>
          <cell r="C409" t="str">
            <v>m</v>
          </cell>
          <cell r="D409">
            <v>24092.39</v>
          </cell>
          <cell r="E409" t="str">
            <v>SICRO Jan/25</v>
          </cell>
        </row>
        <row r="410">
          <cell r="A410" t="str">
            <v>0606450</v>
          </cell>
          <cell r="B410" t="str">
            <v>Bueiro metálico com chapas múltiplas MP 152 galvanizadas - lenticular - vão = 5,05 m e altura = 3,15 m - aterro rodoviário mínimo = 0,90 m e máximo = 5,50 m - brita comercial</v>
          </cell>
          <cell r="C410" t="str">
            <v>m</v>
          </cell>
          <cell r="D410">
            <v>25268.77</v>
          </cell>
          <cell r="E410" t="str">
            <v>SICRO Jan/25</v>
          </cell>
        </row>
        <row r="411">
          <cell r="A411" t="str">
            <v>0606360</v>
          </cell>
          <cell r="B411" t="str">
            <v>Bueiro metálico com chapas múltiplas MP 152 galvanizadas - lenticular - vão = 5,05 m e altura = 3,15 m - aterro rodoviário mínimo = 0,90 m e máximo = 5,50 m - brita produzida</v>
          </cell>
          <cell r="C411" t="str">
            <v>m</v>
          </cell>
          <cell r="D411">
            <v>25038.06</v>
          </cell>
          <cell r="E411" t="str">
            <v>SICRO Jan/25</v>
          </cell>
        </row>
        <row r="412">
          <cell r="A412" t="str">
            <v>0606451</v>
          </cell>
          <cell r="B412" t="str">
            <v>Bueiro metálico com chapas múltiplas MP 152 galvanizadas - lenticular - vão = 5,25 m e altura = 3,25 m - aterro rodoviário mínimo = 0,90 m e máximo = 5,30 m - brita comercial</v>
          </cell>
          <cell r="C412" t="str">
            <v>m</v>
          </cell>
          <cell r="D412">
            <v>26083.18</v>
          </cell>
          <cell r="E412" t="str">
            <v>SICRO Jan/25</v>
          </cell>
        </row>
        <row r="413">
          <cell r="A413" t="str">
            <v>0606361</v>
          </cell>
          <cell r="B413" t="str">
            <v>Bueiro metálico com chapas múltiplas MP 152 galvanizadas - lenticular - vão = 5,25 m e altura = 3,25 m - aterro rodoviário mínimo = 0,90 m e máximo = 5,30 m - brita produzida</v>
          </cell>
          <cell r="C413" t="str">
            <v>m</v>
          </cell>
          <cell r="D413">
            <v>25845.919999999998</v>
          </cell>
          <cell r="E413" t="str">
            <v>SICRO Jan/25</v>
          </cell>
        </row>
        <row r="414">
          <cell r="A414" t="str">
            <v>0606452</v>
          </cell>
          <cell r="B414" t="str">
            <v>Bueiro metálico com chapas múltiplas MP 152 galvanizadas - lenticular - vão = 5,45 m e altura = 3,35 m - aterro rodoviário mínimo = 0,90 m e máximo = 5,10 m - brita comercial</v>
          </cell>
          <cell r="C414" t="str">
            <v>m</v>
          </cell>
          <cell r="D414">
            <v>29699.95</v>
          </cell>
          <cell r="E414" t="str">
            <v>SICRO Jan/25</v>
          </cell>
        </row>
        <row r="415">
          <cell r="A415" t="str">
            <v>0606362</v>
          </cell>
          <cell r="B415" t="str">
            <v>Bueiro metálico com chapas múltiplas MP 152 galvanizadas - lenticular - vão = 5,45 m e altura = 3,35 m - aterro rodoviário mínimo = 0,90 m e máximo = 5,10 m - brita produzida</v>
          </cell>
          <cell r="C415" t="str">
            <v>m</v>
          </cell>
          <cell r="D415">
            <v>29456.15</v>
          </cell>
          <cell r="E415" t="str">
            <v>SICRO Jan/25</v>
          </cell>
        </row>
        <row r="416">
          <cell r="A416" t="str">
            <v>0606453</v>
          </cell>
          <cell r="B416" t="str">
            <v>Bueiro metálico com chapas múltiplas MP 152 galvanizadas - lenticular - vão = 5,60 m e altura = 3,40 m - aterro rodoviário mínimo = 0,90 m e máximo = 4,90 m - brita comercial</v>
          </cell>
          <cell r="C416" t="str">
            <v>m</v>
          </cell>
          <cell r="D416">
            <v>30161.67</v>
          </cell>
          <cell r="E416" t="str">
            <v>SICRO Jan/25</v>
          </cell>
        </row>
        <row r="417">
          <cell r="A417" t="str">
            <v>0606363</v>
          </cell>
          <cell r="B417" t="str">
            <v>Bueiro metálico com chapas múltiplas MP 152 galvanizadas - lenticular - vão = 5,60 m e altura = 3,40 m - aterro rodoviário mínimo = 0,90 m e máximo = 4,90 m - brita produzida</v>
          </cell>
          <cell r="C417" t="str">
            <v>m</v>
          </cell>
          <cell r="D417">
            <v>29912.959999999999</v>
          </cell>
          <cell r="E417" t="str">
            <v>SICRO Jan/25</v>
          </cell>
        </row>
        <row r="418">
          <cell r="A418" t="str">
            <v>0606454</v>
          </cell>
          <cell r="B418" t="str">
            <v>Bueiro metálico com chapas múltiplas MP 152 galvanizadas - lenticular - vão = 5,80 m e altura = 3,50 m - aterro rodoviário mínimo = 0,90 m e máximo = 4,70 m - brita comercial</v>
          </cell>
          <cell r="C418" t="str">
            <v>m</v>
          </cell>
          <cell r="D418">
            <v>35976.050000000003</v>
          </cell>
          <cell r="E418" t="str">
            <v>SICRO Jan/25</v>
          </cell>
        </row>
        <row r="419">
          <cell r="A419" t="str">
            <v>0606364</v>
          </cell>
          <cell r="B419" t="str">
            <v>Bueiro metálico com chapas múltiplas MP 152 galvanizadas - lenticular - vão = 5,80 m e altura = 3,50 m - aterro rodoviário mínimo = 0,90 m e máximo = 4,70 m - brita produzida</v>
          </cell>
          <cell r="C419" t="str">
            <v>m</v>
          </cell>
          <cell r="D419">
            <v>35720.800000000003</v>
          </cell>
          <cell r="E419" t="str">
            <v>SICRO Jan/25</v>
          </cell>
        </row>
        <row r="420">
          <cell r="A420" t="str">
            <v>0606455</v>
          </cell>
          <cell r="B420" t="str">
            <v>Bueiro metálico com chapas múltiplas MP 152 galvanizadas - lenticular - vão = 5,90 m e altura = 3,55 m - aterro rodoviário mínimo = 0,90 m e máximo = 4,70 m - brita comercial</v>
          </cell>
          <cell r="C420" t="str">
            <v>m</v>
          </cell>
          <cell r="D420">
            <v>36564.79</v>
          </cell>
          <cell r="E420" t="str">
            <v>SICRO Jan/25</v>
          </cell>
        </row>
        <row r="421">
          <cell r="A421" t="str">
            <v>0606365</v>
          </cell>
          <cell r="B421" t="str">
            <v>Bueiro metálico com chapas múltiplas MP 152 galvanizadas - lenticular - vão = 5,90 m e altura = 3,55 m - aterro rodoviário mínimo = 0,90 m e máximo = 4,70 m - brita produzida</v>
          </cell>
          <cell r="C421" t="str">
            <v>m</v>
          </cell>
          <cell r="D421">
            <v>36306.26</v>
          </cell>
          <cell r="E421" t="str">
            <v>SICRO Jan/25</v>
          </cell>
        </row>
        <row r="422">
          <cell r="A422" t="str">
            <v>0606456</v>
          </cell>
          <cell r="B422" t="str">
            <v>Bueiro metálico com chapas múltiplas MP 152 galvanizadas - lenticular - vão = 6,10 m e altura = 3,65 m - aterro rodoviário mínimo = 0,90 m e máximo = 4,50 m - brita comercial</v>
          </cell>
          <cell r="C422" t="str">
            <v>m</v>
          </cell>
          <cell r="D422">
            <v>37967.370000000003</v>
          </cell>
          <cell r="E422" t="str">
            <v>SICRO Jan/25</v>
          </cell>
        </row>
        <row r="423">
          <cell r="A423" t="str">
            <v>0606366</v>
          </cell>
          <cell r="B423" t="str">
            <v>Bueiro metálico com chapas múltiplas MP 152 galvanizadas - lenticular - vão = 6,10 m e altura = 3,65 m - aterro rodoviário mínimo = 0,90 m e máximo = 4,50 m - brita produzida</v>
          </cell>
          <cell r="C423" t="str">
            <v>m</v>
          </cell>
          <cell r="D423">
            <v>37702.300000000003</v>
          </cell>
          <cell r="E423" t="str">
            <v>SICRO Jan/25</v>
          </cell>
        </row>
        <row r="424">
          <cell r="A424" t="str">
            <v>0606457</v>
          </cell>
          <cell r="B424" t="str">
            <v>Bueiro metálico com chapas múltiplas MP 152 galvanizadas - lenticular - vão = 6,25 m e altura = 3,65 m - aterro rodoviário mínimo = 0,90 m e máximo = 4,30 m - brita comercial</v>
          </cell>
          <cell r="C424" t="str">
            <v>m</v>
          </cell>
          <cell r="D424">
            <v>38592.959999999999</v>
          </cell>
          <cell r="E424" t="str">
            <v>SICRO Jan/25</v>
          </cell>
        </row>
        <row r="425">
          <cell r="A425" t="str">
            <v>0606367</v>
          </cell>
          <cell r="B425" t="str">
            <v>Bueiro metálico com chapas múltiplas MP 152 galvanizadas - lenticular - vão = 6,25 m e altura = 3,65 m - aterro rodoviário mínimo = 0,90 m e máximo = 4,30 m - brita produzida</v>
          </cell>
          <cell r="C425" t="str">
            <v>m</v>
          </cell>
          <cell r="D425">
            <v>38322.980000000003</v>
          </cell>
          <cell r="E425" t="str">
            <v>SICRO Jan/25</v>
          </cell>
        </row>
        <row r="426">
          <cell r="A426" t="str">
            <v>0606458</v>
          </cell>
          <cell r="B426" t="str">
            <v>Bueiro metálico com chapas múltiplas MP 152 galvanizadas - lenticular - vão = 6,40 m e altura = 3,75 m - aterro rodoviário mínimo = 0,90 m e máximo = 4,30 m - brita comercial</v>
          </cell>
          <cell r="C426" t="str">
            <v>m</v>
          </cell>
          <cell r="D426">
            <v>52388.57</v>
          </cell>
          <cell r="E426" t="str">
            <v>SICRO Jan/25</v>
          </cell>
        </row>
        <row r="427">
          <cell r="A427" t="str">
            <v>0606368</v>
          </cell>
          <cell r="B427" t="str">
            <v>Bueiro metálico com chapas múltiplas MP 152 galvanizadas - lenticular - vão = 6,40 m e altura = 3,75 m - aterro rodoviário mínimo = 0,90 m e máximo = 4,30 m - brita produzida</v>
          </cell>
          <cell r="C427" t="str">
            <v>m</v>
          </cell>
          <cell r="D427">
            <v>52113.68</v>
          </cell>
          <cell r="E427" t="str">
            <v>SICRO Jan/25</v>
          </cell>
        </row>
        <row r="428">
          <cell r="A428" t="str">
            <v>0606459</v>
          </cell>
          <cell r="B428" t="str">
            <v>Bueiro metálico com chapas múltiplas MP 152 galvanizadas - lenticular - vão = 6,60 m e altura = 3,85 m - aterro rodoviário mínimo = 0,90 m e máximo = 4,10 m - brita comercial</v>
          </cell>
          <cell r="C428" t="str">
            <v>m</v>
          </cell>
          <cell r="D428">
            <v>54561.74</v>
          </cell>
          <cell r="E428" t="str">
            <v>SICRO Jan/25</v>
          </cell>
        </row>
        <row r="429">
          <cell r="A429" t="str">
            <v>0606369</v>
          </cell>
          <cell r="B429" t="str">
            <v>Bueiro metálico com chapas múltiplas MP 152 galvanizadas - lenticular - vão = 6,60 m e altura = 3,85 m - aterro rodoviário mínimo = 0,90 m e máximo = 4,10 m - brita produzida</v>
          </cell>
          <cell r="C429" t="str">
            <v>m</v>
          </cell>
          <cell r="D429">
            <v>54280.3</v>
          </cell>
          <cell r="E429" t="str">
            <v>SICRO Jan/25</v>
          </cell>
        </row>
        <row r="430">
          <cell r="A430" t="str">
            <v>0606479</v>
          </cell>
          <cell r="B430" t="str">
            <v>Bueiro metálico com chapas múltiplas MP 152 galvanizadas - passagem de gado - vão = 2,20 m e altura = 2,25 m -aterro rodoviário mínimo = 0,30 m e máximo = 8,90 m - brita comercial</v>
          </cell>
          <cell r="C430" t="str">
            <v>m</v>
          </cell>
          <cell r="D430">
            <v>12377.71</v>
          </cell>
          <cell r="E430" t="str">
            <v>SICRO Jan/25</v>
          </cell>
        </row>
        <row r="431">
          <cell r="A431" t="str">
            <v>0606460</v>
          </cell>
          <cell r="B431" t="str">
            <v>Bueiro metálico com chapas múltiplas MP 152 galvanizadas - passagem de gado - vão = 2,20 m e altura = 2,25 m -aterro rodoviário mínimo = 0,30 m e máximo = 8,90 m - brita produzida</v>
          </cell>
          <cell r="C431" t="str">
            <v>m</v>
          </cell>
          <cell r="D431">
            <v>12272.99</v>
          </cell>
          <cell r="E431" t="str">
            <v>SICRO Jan/25</v>
          </cell>
        </row>
        <row r="432">
          <cell r="A432" t="str">
            <v>0606480</v>
          </cell>
          <cell r="B432" t="str">
            <v>Bueiro metálico com chapas múltiplas MP 152 galvanizadas - passagem de gado - vão = 2,90 m e altura = 3,10 m - aterro rodoviário mínimo = 0,60 m e máximo = 11,40 m - brita comercial</v>
          </cell>
          <cell r="C432" t="str">
            <v>m</v>
          </cell>
          <cell r="D432">
            <v>16119.4</v>
          </cell>
          <cell r="E432" t="str">
            <v>SICRO Jan/25</v>
          </cell>
        </row>
        <row r="433">
          <cell r="A433" t="str">
            <v>0606461</v>
          </cell>
          <cell r="B433" t="str">
            <v>Bueiro metálico com chapas múltiplas MP 152 galvanizadas - passagem de gado - vão = 2,90 m e altura = 3,10 m - aterro rodoviário mínimo = 0,60 m e máximo = 11,40 m - brita produzida</v>
          </cell>
          <cell r="C433" t="str">
            <v>m</v>
          </cell>
          <cell r="D433">
            <v>15991.78</v>
          </cell>
          <cell r="E433" t="str">
            <v>SICRO Jan/25</v>
          </cell>
        </row>
        <row r="434">
          <cell r="A434" t="str">
            <v>0606481</v>
          </cell>
          <cell r="B434" t="str">
            <v>Bueiro metálico com chapas múltiplas MP 152 galvanizadas - passagem inferior - vão = 3,70 m e altura = 3,50 m - aterro rodoviário mínimo = 0,60 m e máximo = 10,30 m - brita comercial</v>
          </cell>
          <cell r="C434" t="str">
            <v>m</v>
          </cell>
          <cell r="D434">
            <v>18762.8</v>
          </cell>
          <cell r="E434" t="str">
            <v>SICRO Jan/25</v>
          </cell>
        </row>
        <row r="435">
          <cell r="A435" t="str">
            <v>0606462</v>
          </cell>
          <cell r="B435" t="str">
            <v>Bueiro metálico com chapas múltiplas MP 152 galvanizadas - passagem inferior - vão = 3,70 m e altura = 3,50 m - aterro rodoviário mínimo = 0,60 m e máximo = 10,30 m - brita produzida</v>
          </cell>
          <cell r="C435" t="str">
            <v>m</v>
          </cell>
          <cell r="D435">
            <v>18576.27</v>
          </cell>
          <cell r="E435" t="str">
            <v>SICRO Jan/25</v>
          </cell>
        </row>
        <row r="436">
          <cell r="A436" t="str">
            <v>0606482</v>
          </cell>
          <cell r="B436" t="str">
            <v>Bueiro metálico com chapas múltiplas MP 152 galvanizadas - passagem inferior - vão = 3,90 m e altura = 3,60 m - aterro rodoviário mínimo = 0,60 m e máximo = 9,80 m - brita comercial</v>
          </cell>
          <cell r="C436" t="str">
            <v>m</v>
          </cell>
          <cell r="D436">
            <v>19740.240000000002</v>
          </cell>
          <cell r="E436" t="str">
            <v>SICRO Jan/25</v>
          </cell>
        </row>
        <row r="437">
          <cell r="A437" t="str">
            <v>0606463</v>
          </cell>
          <cell r="B437" t="str">
            <v>Bueiro metálico com chapas múltiplas MP 152 galvanizadas - passagem inferior - vão = 3,90 m e altura = 3,60 m - aterro rodoviário mínimo = 0,60 m e máximo = 9,80 m - brita produzida</v>
          </cell>
          <cell r="C437" t="str">
            <v>m</v>
          </cell>
          <cell r="D437">
            <v>19547.16</v>
          </cell>
          <cell r="E437" t="str">
            <v>SICRO Jan/25</v>
          </cell>
        </row>
        <row r="438">
          <cell r="A438" t="str">
            <v>0606483</v>
          </cell>
          <cell r="B438" t="str">
            <v>Bueiro metálico com chapas múltiplas MP 152 galvanizadas - passagem inferior - vão = 4,00 m e altura = 3,75 m - aterro rodoviário mínimo = 0,60 m e máximo = 9,50 m - brita comercial</v>
          </cell>
          <cell r="C438" t="str">
            <v>m</v>
          </cell>
          <cell r="D438">
            <v>20217.419999999998</v>
          </cell>
          <cell r="E438" t="str">
            <v>SICRO Jan/25</v>
          </cell>
        </row>
        <row r="439">
          <cell r="A439" t="str">
            <v>0606464</v>
          </cell>
          <cell r="B439" t="str">
            <v>Bueiro metálico com chapas múltiplas MP 152 galvanizadas - passagem inferior - vão = 4,00 m e altura = 3,75 m - aterro rodoviário mínimo = 0,60 m e máximo = 9,50 m - brita produzida</v>
          </cell>
          <cell r="C439" t="str">
            <v>m</v>
          </cell>
          <cell r="D439">
            <v>20021.07</v>
          </cell>
          <cell r="E439" t="str">
            <v>SICRO Jan/25</v>
          </cell>
        </row>
        <row r="440">
          <cell r="A440" t="str">
            <v>0606484</v>
          </cell>
          <cell r="B440" t="str">
            <v>Bueiro metálico com chapas múltiplas MP 152 galvanizadas - passagem inferior - vão = 4,20 m e altura = 3,90 m - aterro rodoviário mínimo = 0,60 m e máximo = 9,10 m - brita comercial</v>
          </cell>
          <cell r="C440" t="str">
            <v>m</v>
          </cell>
          <cell r="D440">
            <v>20918.84</v>
          </cell>
          <cell r="E440" t="str">
            <v>SICRO Jan/25</v>
          </cell>
        </row>
        <row r="441">
          <cell r="A441" t="str">
            <v>0606465</v>
          </cell>
          <cell r="B441" t="str">
            <v>Bueiro metálico com chapas múltiplas MP 152 galvanizadas - passagem inferior - vão = 4,20 m e altura = 3,90 m - aterro rodoviário mínimo = 0,60 m e máximo = 9,10 m - brita produzida</v>
          </cell>
          <cell r="C441" t="str">
            <v>m</v>
          </cell>
          <cell r="D441">
            <v>20715.95</v>
          </cell>
          <cell r="E441" t="str">
            <v>SICRO Jan/25</v>
          </cell>
        </row>
        <row r="442">
          <cell r="A442" t="str">
            <v>0606485</v>
          </cell>
          <cell r="B442" t="str">
            <v>Bueiro metálico com chapas múltiplas MP 152 galvanizadas - passagem inferior - vão = 4,25 m e altura = 4,10 m - aterro rodoviário mínimo = 0,60 m e máximo = 8,90 m - brita comercial</v>
          </cell>
          <cell r="C442" t="str">
            <v>m</v>
          </cell>
          <cell r="D442">
            <v>21590.25</v>
          </cell>
          <cell r="E442" t="str">
            <v>SICRO Jan/25</v>
          </cell>
        </row>
        <row r="443">
          <cell r="A443" t="str">
            <v>0606466</v>
          </cell>
          <cell r="B443" t="str">
            <v>Bueiro metálico com chapas múltiplas MP 152 galvanizadas - passagem inferior - vão = 4,25 m e altura = 4,10 m - aterro rodoviário mínimo = 0,60 m e máximo = 8,90 m - brita produzida</v>
          </cell>
          <cell r="C443" t="str">
            <v>m</v>
          </cell>
          <cell r="D443">
            <v>21385.72</v>
          </cell>
          <cell r="E443" t="str">
            <v>SICRO Jan/25</v>
          </cell>
        </row>
        <row r="444">
          <cell r="A444" t="str">
            <v>0606486</v>
          </cell>
          <cell r="B444" t="str">
            <v>Bueiro metálico com chapas múltiplas MP 152 galvanizadas - passagem inferior - vão = 4,40 m e altura = 4,25 m - aterro rodoviário mínimo = 0,60 m e máximo = 8,60 m - brita comercial</v>
          </cell>
          <cell r="C444" t="str">
            <v>m</v>
          </cell>
          <cell r="D444">
            <v>22531.83</v>
          </cell>
          <cell r="E444" t="str">
            <v>SICRO Jan/25</v>
          </cell>
        </row>
        <row r="445">
          <cell r="A445" t="str">
            <v>0606467</v>
          </cell>
          <cell r="B445" t="str">
            <v>Bueiro metálico com chapas múltiplas MP 152 galvanizadas - passagem inferior - vão = 4,40 m e altura = 4,25 m - aterro rodoviário mínimo = 0,60 m e máximo = 8,60 m - brita produzida</v>
          </cell>
          <cell r="C445" t="str">
            <v>m</v>
          </cell>
          <cell r="D445">
            <v>22322.39</v>
          </cell>
          <cell r="E445" t="str">
            <v>SICRO Jan/25</v>
          </cell>
        </row>
        <row r="446">
          <cell r="A446" t="str">
            <v>0606487</v>
          </cell>
          <cell r="B446" t="str">
            <v>Bueiro metálico com chapas múltiplas MP 152 galvanizadas - passagem inferior - vão = 4,50 m e altura = 4,40 m - aterro rodoviário mínimo = 0,60 m e máximo = 8,40 m - brita comercial</v>
          </cell>
          <cell r="C446" t="str">
            <v>m</v>
          </cell>
          <cell r="D446">
            <v>23188.95</v>
          </cell>
          <cell r="E446" t="str">
            <v>SICRO Jan/25</v>
          </cell>
        </row>
        <row r="447">
          <cell r="A447" t="str">
            <v>0606468</v>
          </cell>
          <cell r="B447" t="str">
            <v>Bueiro metálico com chapas múltiplas MP 152 galvanizadas - passagem inferior - vão = 4,50 m e altura = 4,40 m - aterro rodoviário mínimo = 0,60 m e máximo = 8,40 m - brita produzida</v>
          </cell>
          <cell r="C447" t="str">
            <v>m</v>
          </cell>
          <cell r="D447">
            <v>22976.240000000002</v>
          </cell>
          <cell r="E447" t="str">
            <v>SICRO Jan/25</v>
          </cell>
        </row>
        <row r="448">
          <cell r="A448" t="str">
            <v>0606488</v>
          </cell>
          <cell r="B448" t="str">
            <v>Bueiro metálico com chapas múltiplas MP 152 galvanizadas - passagem inferior - vão = 4,70 m e altura = 4,50 m - aterro rodoviário mínimo = 0,60 m e máximo = 8,90 m - brita comercial</v>
          </cell>
          <cell r="C448" t="str">
            <v>m</v>
          </cell>
          <cell r="D448">
            <v>28656.89</v>
          </cell>
          <cell r="E448" t="str">
            <v>SICRO Jan/25</v>
          </cell>
        </row>
        <row r="449">
          <cell r="A449" t="str">
            <v>0606469</v>
          </cell>
          <cell r="B449" t="str">
            <v>Bueiro metálico com chapas múltiplas MP 152 galvanizadas - passagem inferior - vão = 4,70 m e altura = 4,50 m - aterro rodoviário mínimo = 0,60 m e máximo = 8,90 m - brita produzida</v>
          </cell>
          <cell r="C449" t="str">
            <v>m</v>
          </cell>
          <cell r="D449">
            <v>28437.63</v>
          </cell>
          <cell r="E449" t="str">
            <v>SICRO Jan/25</v>
          </cell>
        </row>
        <row r="450">
          <cell r="A450" t="str">
            <v>0606489</v>
          </cell>
          <cell r="B450" t="str">
            <v>Bueiro metálico com chapas múltiplas MP 152 galvanizadas - passagem inferior - vão = 4,80 m e altura = 4,75 m - aterro rodoviário mínimo = 0,90 m e máximo = 9,00 m - brita comercial</v>
          </cell>
          <cell r="C450" t="str">
            <v>m</v>
          </cell>
          <cell r="D450">
            <v>30251.89</v>
          </cell>
          <cell r="E450" t="str">
            <v>SICRO Jan/25</v>
          </cell>
        </row>
        <row r="451">
          <cell r="A451" t="str">
            <v>0606470</v>
          </cell>
          <cell r="B451" t="str">
            <v>Bueiro metálico com chapas múltiplas MP 152 galvanizadas - passagem inferior - vão = 4,80 m e altura = 4,75 m - aterro rodoviário mínimo = 0,90 m e máximo = 9,00 m - brita produzida</v>
          </cell>
          <cell r="C451" t="str">
            <v>m</v>
          </cell>
          <cell r="D451">
            <v>30029.360000000001</v>
          </cell>
          <cell r="E451" t="str">
            <v>SICRO Jan/25</v>
          </cell>
        </row>
        <row r="452">
          <cell r="A452" t="str">
            <v>0606490</v>
          </cell>
          <cell r="B452" t="str">
            <v>Bueiro metálico com chapas múltiplas MP 152 galvanizadas - passagem inferior - vão = 5,00 m e altura = 4,85 m - aterro rodoviário mínimo = 0,90 m e máximo = 8,60 m - brita comercial</v>
          </cell>
          <cell r="C452" t="str">
            <v>m</v>
          </cell>
          <cell r="D452">
            <v>31148.71</v>
          </cell>
          <cell r="E452" t="str">
            <v>SICRO Jan/25</v>
          </cell>
        </row>
        <row r="453">
          <cell r="A453" t="str">
            <v>0606471</v>
          </cell>
          <cell r="B453" t="str">
            <v>Bueiro metálico com chapas múltiplas MP 152 galvanizadas - passagem inferior - vão = 5,00 m e altura = 4,85 m - aterro rodoviário mínimo = 0,90 m e máximo = 8,60 m - brita produzida</v>
          </cell>
          <cell r="C453" t="str">
            <v>m</v>
          </cell>
          <cell r="D453">
            <v>30919.64</v>
          </cell>
          <cell r="E453" t="str">
            <v>SICRO Jan/25</v>
          </cell>
        </row>
        <row r="454">
          <cell r="A454" t="str">
            <v>0606491</v>
          </cell>
          <cell r="B454" t="str">
            <v>Bueiro metálico com chapas múltiplas MP 152 galvanizadas - passagem inferior - vão = 5,15 m e altura = 4,90 m - aterro rodoviário mínimo = 0,90 m e máximo = 8,50 m - brita comercial</v>
          </cell>
          <cell r="C454" t="str">
            <v>m</v>
          </cell>
          <cell r="D454">
            <v>32025.95</v>
          </cell>
          <cell r="E454" t="str">
            <v>SICRO Jan/25</v>
          </cell>
        </row>
        <row r="455">
          <cell r="A455" t="str">
            <v>0606472</v>
          </cell>
          <cell r="B455" t="str">
            <v>Bueiro metálico com chapas múltiplas MP 152 galvanizadas - passagem inferior - vão = 5,15 m e altura = 4,90 m - aterro rodoviário mínimo = 0,90 m e máximo = 8,50 m - brita produzida</v>
          </cell>
          <cell r="C455" t="str">
            <v>m</v>
          </cell>
          <cell r="D455">
            <v>31791.97</v>
          </cell>
          <cell r="E455" t="str">
            <v>SICRO Jan/25</v>
          </cell>
        </row>
        <row r="456">
          <cell r="A456" t="str">
            <v>0606492</v>
          </cell>
          <cell r="B456" t="str">
            <v>Bueiro metálico com chapas múltiplas MP 152 galvanizadas - passagem inferior - vão = 5,25 m e altura = 5,00 m - aterro rodoviário mínimo = 0,90 m e máximo = 8,40 m - brita comercial</v>
          </cell>
          <cell r="C456" t="str">
            <v>m</v>
          </cell>
          <cell r="D456">
            <v>32721.4</v>
          </cell>
          <cell r="E456" t="str">
            <v>SICRO Jan/25</v>
          </cell>
        </row>
        <row r="457">
          <cell r="A457" t="str">
            <v>0606473</v>
          </cell>
          <cell r="B457" t="str">
            <v>Bueiro metálico com chapas múltiplas MP 152 galvanizadas - passagem inferior - vão = 5,25 m e altura = 5,00 m - aterro rodoviário mínimo = 0,90 m e máximo = 8,40 m - brita produzida</v>
          </cell>
          <cell r="C457" t="str">
            <v>m</v>
          </cell>
          <cell r="D457">
            <v>32484.14</v>
          </cell>
          <cell r="E457" t="str">
            <v>SICRO Jan/25</v>
          </cell>
        </row>
        <row r="458">
          <cell r="A458" t="str">
            <v>0606493</v>
          </cell>
          <cell r="B458" t="str">
            <v>Bueiro metálico com chapas múltiplas MP 152 galvanizadas - passagem inferior - vão = 5,30 m e altura = 5,30 m - aterro rodoviário mínimo = 0,90 m e máximo = 9,60 m - brita comercial</v>
          </cell>
          <cell r="C458" t="str">
            <v>m</v>
          </cell>
          <cell r="D458">
            <v>34518.14</v>
          </cell>
          <cell r="E458" t="str">
            <v>SICRO Jan/25</v>
          </cell>
        </row>
        <row r="459">
          <cell r="A459" t="str">
            <v>0606474</v>
          </cell>
          <cell r="B459" t="str">
            <v>Bueiro metálico com chapas múltiplas MP 152 galvanizadas - passagem inferior - vão = 5,30 m e altura = 5,30 m - aterro rodoviário mínimo = 0,90 m e máximo = 9,60 m - brita produzida</v>
          </cell>
          <cell r="C459" t="str">
            <v>m</v>
          </cell>
          <cell r="D459">
            <v>34279.25</v>
          </cell>
          <cell r="E459" t="str">
            <v>SICRO Jan/25</v>
          </cell>
        </row>
        <row r="460">
          <cell r="A460" t="str">
            <v>0606494</v>
          </cell>
          <cell r="B460" t="str">
            <v>Bueiro metálico com chapas múltiplas MP 152 galvanizadas - passagem inferior - vão = 5,65 m e altura = 5,25 m - aterro rodoviário mínimo = 0,90 m e máximo = 9,00 m - brita comercial</v>
          </cell>
          <cell r="C460" t="str">
            <v>m</v>
          </cell>
          <cell r="D460">
            <v>39936.769999999997</v>
          </cell>
          <cell r="E460" t="str">
            <v>SICRO Jan/25</v>
          </cell>
        </row>
        <row r="461">
          <cell r="A461" t="str">
            <v>0606475</v>
          </cell>
          <cell r="B461" t="str">
            <v>Bueiro metálico com chapas múltiplas MP 152 galvanizadas - passagem inferior - vão = 5,65 m e altura = 5,25 m - aterro rodoviário mínimo = 0,90 m e máximo = 9,00 m - brita produzida</v>
          </cell>
          <cell r="C461" t="str">
            <v>m</v>
          </cell>
          <cell r="D461">
            <v>39686.42</v>
          </cell>
          <cell r="E461" t="str">
            <v>SICRO Jan/25</v>
          </cell>
        </row>
        <row r="462">
          <cell r="A462" t="str">
            <v>0606495</v>
          </cell>
          <cell r="B462" t="str">
            <v>Bueiro metálico com chapas múltiplas MP 152 galvanizadas - passagem inferior - vão = 5,85 m e altura = 5,30 m - aterro rodoviário mínimo = 0,90 m e máximo = 8,40 m - brita comercial</v>
          </cell>
          <cell r="C462" t="str">
            <v>m</v>
          </cell>
          <cell r="D462">
            <v>46951.62</v>
          </cell>
          <cell r="E462" t="str">
            <v>SICRO Jan/25</v>
          </cell>
        </row>
        <row r="463">
          <cell r="A463" t="str">
            <v>0606476</v>
          </cell>
          <cell r="B463" t="str">
            <v>Bueiro metálico com chapas múltiplas MP 152 galvanizadas - passagem inferior - vão = 5,85 m e altura = 5,30 m - aterro rodoviário mínimo = 0,90 m e máximo = 8,40 m - brita produzida</v>
          </cell>
          <cell r="C463" t="str">
            <v>m</v>
          </cell>
          <cell r="D463">
            <v>46694.73</v>
          </cell>
          <cell r="E463" t="str">
            <v>SICRO Jan/25</v>
          </cell>
        </row>
        <row r="464">
          <cell r="A464" t="str">
            <v>0606496</v>
          </cell>
          <cell r="B464" t="str">
            <v>Bueiro metálico com chapas múltiplas MP 152 galvanizadas - passagem inferior - vão = 6,00 m e altura = 5,45 m - aterro rodoviário mínimo = 0,90 m e máximo = 8,30 m - brita comercial</v>
          </cell>
          <cell r="C464" t="str">
            <v>m</v>
          </cell>
          <cell r="D464">
            <v>48077.26</v>
          </cell>
          <cell r="E464" t="str">
            <v>SICRO Jan/25</v>
          </cell>
        </row>
        <row r="465">
          <cell r="A465" t="str">
            <v>0606477</v>
          </cell>
          <cell r="B465" t="str">
            <v>Bueiro metálico com chapas múltiplas MP 152 galvanizadas - passagem inferior - vão = 6,00 m e altura = 5,45 m - aterro rodoviário mínimo = 0,90 m e máximo = 8,30 m - brita produzida</v>
          </cell>
          <cell r="C465" t="str">
            <v>m</v>
          </cell>
          <cell r="D465">
            <v>47815.46</v>
          </cell>
          <cell r="E465" t="str">
            <v>SICRO Jan/25</v>
          </cell>
        </row>
        <row r="466">
          <cell r="A466" t="str">
            <v>0606497</v>
          </cell>
          <cell r="B466" t="str">
            <v>Bueiro metálico com chapas múltiplas MP 152 galvanizadas - passagem inferior - vão = 6,25 m e altura = 5,50 m - aterro rodoviário mínimo = 0,90 m e máximo = 7,90 m - brita comercial</v>
          </cell>
          <cell r="C466" t="str">
            <v>m</v>
          </cell>
          <cell r="D466">
            <v>49416.35</v>
          </cell>
          <cell r="E466" t="str">
            <v>SICRO Jan/25</v>
          </cell>
        </row>
        <row r="467">
          <cell r="A467" t="str">
            <v>0606478</v>
          </cell>
          <cell r="B467" t="str">
            <v>Bueiro metálico com chapas múltiplas MP 152 galvanizadas - passagem inferior - vão = 6,25 m e altura = 5,50 m - aterro rodoviário mínimo = 0,90 m e máximo = 7,90 m - brita produzida</v>
          </cell>
          <cell r="C467" t="str">
            <v>m</v>
          </cell>
          <cell r="D467">
            <v>49146.37</v>
          </cell>
          <cell r="E467" t="str">
            <v>SICRO Jan/25</v>
          </cell>
        </row>
        <row r="468">
          <cell r="A468" t="str">
            <v>0605835</v>
          </cell>
          <cell r="B468" t="str">
            <v>Bueiro metálico sem interrupção de tráfego - D = 1,20 m - chapa com epóxi - escavado em material de 1ª categoria - aterro ferroviário máximo = 12,90 m</v>
          </cell>
          <cell r="C468" t="str">
            <v>m</v>
          </cell>
          <cell r="D468">
            <v>7567.67</v>
          </cell>
          <cell r="E468" t="str">
            <v>SICRO Jan/25</v>
          </cell>
        </row>
        <row r="469">
          <cell r="A469" t="str">
            <v>0605571</v>
          </cell>
          <cell r="B469" t="str">
            <v>Bueiro metálico sem interrupção de tráfego - D = 1,20 m - chapa com epóxi - escavado em material de 1ª categoria - aterro rodoviário máximo = 9,00 m</v>
          </cell>
          <cell r="C469" t="str">
            <v>m</v>
          </cell>
          <cell r="D469">
            <v>6758.03</v>
          </cell>
          <cell r="E469" t="str">
            <v>SICRO Jan/25</v>
          </cell>
        </row>
        <row r="470">
          <cell r="A470" t="str">
            <v>0605850</v>
          </cell>
          <cell r="B470" t="str">
            <v>Bueiro metálico sem interrupção de tráfego - D = 1,20 m - chapa com epóxi - escavado em material de 2ª categoria - aterro ferroviário máximo = 12,90 m</v>
          </cell>
          <cell r="C470" t="str">
            <v>m</v>
          </cell>
          <cell r="D470">
            <v>8093.29</v>
          </cell>
          <cell r="E470" t="str">
            <v>SICRO Jan/25</v>
          </cell>
        </row>
        <row r="471">
          <cell r="A471" t="str">
            <v>0605582</v>
          </cell>
          <cell r="B471" t="str">
            <v>Bueiro metálico sem interrupção de tráfego - D = 1,20 m - chapa com epóxi - escavado em material de 2ª categoria - aterro rodoviário máximo = 9,00 m</v>
          </cell>
          <cell r="C471" t="str">
            <v>m</v>
          </cell>
          <cell r="D471">
            <v>7283.65</v>
          </cell>
          <cell r="E471" t="str">
            <v>SICRO Jan/25</v>
          </cell>
        </row>
        <row r="472">
          <cell r="A472" t="str">
            <v>0605889</v>
          </cell>
          <cell r="B472" t="str">
            <v>Bueiro metálico sem interrupção de tráfego - D = 1,20 m - chapa com epóxi - escavado em material de 3ª categoria - aterro ferroviário máximo = 12,90 m</v>
          </cell>
          <cell r="C472" t="str">
            <v>m</v>
          </cell>
          <cell r="D472">
            <v>8943.49</v>
          </cell>
          <cell r="E472" t="str">
            <v>SICRO Jan/25</v>
          </cell>
        </row>
        <row r="473">
          <cell r="A473" t="str">
            <v>0605593</v>
          </cell>
          <cell r="B473" t="str">
            <v>Bueiro metálico sem interrupção de tráfego - D = 1,20 m - chapa com epóxi - escavado em material de 3ª categoria - aterro rodoviário máximo = 9,00 m</v>
          </cell>
          <cell r="C473" t="str">
            <v>m</v>
          </cell>
          <cell r="D473">
            <v>8133.85</v>
          </cell>
          <cell r="E473" t="str">
            <v>SICRO Jan/25</v>
          </cell>
        </row>
        <row r="474">
          <cell r="A474" t="str">
            <v>0605739</v>
          </cell>
          <cell r="B474" t="str">
            <v>Bueiro metálico sem interrupção de tráfego - D = 1,20 m - chapa galvanizada - escavado em material de 1ª categoria - aterro ferroviário máximo = 12,90 m</v>
          </cell>
          <cell r="C474" t="str">
            <v>m</v>
          </cell>
          <cell r="D474">
            <v>7314.34</v>
          </cell>
          <cell r="E474" t="str">
            <v>SICRO Jan/25</v>
          </cell>
        </row>
        <row r="475">
          <cell r="A475" t="str">
            <v>0605504</v>
          </cell>
          <cell r="B475" t="str">
            <v>Bueiro metálico sem interrupção de tráfego - D = 1,20 m - chapa galvanizada - escavado em material de 1ª categoria - aterro rodoviário máximo = 9,00 m</v>
          </cell>
          <cell r="C475" t="str">
            <v>m</v>
          </cell>
          <cell r="D475">
            <v>6455.46</v>
          </cell>
          <cell r="E475" t="str">
            <v>SICRO Jan/25</v>
          </cell>
        </row>
        <row r="476">
          <cell r="A476" t="str">
            <v>0605781</v>
          </cell>
          <cell r="B476" t="str">
            <v>Bueiro metálico sem interrupção de tráfego - D = 1,20 m - chapa galvanizada - escavado em material de 2ª categoria - aterro ferroviário máximo = 12,90 m</v>
          </cell>
          <cell r="C476" t="str">
            <v>m</v>
          </cell>
          <cell r="D476">
            <v>7839.96</v>
          </cell>
          <cell r="E476" t="str">
            <v>SICRO Jan/25</v>
          </cell>
        </row>
        <row r="477">
          <cell r="A477" t="str">
            <v>0605524</v>
          </cell>
          <cell r="B477" t="str">
            <v>Bueiro metálico sem interrupção de tráfego - D = 1,20 m - chapa galvanizada - escavado em material de 2ª categoria - aterro rodoviário máximo = 9,00 m</v>
          </cell>
          <cell r="C477" t="str">
            <v>m</v>
          </cell>
          <cell r="D477">
            <v>6981.08</v>
          </cell>
          <cell r="E477" t="str">
            <v>SICRO Jan/25</v>
          </cell>
        </row>
        <row r="478">
          <cell r="A478" t="str">
            <v>0605815</v>
          </cell>
          <cell r="B478" t="str">
            <v>Bueiro metálico sem interrupção de tráfego - D = 1,20 m - chapa galvanizada - escavado em material de 3ª categoria - aterro ferroviário máximo = 12,90 m</v>
          </cell>
          <cell r="C478" t="str">
            <v>m</v>
          </cell>
          <cell r="D478">
            <v>8690.16</v>
          </cell>
          <cell r="E478" t="str">
            <v>SICRO Jan/25</v>
          </cell>
        </row>
        <row r="479">
          <cell r="A479" t="str">
            <v>0605544</v>
          </cell>
          <cell r="B479" t="str">
            <v>Bueiro metálico sem interrupção de tráfego - D = 1,20 m - chapa galvanizada - escavado em material de 3ª categoria - aterro rodoviário máximo = 9,00 m</v>
          </cell>
          <cell r="C479" t="str">
            <v>m</v>
          </cell>
          <cell r="D479">
            <v>7831.29</v>
          </cell>
          <cell r="E479" t="str">
            <v>SICRO Jan/25</v>
          </cell>
        </row>
        <row r="480">
          <cell r="A480" t="str">
            <v>0605836</v>
          </cell>
          <cell r="B480" t="str">
            <v>Bueiro metálico sem interrupção de tráfego - D = 1,40 m - chapa com epóxi - escavado em material de 1ª categoria - aterro ferroviário máximo = 11,00 m</v>
          </cell>
          <cell r="C480" t="str">
            <v>m</v>
          </cell>
          <cell r="D480">
            <v>8599.0499999999993</v>
          </cell>
          <cell r="E480" t="str">
            <v>SICRO Jan/25</v>
          </cell>
        </row>
        <row r="481">
          <cell r="A481" t="str">
            <v>0605572</v>
          </cell>
          <cell r="B481" t="str">
            <v>Bueiro metálico sem interrupção de tráfego - D = 1,40 m - chapa com epóxi - escavado em material de 1ª categoria - aterro rodoviário máximo = 7,70 m</v>
          </cell>
          <cell r="C481" t="str">
            <v>m</v>
          </cell>
          <cell r="D481">
            <v>7724.09</v>
          </cell>
          <cell r="E481" t="str">
            <v>SICRO Jan/25</v>
          </cell>
        </row>
        <row r="482">
          <cell r="A482" t="str">
            <v>0605851</v>
          </cell>
          <cell r="B482" t="str">
            <v>Bueiro metálico sem interrupção de tráfego - D = 1,40 m - chapa com epóxi - escavado em material de 2ª categoria - aterro ferroviário máximo = 11,00 m</v>
          </cell>
          <cell r="C482" t="str">
            <v>m</v>
          </cell>
          <cell r="D482">
            <v>9285.58</v>
          </cell>
          <cell r="E482" t="str">
            <v>SICRO Jan/25</v>
          </cell>
        </row>
        <row r="483">
          <cell r="A483" t="str">
            <v>0605583</v>
          </cell>
          <cell r="B483" t="str">
            <v>Bueiro metálico sem interrupção de tráfego - D = 1,40 m - chapa com epóxi - escavado em material de 2ª categoria - aterro rodoviário máximo = 7,70 m</v>
          </cell>
          <cell r="C483" t="str">
            <v>m</v>
          </cell>
          <cell r="D483">
            <v>8410.6200000000008</v>
          </cell>
          <cell r="E483" t="str">
            <v>SICRO Jan/25</v>
          </cell>
        </row>
        <row r="484">
          <cell r="A484" t="str">
            <v>0605890</v>
          </cell>
          <cell r="B484" t="str">
            <v>Bueiro metálico sem interrupção de tráfego - D = 1,40 m - chapa com epóxi - escavado em material de 3ª categoria - aterro ferroviário máximo = 11,00 m</v>
          </cell>
          <cell r="C484" t="str">
            <v>m</v>
          </cell>
          <cell r="D484">
            <v>10396.049999999999</v>
          </cell>
          <cell r="E484" t="str">
            <v>SICRO Jan/25</v>
          </cell>
        </row>
        <row r="485">
          <cell r="A485" t="str">
            <v>0605594</v>
          </cell>
          <cell r="B485" t="str">
            <v>Bueiro metálico sem interrupção de tráfego - D = 1,40 m - chapa com epóxi - escavado em material de 3ª categoria - aterro rodoviário máximo = 7,70 m</v>
          </cell>
          <cell r="C485" t="str">
            <v>m</v>
          </cell>
          <cell r="D485">
            <v>9521.09</v>
          </cell>
          <cell r="E485" t="str">
            <v>SICRO Jan/25</v>
          </cell>
        </row>
        <row r="486">
          <cell r="A486" t="str">
            <v>0605740</v>
          </cell>
          <cell r="B486" t="str">
            <v>Bueiro metálico sem interrupção de tráfego - D = 1,40 m - chapa galvanizada - escavado em material de 1ª categoria - aterro ferroviário máximo = 11,00 m</v>
          </cell>
          <cell r="C486" t="str">
            <v>m</v>
          </cell>
          <cell r="D486">
            <v>8313.5300000000007</v>
          </cell>
          <cell r="E486" t="str">
            <v>SICRO Jan/25</v>
          </cell>
        </row>
        <row r="487">
          <cell r="A487" t="str">
            <v>0605505</v>
          </cell>
          <cell r="B487" t="str">
            <v>Bueiro metálico sem interrupção de tráfego - D = 1,40 m - chapa galvanizada - escavado em material de 1ª categoria - aterro rodoviário máximo = 7,70 m</v>
          </cell>
          <cell r="C487" t="str">
            <v>m</v>
          </cell>
          <cell r="D487">
            <v>7380.57</v>
          </cell>
          <cell r="E487" t="str">
            <v>SICRO Jan/25</v>
          </cell>
        </row>
        <row r="488">
          <cell r="A488" t="str">
            <v>0605782</v>
          </cell>
          <cell r="B488" t="str">
            <v>Bueiro metálico sem interrupção de tráfego - D = 1,40 m - chapa galvanizada - escavado em material de 2ª categoria - aterro ferroviário máximo = 11,00 m</v>
          </cell>
          <cell r="C488" t="str">
            <v>m</v>
          </cell>
          <cell r="D488">
            <v>9000.06</v>
          </cell>
          <cell r="E488" t="str">
            <v>SICRO Jan/25</v>
          </cell>
        </row>
        <row r="489">
          <cell r="A489" t="str">
            <v>0605525</v>
          </cell>
          <cell r="B489" t="str">
            <v>Bueiro metálico sem interrupção de tráfego - D = 1,40 m - chapa galvanizada - escavado em material de 2ª categoria - aterro rodoviário máximo = 7,70 m</v>
          </cell>
          <cell r="C489" t="str">
            <v>m</v>
          </cell>
          <cell r="D489">
            <v>8067.09</v>
          </cell>
          <cell r="E489" t="str">
            <v>SICRO Jan/25</v>
          </cell>
        </row>
        <row r="490">
          <cell r="A490" t="str">
            <v>0605816</v>
          </cell>
          <cell r="B490" t="str">
            <v>Bueiro metálico sem interrupção de tráfego - D = 1,40 m - chapa galvanizada - escavado em material de 3ª categoria - aterro ferroviário máximo = 11,00 m</v>
          </cell>
          <cell r="C490" t="str">
            <v>m</v>
          </cell>
          <cell r="D490">
            <v>10110.530000000001</v>
          </cell>
          <cell r="E490" t="str">
            <v>SICRO Jan/25</v>
          </cell>
        </row>
        <row r="491">
          <cell r="A491" t="str">
            <v>0605545</v>
          </cell>
          <cell r="B491" t="str">
            <v>Bueiro metálico sem interrupção de tráfego - D = 1,40 m - chapa galvanizada - escavado em material de 3ª categoria - aterro rodoviário máximo = 7,70 m</v>
          </cell>
          <cell r="C491" t="str">
            <v>m</v>
          </cell>
          <cell r="D491">
            <v>9177.56</v>
          </cell>
          <cell r="E491" t="str">
            <v>SICRO Jan/25</v>
          </cell>
        </row>
        <row r="492">
          <cell r="A492" t="str">
            <v>0605837</v>
          </cell>
          <cell r="B492" t="str">
            <v>Bueiro metálico sem interrupção de tráfego - D = 1,60 m - chapa com epóxi - escavado em material de 1ª categoria - aterro ferroviário máximo = 9,60 m</v>
          </cell>
          <cell r="C492" t="str">
            <v>m</v>
          </cell>
          <cell r="D492">
            <v>10287.57</v>
          </cell>
          <cell r="E492" t="str">
            <v>SICRO Jan/25</v>
          </cell>
        </row>
        <row r="493">
          <cell r="A493" t="str">
            <v>0605573</v>
          </cell>
          <cell r="B493" t="str">
            <v>Bueiro metálico sem interrupção de tráfego - D = 1,60 m - chapa com epóxi - escavado em material de 1ª categoria - aterro rodoviário máximo = 6,70 m</v>
          </cell>
          <cell r="C493" t="str">
            <v>m</v>
          </cell>
          <cell r="D493">
            <v>9360.8700000000008</v>
          </cell>
          <cell r="E493" t="str">
            <v>SICRO Jan/25</v>
          </cell>
        </row>
        <row r="494">
          <cell r="A494" t="str">
            <v>0605852</v>
          </cell>
          <cell r="B494" t="str">
            <v>Bueiro metálico sem interrupção de tráfego - D = 1,60 m - chapa com epóxi - escavado em material de 2ª categoria - aterro ferroviário máximo = 9,60 m</v>
          </cell>
          <cell r="C494" t="str">
            <v>m</v>
          </cell>
          <cell r="D494">
            <v>11156.45</v>
          </cell>
          <cell r="E494" t="str">
            <v>SICRO Jan/25</v>
          </cell>
        </row>
        <row r="495">
          <cell r="A495" t="str">
            <v>0605584</v>
          </cell>
          <cell r="B495" t="str">
            <v>Bueiro metálico sem interrupção de tráfego - D = 1,60 m - chapa com epóxi - escavado em material de 2ª categoria - aterro rodoviário máximo = 6,70 m</v>
          </cell>
          <cell r="C495" t="str">
            <v>m</v>
          </cell>
          <cell r="D495">
            <v>10229.76</v>
          </cell>
          <cell r="E495" t="str">
            <v>SICRO Jan/25</v>
          </cell>
        </row>
        <row r="496">
          <cell r="A496" t="str">
            <v>0605891</v>
          </cell>
          <cell r="B496" t="str">
            <v>Bueiro metálico sem interrupção de tráfego - D = 1,60 m - chapa com epóxi - escavado em material de 3ª categoria - aterro ferroviário máximo = 9,60 m</v>
          </cell>
          <cell r="C496" t="str">
            <v>m</v>
          </cell>
          <cell r="D496">
            <v>12561.89</v>
          </cell>
          <cell r="E496" t="str">
            <v>SICRO Jan/25</v>
          </cell>
        </row>
        <row r="497">
          <cell r="A497" t="str">
            <v>0605595</v>
          </cell>
          <cell r="B497" t="str">
            <v>Bueiro metálico sem interrupção de tráfego - D = 1,60 m - chapa com epóxi - escavado em material de 3ª categoria - aterro rodoviário máximo = 6,70 m</v>
          </cell>
          <cell r="C497" t="str">
            <v>m</v>
          </cell>
          <cell r="D497">
            <v>11635.2</v>
          </cell>
          <cell r="E497" t="str">
            <v>SICRO Jan/25</v>
          </cell>
        </row>
        <row r="498">
          <cell r="A498" t="str">
            <v>0605741</v>
          </cell>
          <cell r="B498" t="str">
            <v>Bueiro metálico sem interrupção de tráfego - D = 1,60 m - chapa galvanizada - escavado em material de 1ª categoria - aterro ferroviário máximo = 9,60 m</v>
          </cell>
          <cell r="C498" t="str">
            <v>m</v>
          </cell>
          <cell r="D498">
            <v>9954.81</v>
          </cell>
          <cell r="E498" t="str">
            <v>SICRO Jan/25</v>
          </cell>
        </row>
        <row r="499">
          <cell r="A499" t="str">
            <v>0605506</v>
          </cell>
          <cell r="B499" t="str">
            <v>Bueiro metálico sem interrupção de tráfego - D = 1,60 m - chapa galvanizada - escavado em material de 1ª categoria - aterro rodoviário máximo = 6,70 m</v>
          </cell>
          <cell r="C499" t="str">
            <v>m</v>
          </cell>
          <cell r="D499">
            <v>8954.2999999999993</v>
          </cell>
          <cell r="E499" t="str">
            <v>SICRO Jan/25</v>
          </cell>
        </row>
        <row r="500">
          <cell r="A500" t="str">
            <v>0605783</v>
          </cell>
          <cell r="B500" t="str">
            <v>Bueiro metálico sem interrupção de tráfego - D = 1,60 m - chapa galvanizada - escavado em material de 2ª categoria - aterro ferroviário máximo = 9,60 m</v>
          </cell>
          <cell r="C500" t="str">
            <v>m</v>
          </cell>
          <cell r="D500">
            <v>10823.69</v>
          </cell>
          <cell r="E500" t="str">
            <v>SICRO Jan/25</v>
          </cell>
        </row>
        <row r="501">
          <cell r="A501" t="str">
            <v>0605526</v>
          </cell>
          <cell r="B501" t="str">
            <v>Bueiro metálico sem interrupção de tráfego - D = 1,60 m - chapa galvanizada - escavado em material de 2ª categoria - aterro rodoviário máximo = 6,70 m</v>
          </cell>
          <cell r="C501" t="str">
            <v>m</v>
          </cell>
          <cell r="D501">
            <v>9823.18</v>
          </cell>
          <cell r="E501" t="str">
            <v>SICRO Jan/25</v>
          </cell>
        </row>
        <row r="502">
          <cell r="A502" t="str">
            <v>0605817</v>
          </cell>
          <cell r="B502" t="str">
            <v>Bueiro metálico sem interrupção de tráfego - D = 1,60 m - chapa galvanizada - escavado em material de 3ª categoria - aterro ferroviário máximo = 9,60 m</v>
          </cell>
          <cell r="C502" t="str">
            <v>m</v>
          </cell>
          <cell r="D502">
            <v>12229.13</v>
          </cell>
          <cell r="E502" t="str">
            <v>SICRO Jan/25</v>
          </cell>
        </row>
        <row r="503">
          <cell r="A503" t="str">
            <v>0605546</v>
          </cell>
          <cell r="B503" t="str">
            <v>Bueiro metálico sem interrupção de tráfego - D = 1,60 m - chapa galvanizada - escavado em material de 3ª categoria - aterro rodoviário máximo = 6,70 m</v>
          </cell>
          <cell r="C503" t="str">
            <v>m</v>
          </cell>
          <cell r="D503">
            <v>11228.62</v>
          </cell>
          <cell r="E503" t="str">
            <v>SICRO Jan/25</v>
          </cell>
        </row>
        <row r="504">
          <cell r="A504" t="str">
            <v>0605838</v>
          </cell>
          <cell r="B504" t="str">
            <v>Bueiro metálico sem interrupção de tráfego - D = 1,80 m - chapa com epóxi - escavado em material de 1ª categoria - aterro ferroviário máximo = 8,00 m</v>
          </cell>
          <cell r="C504" t="str">
            <v>m</v>
          </cell>
          <cell r="D504">
            <v>11722.11</v>
          </cell>
          <cell r="E504" t="str">
            <v>SICRO Jan/25</v>
          </cell>
        </row>
        <row r="505">
          <cell r="A505" t="str">
            <v>0605574</v>
          </cell>
          <cell r="B505" t="str">
            <v>Bueiro metálico sem interrupção de tráfego - D = 1,80 m - chapa com epóxi - escavado em material de 1ª categoria - aterro rodoviário máximo = 6,00 m</v>
          </cell>
          <cell r="C505" t="str">
            <v>m</v>
          </cell>
          <cell r="D505">
            <v>10652.37</v>
          </cell>
          <cell r="E505" t="str">
            <v>SICRO Jan/25</v>
          </cell>
        </row>
        <row r="506">
          <cell r="A506" t="str">
            <v>0605853</v>
          </cell>
          <cell r="B506" t="str">
            <v>Bueiro metálico sem interrupção de tráfego - D = 1,80 m - chapa com epóxi - escavado em material de 2ª categoria - aterro ferroviário máximo = 8,00 m</v>
          </cell>
          <cell r="C506" t="str">
            <v>m</v>
          </cell>
          <cell r="D506">
            <v>12794.8</v>
          </cell>
          <cell r="E506" t="str">
            <v>SICRO Jan/25</v>
          </cell>
        </row>
        <row r="507">
          <cell r="A507" t="str">
            <v>0605585</v>
          </cell>
          <cell r="B507" t="str">
            <v>Bueiro metálico sem interrupção de tráfego - D = 1,80 m - chapa com epóxi - escavado em material de 2ª categoria - aterro rodoviário máximo = 6,00 m</v>
          </cell>
          <cell r="C507" t="str">
            <v>m</v>
          </cell>
          <cell r="D507">
            <v>11725.06</v>
          </cell>
          <cell r="E507" t="str">
            <v>SICRO Jan/25</v>
          </cell>
        </row>
        <row r="508">
          <cell r="A508" t="str">
            <v>0605892</v>
          </cell>
          <cell r="B508" t="str">
            <v>Bueiro metálico sem interrupção de tráfego - D = 1,80 m - chapa com epóxi - escavado em material de 3ª categoria - aterro ferroviário máximo = 8,00 m</v>
          </cell>
          <cell r="C508" t="str">
            <v>m</v>
          </cell>
          <cell r="D508">
            <v>14529.91</v>
          </cell>
          <cell r="E508" t="str">
            <v>SICRO Jan/25</v>
          </cell>
        </row>
        <row r="509">
          <cell r="A509" t="str">
            <v>0605596</v>
          </cell>
          <cell r="B509" t="str">
            <v>Bueiro metálico sem interrupção de tráfego - D = 1,80 m - chapa com epóxi - escavado em material de 3ª categoria - aterro rodoviário máximo = 6,00 m</v>
          </cell>
          <cell r="C509" t="str">
            <v>m</v>
          </cell>
          <cell r="D509">
            <v>13460.17</v>
          </cell>
          <cell r="E509" t="str">
            <v>SICRO Jan/25</v>
          </cell>
        </row>
        <row r="510">
          <cell r="A510" t="str">
            <v>0605742</v>
          </cell>
          <cell r="B510" t="str">
            <v>Bueiro metálico sem interrupção de tráfego - D = 1,80 m - chapa galvanizada - escavado em material de 1ª categoria - aterro ferroviário máximo = 8,00 m</v>
          </cell>
          <cell r="C510" t="str">
            <v>m</v>
          </cell>
          <cell r="D510">
            <v>11342.12</v>
          </cell>
          <cell r="E510" t="str">
            <v>SICRO Jan/25</v>
          </cell>
        </row>
        <row r="511">
          <cell r="A511" t="str">
            <v>0605507</v>
          </cell>
          <cell r="B511" t="str">
            <v>Bueiro metálico sem interrupção de tráfego - D = 1,80 m - chapa galvanizada - escavado em material de 1ª categoria - aterro rodoviário máximo = 6,00 m</v>
          </cell>
          <cell r="C511" t="str">
            <v>m</v>
          </cell>
          <cell r="D511">
            <v>10189.07</v>
          </cell>
          <cell r="E511" t="str">
            <v>SICRO Jan/25</v>
          </cell>
        </row>
        <row r="512">
          <cell r="A512" t="str">
            <v>0605784</v>
          </cell>
          <cell r="B512" t="str">
            <v>Bueiro metálico sem interrupção de tráfego - D = 1,80 m - chapa galvanizada - escavado em material de 2ª categoria - aterro ferroviário máximo = 8,00 m</v>
          </cell>
          <cell r="C512" t="str">
            <v>m</v>
          </cell>
          <cell r="D512">
            <v>12414.81</v>
          </cell>
          <cell r="E512" t="str">
            <v>SICRO Jan/25</v>
          </cell>
        </row>
        <row r="513">
          <cell r="A513" t="str">
            <v>0605527</v>
          </cell>
          <cell r="B513" t="str">
            <v>Bueiro metálico sem interrupção de tráfego - D = 1,80 m - chapa galvanizada - escavado em material de 2ª categoria - aterro rodoviário máximo = 6,00 m</v>
          </cell>
          <cell r="C513" t="str">
            <v>m</v>
          </cell>
          <cell r="D513">
            <v>11261.77</v>
          </cell>
          <cell r="E513" t="str">
            <v>SICRO Jan/25</v>
          </cell>
        </row>
        <row r="514">
          <cell r="A514" t="str">
            <v>0605818</v>
          </cell>
          <cell r="B514" t="str">
            <v>Bueiro metálico sem interrupção de tráfego - D = 1,80 m - chapa galvanizada - escavado em material de 3ª categoria - aterro ferroviário máximo = 8,00 m</v>
          </cell>
          <cell r="C514" t="str">
            <v>m</v>
          </cell>
          <cell r="D514">
            <v>14149.93</v>
          </cell>
          <cell r="E514" t="str">
            <v>SICRO Jan/25</v>
          </cell>
        </row>
        <row r="515">
          <cell r="A515" t="str">
            <v>0605547</v>
          </cell>
          <cell r="B515" t="str">
            <v>Bueiro metálico sem interrupção de tráfego - D = 1,80 m - chapa galvanizada - escavado em material de 3ª categoria - aterro rodoviário máximo = 6,00 m</v>
          </cell>
          <cell r="C515" t="str">
            <v>m</v>
          </cell>
          <cell r="D515">
            <v>12996.88</v>
          </cell>
          <cell r="E515" t="str">
            <v>SICRO Jan/25</v>
          </cell>
        </row>
        <row r="516">
          <cell r="A516" t="str">
            <v>0605839</v>
          </cell>
          <cell r="B516" t="str">
            <v>Bueiro metálico sem interrupção de tráfego - D = 2,00 m - chapa com epóxi - escavado em material de 1ª categoria - aterro ferroviário máximo = 6,90 m</v>
          </cell>
          <cell r="C516" t="str">
            <v>m</v>
          </cell>
          <cell r="D516">
            <v>13281.9</v>
          </cell>
          <cell r="E516" t="str">
            <v>SICRO Jan/25</v>
          </cell>
        </row>
        <row r="517">
          <cell r="A517" t="str">
            <v>0605575</v>
          </cell>
          <cell r="B517" t="str">
            <v>Bueiro metálico sem interrupção de tráfego - D = 2,00 m - chapa com epóxi - escavado em material de 1ª categoria - aterro rodoviário máximo = 5,40 m</v>
          </cell>
          <cell r="C517" t="str">
            <v>m</v>
          </cell>
          <cell r="D517">
            <v>12105.76</v>
          </cell>
          <cell r="E517" t="str">
            <v>SICRO Jan/25</v>
          </cell>
        </row>
        <row r="518">
          <cell r="A518" t="str">
            <v>0605854</v>
          </cell>
          <cell r="B518" t="str">
            <v>Bueiro metálico sem interrupção de tráfego - D = 2,00 m - chapa com epóxi - escavado em material de 2ª categoria - aterro ferroviário máximo = 6,90 m</v>
          </cell>
          <cell r="C518" t="str">
            <v>m</v>
          </cell>
          <cell r="D518">
            <v>14579.86</v>
          </cell>
          <cell r="E518" t="str">
            <v>SICRO Jan/25</v>
          </cell>
        </row>
        <row r="519">
          <cell r="A519" t="str">
            <v>0605586</v>
          </cell>
          <cell r="B519" t="str">
            <v>Bueiro metálico sem interrupção de tráfego - D = 2,00 m - chapa com epóxi - escavado em material de 2ª categoria - aterro rodoviário máximo = 5,40 m</v>
          </cell>
          <cell r="C519" t="str">
            <v>m</v>
          </cell>
          <cell r="D519">
            <v>13403.72</v>
          </cell>
          <cell r="E519" t="str">
            <v>SICRO Jan/25</v>
          </cell>
        </row>
        <row r="520">
          <cell r="A520" t="str">
            <v>0605893</v>
          </cell>
          <cell r="B520" t="str">
            <v>Bueiro metálico sem interrupção de tráfego - D = 2,00 m - chapa com epóxi - escavado em material de 3ª categoria - aterro ferroviário máximo = 6,90 m</v>
          </cell>
          <cell r="C520" t="str">
            <v>m</v>
          </cell>
          <cell r="D520">
            <v>16679.349999999999</v>
          </cell>
          <cell r="E520" t="str">
            <v>SICRO Jan/25</v>
          </cell>
        </row>
        <row r="521">
          <cell r="A521" t="str">
            <v>0605597</v>
          </cell>
          <cell r="B521" t="str">
            <v>Bueiro metálico sem interrupção de tráfego - D = 2,00 m - chapa com epóxi - escavado em material de 3ª categoria - aterro rodoviário máximo = 5,40 m</v>
          </cell>
          <cell r="C521" t="str">
            <v>m</v>
          </cell>
          <cell r="D521">
            <v>15503.21</v>
          </cell>
          <cell r="E521" t="str">
            <v>SICRO Jan/25</v>
          </cell>
        </row>
        <row r="522">
          <cell r="A522" t="str">
            <v>0605743</v>
          </cell>
          <cell r="B522" t="str">
            <v>Bueiro metálico sem interrupção de tráfego - D = 2,00 m - chapa galvanizada - escavado em material de 1ª categoria - aterro ferroviário máximo = 6,90 m</v>
          </cell>
          <cell r="C522" t="str">
            <v>m</v>
          </cell>
          <cell r="D522">
            <v>12863.27</v>
          </cell>
          <cell r="E522" t="str">
            <v>SICRO Jan/25</v>
          </cell>
        </row>
        <row r="523">
          <cell r="A523" t="str">
            <v>0605508</v>
          </cell>
          <cell r="B523" t="str">
            <v>Bueiro metálico sem interrupção de tráfego - D = 2,00 m - chapa galvanizada - escavado em material de 1ª categoria - aterro rodoviário máximo = 5,40 m</v>
          </cell>
          <cell r="C523" t="str">
            <v>m</v>
          </cell>
          <cell r="D523">
            <v>11595.19</v>
          </cell>
          <cell r="E523" t="str">
            <v>SICRO Jan/25</v>
          </cell>
        </row>
        <row r="524">
          <cell r="A524" t="str">
            <v>0605785</v>
          </cell>
          <cell r="B524" t="str">
            <v>Bueiro metálico sem interrupção de tráfego - D = 2,00 m - chapa galvanizada - escavado em material de 2ª categoria - aterro ferroviário máximo = 6,90 m</v>
          </cell>
          <cell r="C524" t="str">
            <v>m</v>
          </cell>
          <cell r="D524">
            <v>14161.24</v>
          </cell>
          <cell r="E524" t="str">
            <v>SICRO Jan/25</v>
          </cell>
        </row>
        <row r="525">
          <cell r="A525" t="str">
            <v>0605528</v>
          </cell>
          <cell r="B525" t="str">
            <v>Bueiro metálico sem interrupção de tráfego - D = 2,00 m - chapa galvanizada - escavado em material de 2ª categoria - aterro rodoviário máximo = 5,40 m</v>
          </cell>
          <cell r="C525" t="str">
            <v>m</v>
          </cell>
          <cell r="D525">
            <v>12893.16</v>
          </cell>
          <cell r="E525" t="str">
            <v>SICRO Jan/25</v>
          </cell>
        </row>
        <row r="526">
          <cell r="A526" t="str">
            <v>0605819</v>
          </cell>
          <cell r="B526" t="str">
            <v>Bueiro metálico sem interrupção de tráfego - D = 2,00 m - chapa galvanizada - escavado em material de 3ª categoria - aterro ferroviário máximo = 6,90 m</v>
          </cell>
          <cell r="C526" t="str">
            <v>m</v>
          </cell>
          <cell r="D526">
            <v>16260.73</v>
          </cell>
          <cell r="E526" t="str">
            <v>SICRO Jan/25</v>
          </cell>
        </row>
        <row r="527">
          <cell r="A527" t="str">
            <v>0605548</v>
          </cell>
          <cell r="B527" t="str">
            <v>Bueiro metálico sem interrupção de tráfego - D = 2,00 m - chapa galvanizada - escavado em material de 3ª categoria - aterro rodoviário máximo = 5,40 m</v>
          </cell>
          <cell r="C527" t="str">
            <v>m</v>
          </cell>
          <cell r="D527">
            <v>14992.64</v>
          </cell>
          <cell r="E527" t="str">
            <v>SICRO Jan/25</v>
          </cell>
        </row>
        <row r="528">
          <cell r="A528" t="str">
            <v>0605840</v>
          </cell>
          <cell r="B528" t="str">
            <v>Bueiro metálico sem interrupção de tráfego - D = 2,20 m - chapa com epóxi - escavado em material de 1ª categoria - aterro ferroviário máximo = 7,90 m</v>
          </cell>
          <cell r="C528" t="str">
            <v>m</v>
          </cell>
          <cell r="D528">
            <v>17111.330000000002</v>
          </cell>
          <cell r="E528" t="str">
            <v>SICRO Jan/25</v>
          </cell>
        </row>
        <row r="529">
          <cell r="A529" t="str">
            <v>0605576</v>
          </cell>
          <cell r="B529" t="str">
            <v>Bueiro metálico sem interrupção de tráfego - D = 2,20 m - chapa com epóxi - escavado em material de 1ª categoria - aterro rodoviário máximo = 4,90 m</v>
          </cell>
          <cell r="C529" t="str">
            <v>m</v>
          </cell>
          <cell r="D529">
            <v>13726.44</v>
          </cell>
          <cell r="E529" t="str">
            <v>SICRO Jan/25</v>
          </cell>
        </row>
        <row r="530">
          <cell r="A530" t="str">
            <v>0605855</v>
          </cell>
          <cell r="B530" t="str">
            <v>Bueiro metálico sem interrupção de tráfego - D = 2,20 m - chapa com epóxi - escavado em material de 2ª categoria - aterro ferroviário máximo = 7,90 m</v>
          </cell>
          <cell r="C530" t="str">
            <v>m</v>
          </cell>
          <cell r="D530">
            <v>18656.009999999998</v>
          </cell>
          <cell r="E530" t="str">
            <v>SICRO Jan/25</v>
          </cell>
        </row>
        <row r="531">
          <cell r="A531" t="str">
            <v>0605587</v>
          </cell>
          <cell r="B531" t="str">
            <v>Bueiro metálico sem interrupção de tráfego - D = 2,20 m - chapa com epóxi - escavado em material de 2ª categoria - aterro rodoviário máximo = 4,90 m</v>
          </cell>
          <cell r="C531" t="str">
            <v>m</v>
          </cell>
          <cell r="D531">
            <v>15271.12</v>
          </cell>
          <cell r="E531" t="str">
            <v>SICRO Jan/25</v>
          </cell>
        </row>
        <row r="532">
          <cell r="A532" t="str">
            <v>0605898</v>
          </cell>
          <cell r="B532" t="str">
            <v>Bueiro metálico sem interrupção de tráfego - D = 2,20 m - chapa com epóxi - escavado em material de 3ª categoria - aterro ferroviário máximo = 7,90 m</v>
          </cell>
          <cell r="C532" t="str">
            <v>m</v>
          </cell>
          <cell r="D532">
            <v>21154.57</v>
          </cell>
          <cell r="E532" t="str">
            <v>SICRO Jan/25</v>
          </cell>
        </row>
        <row r="533">
          <cell r="A533" t="str">
            <v>0605598</v>
          </cell>
          <cell r="B533" t="str">
            <v>Bueiro metálico sem interrupção de tráfego - D = 2,20 m - chapa com epóxi - escavado em material de 3ª categoria - aterro rodoviário máximo = 4,90 m</v>
          </cell>
          <cell r="C533" t="str">
            <v>m</v>
          </cell>
          <cell r="D533">
            <v>17769.68</v>
          </cell>
          <cell r="E533" t="str">
            <v>SICRO Jan/25</v>
          </cell>
        </row>
        <row r="534">
          <cell r="A534" t="str">
            <v>0605744</v>
          </cell>
          <cell r="B534" t="str">
            <v>Bueiro metálico sem interrupção de tráfego - D = 2,20 m - chapa galvanizada - escavado em material de 1ª categoria - aterro ferroviário máximo = 7,90 m</v>
          </cell>
          <cell r="C534" t="str">
            <v>m</v>
          </cell>
          <cell r="D534">
            <v>16229.2</v>
          </cell>
          <cell r="E534" t="str">
            <v>SICRO Jan/25</v>
          </cell>
        </row>
        <row r="535">
          <cell r="A535" t="str">
            <v>0605509</v>
          </cell>
          <cell r="B535" t="str">
            <v>Bueiro metálico sem interrupção de tráfego - D = 2,20 m - chapa galvanizada - escavado em material de 1ª categoria - aterro rodoviário máximo = 4,90 m</v>
          </cell>
          <cell r="C535" t="str">
            <v>m</v>
          </cell>
          <cell r="D535">
            <v>13162.28</v>
          </cell>
          <cell r="E535" t="str">
            <v>SICRO Jan/25</v>
          </cell>
        </row>
        <row r="536">
          <cell r="A536" t="str">
            <v>0605787</v>
          </cell>
          <cell r="B536" t="str">
            <v>Bueiro metálico sem interrupção de tráfego - D = 2,20 m - chapa galvanizada - escavado em material de 2ª categoria - aterro ferroviário máximo = 7,90 m</v>
          </cell>
          <cell r="C536" t="str">
            <v>m</v>
          </cell>
          <cell r="D536">
            <v>17773.88</v>
          </cell>
          <cell r="E536" t="str">
            <v>SICRO Jan/25</v>
          </cell>
        </row>
        <row r="537">
          <cell r="A537" t="str">
            <v>0605529</v>
          </cell>
          <cell r="B537" t="str">
            <v>Bueiro metálico sem interrupção de tráfego - D = 2,20 m - chapa galvanizada - escavado em material de 2ª categoria - aterro rodoviário máximo = 4,90 m</v>
          </cell>
          <cell r="C537" t="str">
            <v>m</v>
          </cell>
          <cell r="D537">
            <v>14706.96</v>
          </cell>
          <cell r="E537" t="str">
            <v>SICRO Jan/25</v>
          </cell>
        </row>
        <row r="538">
          <cell r="A538" t="str">
            <v>0605820</v>
          </cell>
          <cell r="B538" t="str">
            <v>Bueiro metálico sem interrupção de tráfego - D = 2,20 m - chapa galvanizada - escavado em material de 3ª categoria - aterro ferroviário máximo = 7,90 m</v>
          </cell>
          <cell r="C538" t="str">
            <v>m</v>
          </cell>
          <cell r="D538">
            <v>20272.439999999999</v>
          </cell>
          <cell r="E538" t="str">
            <v>SICRO Jan/25</v>
          </cell>
        </row>
        <row r="539">
          <cell r="A539" t="str">
            <v>0605549</v>
          </cell>
          <cell r="B539" t="str">
            <v>Bueiro metálico sem interrupção de tráfego - D = 2,20 m - chapa galvanizada - escavado em material de 3ª categoria - aterro rodoviário máximo = 4,90 m</v>
          </cell>
          <cell r="C539" t="str">
            <v>m</v>
          </cell>
          <cell r="D539">
            <v>17205.52</v>
          </cell>
          <cell r="E539" t="str">
            <v>SICRO Jan/25</v>
          </cell>
        </row>
        <row r="540">
          <cell r="A540" t="str">
            <v>0605841</v>
          </cell>
          <cell r="B540" t="str">
            <v>Bueiro metálico sem interrupção de tráfego - D = 2,40 m - chapa com epóxi - escavado em material de 1ª categoria - aterro ferroviário máximo = 7,00 m</v>
          </cell>
          <cell r="C540" t="str">
            <v>m</v>
          </cell>
          <cell r="D540">
            <v>18744.82</v>
          </cell>
          <cell r="E540" t="str">
            <v>SICRO Jan/25</v>
          </cell>
        </row>
        <row r="541">
          <cell r="A541" t="str">
            <v>0605577</v>
          </cell>
          <cell r="B541" t="str">
            <v>Bueiro metálico sem interrupção de tráfego - D = 2,40 m - chapa com epóxi - escavado em material de 1ª categoria - aterro rodoviário máximo = 4,50 m</v>
          </cell>
          <cell r="C541" t="str">
            <v>m</v>
          </cell>
          <cell r="D541">
            <v>15045.6</v>
          </cell>
          <cell r="E541" t="str">
            <v>SICRO Jan/25</v>
          </cell>
        </row>
        <row r="542">
          <cell r="A542" t="str">
            <v>0605856</v>
          </cell>
          <cell r="B542" t="str">
            <v>Bueiro metálico sem interrupção de tráfego - D = 2,40 m - chapa com epóxi - escavado em material de 2ª categoria - aterro ferroviário máximo = 7,00 m</v>
          </cell>
          <cell r="C542" t="str">
            <v>m</v>
          </cell>
          <cell r="D542">
            <v>20557.669999999998</v>
          </cell>
          <cell r="E542" t="str">
            <v>SICRO Jan/25</v>
          </cell>
        </row>
        <row r="543">
          <cell r="A543" t="str">
            <v>0605588</v>
          </cell>
          <cell r="B543" t="str">
            <v>Bueiro metálico sem interrupção de tráfego - D = 2,40 m - chapa com epóxi - escavado em material de 2ª categoria - aterro rodoviário máximo = 4,50 m</v>
          </cell>
          <cell r="C543" t="str">
            <v>m</v>
          </cell>
          <cell r="D543">
            <v>16858.46</v>
          </cell>
          <cell r="E543" t="str">
            <v>SICRO Jan/25</v>
          </cell>
        </row>
        <row r="544">
          <cell r="A544" t="str">
            <v>0605899</v>
          </cell>
          <cell r="B544" t="str">
            <v>Bueiro metálico sem interrupção de tráfego - D = 2,40 m - chapa com epóxi - escavado em material de 3ª categoria - aterro ferroviário máximo = 7,00 m</v>
          </cell>
          <cell r="C544" t="str">
            <v>m</v>
          </cell>
          <cell r="D544">
            <v>23490.01</v>
          </cell>
          <cell r="E544" t="str">
            <v>SICRO Jan/25</v>
          </cell>
        </row>
        <row r="545">
          <cell r="A545" t="str">
            <v>0605599</v>
          </cell>
          <cell r="B545" t="str">
            <v>Bueiro metálico sem interrupção de tráfego - D = 2,40 m - chapa com epóxi - escavado em material de 3ª categoria - aterro rodoviário máximo = 4,50 m</v>
          </cell>
          <cell r="C545" t="str">
            <v>m</v>
          </cell>
          <cell r="D545">
            <v>19790.8</v>
          </cell>
          <cell r="E545" t="str">
            <v>SICRO Jan/25</v>
          </cell>
        </row>
        <row r="546">
          <cell r="A546" t="str">
            <v>0605745</v>
          </cell>
          <cell r="B546" t="str">
            <v>Bueiro metálico sem interrupção de tráfego - D = 2,40 m - chapa galvanizada - escavado em material de 1ª categoria - aterro ferroviário máximo = 7,00 m</v>
          </cell>
          <cell r="C546" t="str">
            <v>m</v>
          </cell>
          <cell r="D546">
            <v>17790</v>
          </cell>
          <cell r="E546" t="str">
            <v>SICRO Jan/25</v>
          </cell>
        </row>
        <row r="547">
          <cell r="A547" t="str">
            <v>0605510</v>
          </cell>
          <cell r="B547" t="str">
            <v>Bueiro metálico sem interrupção de tráfego - D = 2,40 m - chapa galvanizada - escavado em material de 1ª categoria - aterro rodoviário máximo = 4,50 m</v>
          </cell>
          <cell r="C547" t="str">
            <v>m</v>
          </cell>
          <cell r="D547">
            <v>14437.33</v>
          </cell>
          <cell r="E547" t="str">
            <v>SICRO Jan/25</v>
          </cell>
        </row>
        <row r="548">
          <cell r="A548" t="str">
            <v>0605788</v>
          </cell>
          <cell r="B548" t="str">
            <v>Bueiro metálico sem interrupção de tráfego - D = 2,40 m - chapa galvanizada - escavado em material de 2ª categoria - aterro ferroviário máximo = 7,00 m</v>
          </cell>
          <cell r="C548" t="str">
            <v>m</v>
          </cell>
          <cell r="D548">
            <v>19602.86</v>
          </cell>
          <cell r="E548" t="str">
            <v>SICRO Jan/25</v>
          </cell>
        </row>
        <row r="549">
          <cell r="A549" t="str">
            <v>0605530</v>
          </cell>
          <cell r="B549" t="str">
            <v>Bueiro metálico sem interrupção de tráfego - D = 2,40 m - chapa galvanizada - escavado em material de 2ª categoria - aterro rodoviário máximo = 4,50 m</v>
          </cell>
          <cell r="C549" t="str">
            <v>m</v>
          </cell>
          <cell r="D549">
            <v>16250.19</v>
          </cell>
          <cell r="E549" t="str">
            <v>SICRO Jan/25</v>
          </cell>
        </row>
        <row r="550">
          <cell r="A550" t="str">
            <v>0605821</v>
          </cell>
          <cell r="B550" t="str">
            <v>Bueiro metálico sem interrupção de tráfego - D = 2,40 m - chapa galvanizada - escavado em material de 3ª categoria - aterro ferroviário máximo = 7,00 m</v>
          </cell>
          <cell r="C550" t="str">
            <v>m</v>
          </cell>
          <cell r="D550">
            <v>22535.200000000001</v>
          </cell>
          <cell r="E550" t="str">
            <v>SICRO Jan/25</v>
          </cell>
        </row>
        <row r="551">
          <cell r="A551" t="str">
            <v>0605550</v>
          </cell>
          <cell r="B551" t="str">
            <v>Bueiro metálico sem interrupção de tráfego - D = 2,40 m - chapa galvanizada - escavado em material de 3ª categoria - aterro rodoviário máximo = 4,50 m</v>
          </cell>
          <cell r="C551" t="str">
            <v>m</v>
          </cell>
          <cell r="D551">
            <v>19182.53</v>
          </cell>
          <cell r="E551" t="str">
            <v>SICRO Jan/25</v>
          </cell>
        </row>
        <row r="552">
          <cell r="A552" t="str">
            <v>0605842</v>
          </cell>
          <cell r="B552" t="str">
            <v>Bueiro metálico sem interrupção de tráfego - D = 2,60 m - chapa com epóxi - escavado em material de 1ª categoria - aterro ferroviário máximo = 6,40 m</v>
          </cell>
          <cell r="C552" t="str">
            <v>m</v>
          </cell>
          <cell r="D552">
            <v>20787.28</v>
          </cell>
          <cell r="E552" t="str">
            <v>SICRO Jan/25</v>
          </cell>
        </row>
        <row r="553">
          <cell r="A553" t="str">
            <v>0605578</v>
          </cell>
          <cell r="B553" t="str">
            <v>Bueiro metálico sem interrupção de tráfego - D = 2,60 m - chapa com epóxi - escavado em material de 1ª categoria - aterro rodoviário máximo = 4,10 m</v>
          </cell>
          <cell r="C553" t="str">
            <v>m</v>
          </cell>
          <cell r="D553">
            <v>16737.97</v>
          </cell>
          <cell r="E553" t="str">
            <v>SICRO Jan/25</v>
          </cell>
        </row>
        <row r="554">
          <cell r="A554" t="str">
            <v>0605857</v>
          </cell>
          <cell r="B554" t="str">
            <v>Bueiro metálico sem interrupção de tráfego - D = 2,60 m - chapa com epóxi - escavado em material de 2ª categoria - aterro ferroviário máximo = 6,40 m</v>
          </cell>
          <cell r="C554" t="str">
            <v>m</v>
          </cell>
          <cell r="D554">
            <v>22889.759999999998</v>
          </cell>
          <cell r="E554" t="str">
            <v>SICRO Jan/25</v>
          </cell>
        </row>
        <row r="555">
          <cell r="A555" t="str">
            <v>0605589</v>
          </cell>
          <cell r="B555" t="str">
            <v>Bueiro metálico sem interrupção de tráfego - D = 2,60 m - chapa com epóxi - escavado em material de 2ª categoria - aterro rodoviário máximo = 4,10 m</v>
          </cell>
          <cell r="C555" t="str">
            <v>m</v>
          </cell>
          <cell r="D555">
            <v>18840.45</v>
          </cell>
          <cell r="E555" t="str">
            <v>SICRO Jan/25</v>
          </cell>
        </row>
        <row r="556">
          <cell r="A556" t="str">
            <v>0605900</v>
          </cell>
          <cell r="B556" t="str">
            <v>Bueiro metálico sem interrupção de tráfego - D = 2,60 m - chapa com epóxi - escavado em material de 3ª categoria - aterro ferroviário máximo = 6,40 m</v>
          </cell>
          <cell r="C556" t="str">
            <v>m</v>
          </cell>
          <cell r="D556">
            <v>26290.58</v>
          </cell>
          <cell r="E556" t="str">
            <v>SICRO Jan/25</v>
          </cell>
        </row>
        <row r="557">
          <cell r="A557" t="str">
            <v>0605600</v>
          </cell>
          <cell r="B557" t="str">
            <v>Bueiro metálico sem interrupção de tráfego - D = 2,60 m - chapa com epóxi - escavado em material de 3ª categoria - aterro rodoviário máximo = 4,10 m</v>
          </cell>
          <cell r="C557" t="str">
            <v>m</v>
          </cell>
          <cell r="D557">
            <v>22241.27</v>
          </cell>
          <cell r="E557" t="str">
            <v>SICRO Jan/25</v>
          </cell>
        </row>
        <row r="558">
          <cell r="A558" t="str">
            <v>0605746</v>
          </cell>
          <cell r="B558" t="str">
            <v>Bueiro metálico sem interrupção de tráfego - D = 2,60 m - chapa galvanizada - escavado em material de 1ª categoria - aterro ferroviário máximo = 6,40 m</v>
          </cell>
          <cell r="C558" t="str">
            <v>m</v>
          </cell>
          <cell r="D558">
            <v>19746.560000000001</v>
          </cell>
          <cell r="E558" t="str">
            <v>SICRO Jan/25</v>
          </cell>
        </row>
        <row r="559">
          <cell r="A559" t="str">
            <v>0605511</v>
          </cell>
          <cell r="B559" t="str">
            <v>Bueiro metálico sem interrupção de tráfego - D = 2,60 m - chapa galvanizada - escavado em material de 1ª categoria - aterro rodoviário máximo = 4,10 m</v>
          </cell>
          <cell r="C559" t="str">
            <v>m</v>
          </cell>
          <cell r="D559">
            <v>16076.12</v>
          </cell>
          <cell r="E559" t="str">
            <v>SICRO Jan/25</v>
          </cell>
        </row>
        <row r="560">
          <cell r="A560" t="str">
            <v>0605789</v>
          </cell>
          <cell r="B560" t="str">
            <v>Bueiro metálico sem interrupção de tráfego - D = 2,60 m - chapa galvanizada - escavado em material de 2ª categoria - aterro ferroviário máximo = 6,40 m</v>
          </cell>
          <cell r="C560" t="str">
            <v>m</v>
          </cell>
          <cell r="D560">
            <v>21849.05</v>
          </cell>
          <cell r="E560" t="str">
            <v>SICRO Jan/25</v>
          </cell>
        </row>
        <row r="561">
          <cell r="A561" t="str">
            <v>0605531</v>
          </cell>
          <cell r="B561" t="str">
            <v>Bueiro metálico sem interrupção de tráfego - D = 2,60 m - chapa galvanizada - escavado em material de 2ª categoria - aterro rodoviário máximo = 4,10 m</v>
          </cell>
          <cell r="C561" t="str">
            <v>m</v>
          </cell>
          <cell r="D561">
            <v>18178.599999999999</v>
          </cell>
          <cell r="E561" t="str">
            <v>SICRO Jan/25</v>
          </cell>
        </row>
        <row r="562">
          <cell r="A562" t="str">
            <v>0605822</v>
          </cell>
          <cell r="B562" t="str">
            <v>Bueiro metálico sem interrupção de tráfego - D = 2,60 m - chapa galvanizada - escavado em material de 3ª categoria - aterro ferroviário máximo = 6,40 m</v>
          </cell>
          <cell r="C562" t="str">
            <v>m</v>
          </cell>
          <cell r="D562">
            <v>25249.87</v>
          </cell>
          <cell r="E562" t="str">
            <v>SICRO Jan/25</v>
          </cell>
        </row>
        <row r="563">
          <cell r="A563" t="str">
            <v>0605551</v>
          </cell>
          <cell r="B563" t="str">
            <v>Bueiro metálico sem interrupção de tráfego - D = 2,60 m - chapa galvanizada - escavado em material de 3ª categoria - aterro rodoviário máximo = 4,10 m</v>
          </cell>
          <cell r="C563" t="str">
            <v>m</v>
          </cell>
          <cell r="D563">
            <v>21579.42</v>
          </cell>
          <cell r="E563" t="str">
            <v>SICRO Jan/25</v>
          </cell>
        </row>
        <row r="564">
          <cell r="A564" t="str">
            <v>0605843</v>
          </cell>
          <cell r="B564" t="str">
            <v>Bueiro metálico sem interrupção de tráfego - D = 2,80 m - chapa com epóxi - escavado em material de 1ª categoria - aterro ferroviário máximo = 5,50 m</v>
          </cell>
          <cell r="C564" t="str">
            <v>m</v>
          </cell>
          <cell r="D564">
            <v>22423.16</v>
          </cell>
          <cell r="E564" t="str">
            <v>SICRO Jan/25</v>
          </cell>
        </row>
        <row r="565">
          <cell r="A565" t="str">
            <v>0605579</v>
          </cell>
          <cell r="B565" t="str">
            <v>Bueiro metálico sem interrupção de tráfego - D = 2,80 m - chapa com epóxi - escavado em material de 1ª categoria - aterro rodoviário máximo = 3,80 m</v>
          </cell>
          <cell r="C565" t="str">
            <v>m</v>
          </cell>
          <cell r="D565">
            <v>18106.72</v>
          </cell>
          <cell r="E565" t="str">
            <v>SICRO Jan/25</v>
          </cell>
        </row>
        <row r="566">
          <cell r="A566" t="str">
            <v>0605858</v>
          </cell>
          <cell r="B566" t="str">
            <v>Bueiro metálico sem interrupção de tráfego - D = 2,80 m - chapa com epóxi - escavado em material de 2ª categoria - aterro ferroviário máximo = 5,50 m</v>
          </cell>
          <cell r="C566" t="str">
            <v>m</v>
          </cell>
          <cell r="D566">
            <v>24836.720000000001</v>
          </cell>
          <cell r="E566" t="str">
            <v>SICRO Jan/25</v>
          </cell>
        </row>
        <row r="567">
          <cell r="A567" t="str">
            <v>0605590</v>
          </cell>
          <cell r="B567" t="str">
            <v>Bueiro metálico sem interrupção de tráfego - D = 2,80 m - chapa com epóxi - escavado em material de 2ª categoria - aterro rodoviário máximo = 3,80 m</v>
          </cell>
          <cell r="C567" t="str">
            <v>m</v>
          </cell>
          <cell r="D567">
            <v>20520.29</v>
          </cell>
          <cell r="E567" t="str">
            <v>SICRO Jan/25</v>
          </cell>
        </row>
        <row r="568">
          <cell r="A568" t="str">
            <v>0605901</v>
          </cell>
          <cell r="B568" t="str">
            <v>Bueiro metálico sem interrupção de tráfego - D = 2,80 m - chapa com epóxi - escavado em material de 3ª categoria - aterro ferroviário máximo = 5,50 m</v>
          </cell>
          <cell r="C568" t="str">
            <v>m</v>
          </cell>
          <cell r="D568">
            <v>28740.73</v>
          </cell>
          <cell r="E568" t="str">
            <v>SICRO Jan/25</v>
          </cell>
        </row>
        <row r="569">
          <cell r="A569" t="str">
            <v>0605601</v>
          </cell>
          <cell r="B569" t="str">
            <v>Bueiro metálico sem interrupção de tráfego - D = 2,80 m - chapa com epóxi - escavado em material de 3ª categoria - aterro rodoviário máximo = 3,80 m</v>
          </cell>
          <cell r="C569" t="str">
            <v>m</v>
          </cell>
          <cell r="D569">
            <v>24424.29</v>
          </cell>
          <cell r="E569" t="str">
            <v>SICRO Jan/25</v>
          </cell>
        </row>
        <row r="570">
          <cell r="A570" t="str">
            <v>0605747</v>
          </cell>
          <cell r="B570" t="str">
            <v>Bueiro metálico sem interrupção de tráfego - D = 2,80 m - chapa galvanizada - escavado em material de 1ª categoria - aterro ferroviário máximo = 5,50 m</v>
          </cell>
          <cell r="C570" t="str">
            <v>m</v>
          </cell>
          <cell r="D570">
            <v>21309.759999999998</v>
          </cell>
          <cell r="E570" t="str">
            <v>SICRO Jan/25</v>
          </cell>
        </row>
        <row r="571">
          <cell r="A571" t="str">
            <v>0605512</v>
          </cell>
          <cell r="B571" t="str">
            <v>Bueiro metálico sem interrupção de tráfego - D = 2,80 m - chapa galvanizada - escavado em material de 1ª categoria - aterro rodoviário máximo = 3,80 m</v>
          </cell>
          <cell r="C571" t="str">
            <v>m</v>
          </cell>
          <cell r="D571">
            <v>17397.59</v>
          </cell>
          <cell r="E571" t="str">
            <v>SICRO Jan/25</v>
          </cell>
        </row>
        <row r="572">
          <cell r="A572" t="str">
            <v>0605790</v>
          </cell>
          <cell r="B572" t="str">
            <v>Bueiro metálico sem interrupção de tráfego - D = 2,80 m - chapa galvanizada - escavado em material de 2ª categoria - aterro ferroviário máximo = 5,50 m</v>
          </cell>
          <cell r="C572" t="str">
            <v>m</v>
          </cell>
          <cell r="D572">
            <v>23723.32</v>
          </cell>
          <cell r="E572" t="str">
            <v>SICRO Jan/25</v>
          </cell>
        </row>
        <row r="573">
          <cell r="A573" t="str">
            <v>0605532</v>
          </cell>
          <cell r="B573" t="str">
            <v>Bueiro metálico sem interrupção de tráfego - D = 2,80 m - chapa galvanizada - escavado em material de 2ª categoria - aterro rodoviário máximo = 3,80 m</v>
          </cell>
          <cell r="C573" t="str">
            <v>m</v>
          </cell>
          <cell r="D573">
            <v>19811.150000000001</v>
          </cell>
          <cell r="E573" t="str">
            <v>SICRO Jan/25</v>
          </cell>
        </row>
        <row r="574">
          <cell r="A574" t="str">
            <v>0605823</v>
          </cell>
          <cell r="B574" t="str">
            <v>Bueiro metálico sem interrupção de tráfego - D = 2,80 m - chapa galvanizada - escavado em material de 3ª categoria - aterro ferroviário máximo = 5,50 m</v>
          </cell>
          <cell r="C574" t="str">
            <v>m</v>
          </cell>
          <cell r="D574">
            <v>27627.33</v>
          </cell>
          <cell r="E574" t="str">
            <v>SICRO Jan/25</v>
          </cell>
        </row>
        <row r="575">
          <cell r="A575" t="str">
            <v>0605552</v>
          </cell>
          <cell r="B575" t="str">
            <v>Bueiro metálico sem interrupção de tráfego - D = 2,80 m - chapa galvanizada - escavado em material de 3ª categoria - aterro rodoviário máximo = 3,80 m</v>
          </cell>
          <cell r="C575" t="str">
            <v>m</v>
          </cell>
          <cell r="D575">
            <v>23715.16</v>
          </cell>
          <cell r="E575" t="str">
            <v>SICRO Jan/25</v>
          </cell>
        </row>
        <row r="576">
          <cell r="A576" t="str">
            <v>0605844</v>
          </cell>
          <cell r="B576" t="str">
            <v>Bueiro metálico sem interrupção de tráfego - D = 3,00 m - chapa com epóxi - escavado em material de 1ª categoria - aterro ferroviário máximo = 4,70 m</v>
          </cell>
          <cell r="C576" t="str">
            <v>m</v>
          </cell>
          <cell r="D576">
            <v>24554</v>
          </cell>
          <cell r="E576" t="str">
            <v>SICRO Jan/25</v>
          </cell>
        </row>
        <row r="577">
          <cell r="A577" t="str">
            <v>0605580</v>
          </cell>
          <cell r="B577" t="str">
            <v>Bueiro metálico sem interrupção de tráfego - D = 3,00 m - chapa com epóxi - escavado em material de 1ª categoria - aterro rodoviário máximo = 3,60 m</v>
          </cell>
          <cell r="C577" t="str">
            <v>m</v>
          </cell>
          <cell r="D577">
            <v>19934.8</v>
          </cell>
          <cell r="E577" t="str">
            <v>SICRO Jan/25</v>
          </cell>
        </row>
        <row r="578">
          <cell r="A578" t="str">
            <v>0605887</v>
          </cell>
          <cell r="B578" t="str">
            <v>Bueiro metálico sem interrupção de tráfego - D = 3,00 m - chapa com epóxi - escavado em material de 2ª categoria - aterro ferroviário máximo = 4,70 m</v>
          </cell>
          <cell r="C578" t="str">
            <v>m</v>
          </cell>
          <cell r="D578">
            <v>27300.1</v>
          </cell>
          <cell r="E578" t="str">
            <v>SICRO Jan/25</v>
          </cell>
        </row>
        <row r="579">
          <cell r="A579" t="str">
            <v>0605591</v>
          </cell>
          <cell r="B579" t="str">
            <v>Bueiro metálico sem interrupção de tráfego - D = 3,00 m - chapa com epóxi - escavado em material de 2ª categoria - aterro rodoviário máximo = 3,60 m</v>
          </cell>
          <cell r="C579" t="str">
            <v>m</v>
          </cell>
          <cell r="D579">
            <v>22680.9</v>
          </cell>
          <cell r="E579" t="str">
            <v>SICRO Jan/25</v>
          </cell>
        </row>
        <row r="580">
          <cell r="A580" t="str">
            <v>0605902</v>
          </cell>
          <cell r="B580" t="str">
            <v>Bueiro metálico sem interrupção de tráfego - D = 3,00 m - chapa com epóxi - escavado em material de 3ª categoria - aterro ferroviário máximo = 4,70 m</v>
          </cell>
          <cell r="C580" t="str">
            <v>m</v>
          </cell>
          <cell r="D580">
            <v>31741.99</v>
          </cell>
          <cell r="E580" t="str">
            <v>SICRO Jan/25</v>
          </cell>
        </row>
        <row r="581">
          <cell r="A581" t="str">
            <v>0605602</v>
          </cell>
          <cell r="B581" t="str">
            <v>Bueiro metálico sem interrupção de tráfego - D = 3,00 m - chapa com epóxi - escavado em material de 3ª categoria - aterro rodoviário máximo = 3,60 m</v>
          </cell>
          <cell r="C581" t="str">
            <v>m</v>
          </cell>
          <cell r="D581">
            <v>27122.79</v>
          </cell>
          <cell r="E581" t="str">
            <v>SICRO Jan/25</v>
          </cell>
        </row>
        <row r="582">
          <cell r="A582" t="str">
            <v>0605748</v>
          </cell>
          <cell r="B582" t="str">
            <v>Bueiro metálico sem interrupção de tráfego - D = 3,00 m - chapa galvanizada - escavado em material de 1ª categoria - aterro ferroviário máximo = 4,70 m</v>
          </cell>
          <cell r="C582" t="str">
            <v>m</v>
          </cell>
          <cell r="D582">
            <v>23354.7</v>
          </cell>
          <cell r="E582" t="str">
            <v>SICRO Jan/25</v>
          </cell>
        </row>
        <row r="583">
          <cell r="A583" t="str">
            <v>0605513</v>
          </cell>
          <cell r="B583" t="str">
            <v>Bueiro metálico sem interrupção de tráfego - D = 3,00 m - chapa galvanizada - escavado em material de 1ª categoria - aterro rodoviário máximo = 3,60 m</v>
          </cell>
          <cell r="C583" t="str">
            <v>m</v>
          </cell>
          <cell r="D583">
            <v>19168.939999999999</v>
          </cell>
          <cell r="E583" t="str">
            <v>SICRO Jan/25</v>
          </cell>
        </row>
        <row r="584">
          <cell r="A584" t="str">
            <v>0605804</v>
          </cell>
          <cell r="B584" t="str">
            <v>Bueiro metálico sem interrupção de tráfego - D = 3,00 m - chapa galvanizada - escavado em material de 2ª categoria - aterro ferroviário máximo = 4,70 m</v>
          </cell>
          <cell r="C584" t="str">
            <v>m</v>
          </cell>
          <cell r="D584">
            <v>26100.799999999999</v>
          </cell>
          <cell r="E584" t="str">
            <v>SICRO Jan/25</v>
          </cell>
        </row>
        <row r="585">
          <cell r="A585" t="str">
            <v>0605533</v>
          </cell>
          <cell r="B585" t="str">
            <v>Bueiro metálico sem interrupção de tráfego - D = 3,00 m - chapa galvanizada - escavado em material de 2ª categoria - aterro rodoviário máximo = 3,60 m</v>
          </cell>
          <cell r="C585" t="str">
            <v>m</v>
          </cell>
          <cell r="D585">
            <v>21915.040000000001</v>
          </cell>
          <cell r="E585" t="str">
            <v>SICRO Jan/25</v>
          </cell>
        </row>
        <row r="586">
          <cell r="A586" t="str">
            <v>0605824</v>
          </cell>
          <cell r="B586" t="str">
            <v>Bueiro metálico sem interrupção de tráfego - D = 3,00 m - chapa galvanizada - escavado em material de 3ª categoria - aterro ferroviário máximo = 4,70 m</v>
          </cell>
          <cell r="C586" t="str">
            <v>m</v>
          </cell>
          <cell r="D586">
            <v>30542.69</v>
          </cell>
          <cell r="E586" t="str">
            <v>SICRO Jan/25</v>
          </cell>
        </row>
        <row r="587">
          <cell r="A587" t="str">
            <v>0605553</v>
          </cell>
          <cell r="B587" t="str">
            <v>Bueiro metálico sem interrupção de tráfego - D = 3,00 m - chapa galvanizada - escavado em material de 3ª categoria - aterro rodoviário máximo = 3,60 m</v>
          </cell>
          <cell r="C587" t="str">
            <v>m</v>
          </cell>
          <cell r="D587">
            <v>26356.93</v>
          </cell>
          <cell r="E587" t="str">
            <v>SICRO Jan/25</v>
          </cell>
        </row>
        <row r="588">
          <cell r="A588" t="str">
            <v>0605845</v>
          </cell>
          <cell r="B588" t="str">
            <v>Bueiro metálico sem interrupção de tráfego - D = 3,20 m - chapa com epóxi - escavado em material de 1ª categoria - aterro ferroviário máximo = 4,00 m</v>
          </cell>
          <cell r="C588" t="str">
            <v>m</v>
          </cell>
          <cell r="D588">
            <v>26745.57</v>
          </cell>
          <cell r="E588" t="str">
            <v>SICRO Jan/25</v>
          </cell>
        </row>
        <row r="589">
          <cell r="A589" t="str">
            <v>0605581</v>
          </cell>
          <cell r="B589" t="str">
            <v>Bueiro metálico sem interrupção de tráfego - D = 3,20 m - chapa com epóxi - escavado em material de 1ª categoria - aterro rodoviário máximo = 4,80 m</v>
          </cell>
          <cell r="C589" t="str">
            <v>m</v>
          </cell>
          <cell r="D589">
            <v>23752.5</v>
          </cell>
          <cell r="E589" t="str">
            <v>SICRO Jan/25</v>
          </cell>
        </row>
        <row r="590">
          <cell r="A590" t="str">
            <v>0605888</v>
          </cell>
          <cell r="B590" t="str">
            <v>Bueiro metálico sem interrupção de tráfego - D = 3,20 m - chapa com epóxi - escavado em material de 2ª categoria - aterro ferroviário máximo = 4,00 m</v>
          </cell>
          <cell r="C590" t="str">
            <v>m</v>
          </cell>
          <cell r="D590">
            <v>29845.66</v>
          </cell>
          <cell r="E590" t="str">
            <v>SICRO Jan/25</v>
          </cell>
        </row>
        <row r="591">
          <cell r="A591" t="str">
            <v>0605592</v>
          </cell>
          <cell r="B591" t="str">
            <v>Bueiro metálico sem interrupção de tráfego - D = 3,20 m - chapa com epóxi - escavado em material de 2ª categoria - aterro rodoviário máximo = 4,80 m</v>
          </cell>
          <cell r="C591" t="str">
            <v>m</v>
          </cell>
          <cell r="D591">
            <v>26852.59</v>
          </cell>
          <cell r="E591" t="str">
            <v>SICRO Jan/25</v>
          </cell>
        </row>
        <row r="592">
          <cell r="A592" t="str">
            <v>0605903</v>
          </cell>
          <cell r="B592" t="str">
            <v>Bueiro metálico sem interrupção de tráfego - D = 3,20 m - chapa com epóxi - escavado em material de 3ª categoria - aterro ferroviário máximo = 4,00 m</v>
          </cell>
          <cell r="C592" t="str">
            <v>m</v>
          </cell>
          <cell r="D592">
            <v>34860.129999999997</v>
          </cell>
          <cell r="E592" t="str">
            <v>SICRO Jan/25</v>
          </cell>
        </row>
        <row r="593">
          <cell r="A593" t="str">
            <v>0605603</v>
          </cell>
          <cell r="B593" t="str">
            <v>Bueiro metálico sem interrupção de tráfego - D = 3,20 m - chapa com epóxi - escavado em material de 3ª categoria - aterro rodoviário máximo = 4,80 m</v>
          </cell>
          <cell r="C593" t="str">
            <v>m</v>
          </cell>
          <cell r="D593">
            <v>31867.07</v>
          </cell>
          <cell r="E593" t="str">
            <v>SICRO Jan/25</v>
          </cell>
        </row>
        <row r="594">
          <cell r="A594" t="str">
            <v>0605771</v>
          </cell>
          <cell r="B594" t="str">
            <v>Bueiro metálico sem interrupção de tráfego - D = 3,20 m - chapa galvanizada - escavado em material de 1ª categoria - aterro ferroviário máximo = 4,00 m</v>
          </cell>
          <cell r="C594" t="str">
            <v>m</v>
          </cell>
          <cell r="D594">
            <v>25473.59</v>
          </cell>
          <cell r="E594" t="str">
            <v>SICRO Jan/25</v>
          </cell>
        </row>
        <row r="595">
          <cell r="A595" t="str">
            <v>0605514</v>
          </cell>
          <cell r="B595" t="str">
            <v>Bueiro metálico sem interrupção de tráfego - D = 3,20 m - chapa galvanizada - escavado em material de 1ª categoria - aterro rodoviário máximo = 4,80 m</v>
          </cell>
          <cell r="C595" t="str">
            <v>m</v>
          </cell>
          <cell r="D595">
            <v>23084.84</v>
          </cell>
          <cell r="E595" t="str">
            <v>SICRO Jan/25</v>
          </cell>
        </row>
        <row r="596">
          <cell r="A596" t="str">
            <v>0605805</v>
          </cell>
          <cell r="B596" t="str">
            <v>Bueiro metálico sem interrupção de tráfego - D = 3,20 m - chapa galvanizada - escavado em material de 2ª categoria - aterro ferroviário máximo = 4,00 m</v>
          </cell>
          <cell r="C596" t="str">
            <v>m</v>
          </cell>
          <cell r="D596">
            <v>28573.67</v>
          </cell>
          <cell r="E596" t="str">
            <v>SICRO Jan/25</v>
          </cell>
        </row>
        <row r="597">
          <cell r="A597" t="str">
            <v>0605534</v>
          </cell>
          <cell r="B597" t="str">
            <v>Bueiro metálico sem interrupção de tráfego - D = 3,20 m - chapa galvanizada - escavado em material de 2ª categoria - aterro rodoviário máximo = 4,80 m</v>
          </cell>
          <cell r="C597" t="str">
            <v>m</v>
          </cell>
          <cell r="D597">
            <v>26184.93</v>
          </cell>
          <cell r="E597" t="str">
            <v>SICRO Jan/25</v>
          </cell>
        </row>
        <row r="598">
          <cell r="A598" t="str">
            <v>0605825</v>
          </cell>
          <cell r="B598" t="str">
            <v>Bueiro metálico sem interrupção de tráfego - D = 3,20 m - chapa galvanizada - escavado em material de 3ª categoria - aterro ferroviário máximo = 4,00 m</v>
          </cell>
          <cell r="C598" t="str">
            <v>m</v>
          </cell>
          <cell r="D598">
            <v>33588.15</v>
          </cell>
          <cell r="E598" t="str">
            <v>SICRO Jan/25</v>
          </cell>
        </row>
        <row r="599">
          <cell r="A599" t="str">
            <v>0605554</v>
          </cell>
          <cell r="B599" t="str">
            <v>Bueiro metálico sem interrupção de tráfego - D = 3,20 m - chapa galvanizada - escavado em material de 3ª categoria - aterro rodoviário máximo = 4,80 m</v>
          </cell>
          <cell r="C599" t="str">
            <v>m</v>
          </cell>
          <cell r="D599">
            <v>31199.41</v>
          </cell>
          <cell r="E599" t="str">
            <v>SICRO Jan/25</v>
          </cell>
        </row>
        <row r="600">
          <cell r="A600" t="str">
            <v>0605772</v>
          </cell>
          <cell r="B600" t="str">
            <v>Bueiro metálico sem interrupção de tráfego - D = 3,40 m - chapa galvanizada - escavado em material de 1ª categoria - aterro ferroviário máximo = 7,00 m</v>
          </cell>
          <cell r="C600" t="str">
            <v>m</v>
          </cell>
          <cell r="D600">
            <v>29656.02</v>
          </cell>
          <cell r="E600" t="str">
            <v>SICRO Jan/25</v>
          </cell>
        </row>
        <row r="601">
          <cell r="A601" t="str">
            <v>0605515</v>
          </cell>
          <cell r="B601" t="str">
            <v>Bueiro metálico sem interrupção de tráfego - D = 3,40 m - chapa galvanizada - escavado em material de 1ª categoria - aterro rodoviário máximo = 4,50 m</v>
          </cell>
          <cell r="C601" t="str">
            <v>m</v>
          </cell>
          <cell r="D601">
            <v>25179.27</v>
          </cell>
          <cell r="E601" t="str">
            <v>SICRO Jan/25</v>
          </cell>
        </row>
        <row r="602">
          <cell r="A602" t="str">
            <v>0605806</v>
          </cell>
          <cell r="B602" t="str">
            <v>Bueiro metálico sem interrupção de tráfego - D = 3,40 m - chapa galvanizada - escavado em material de 2ª categoria - aterro ferroviário máximo = 7,00 m</v>
          </cell>
          <cell r="C602" t="str">
            <v>m</v>
          </cell>
          <cell r="D602">
            <v>33131.550000000003</v>
          </cell>
          <cell r="E602" t="str">
            <v>SICRO Jan/25</v>
          </cell>
        </row>
        <row r="603">
          <cell r="A603" t="str">
            <v>0605535</v>
          </cell>
          <cell r="B603" t="str">
            <v>Bueiro metálico sem interrupção de tráfego - D = 3,40 m - chapa galvanizada - escavado em material de 2ª categoria - aterro rodoviário máximo = 4,50 m</v>
          </cell>
          <cell r="C603" t="str">
            <v>m</v>
          </cell>
          <cell r="D603">
            <v>28654.799999999999</v>
          </cell>
          <cell r="E603" t="str">
            <v>SICRO Jan/25</v>
          </cell>
        </row>
        <row r="604">
          <cell r="A604" t="str">
            <v>0605826</v>
          </cell>
          <cell r="B604" t="str">
            <v>Bueiro metálico sem interrupção de tráfego - D = 3,40 m - chapa galvanizada - escavado em material de 3ª categoria - aterro ferroviário máximo = 7,00 m</v>
          </cell>
          <cell r="C604" t="str">
            <v>m</v>
          </cell>
          <cell r="D604">
            <v>38753.32</v>
          </cell>
          <cell r="E604" t="str">
            <v>SICRO Jan/25</v>
          </cell>
        </row>
        <row r="605">
          <cell r="A605" t="str">
            <v>0605555</v>
          </cell>
          <cell r="B605" t="str">
            <v>Bueiro metálico sem interrupção de tráfego - D = 3,40 m - chapa galvanizada - escavado em material de 3ª categoria - aterro rodoviário máximo = 4,50 m</v>
          </cell>
          <cell r="C605" t="str">
            <v>m</v>
          </cell>
          <cell r="D605">
            <v>34276.57</v>
          </cell>
          <cell r="E605" t="str">
            <v>SICRO Jan/25</v>
          </cell>
        </row>
        <row r="606">
          <cell r="A606" t="str">
            <v>0605773</v>
          </cell>
          <cell r="B606" t="str">
            <v>Bueiro metálico sem interrupção de tráfego - D = 3,60 m - chapa galvanizada - escavado em material de 1ª categoria - aterro ferroviário máximo = 6,60 m</v>
          </cell>
          <cell r="C606" t="str">
            <v>m</v>
          </cell>
          <cell r="D606">
            <v>31526.43</v>
          </cell>
          <cell r="E606" t="str">
            <v>SICRO Jan/25</v>
          </cell>
        </row>
        <row r="607">
          <cell r="A607" t="str">
            <v>0605516</v>
          </cell>
          <cell r="B607" t="str">
            <v>Bueiro metálico sem interrupção de tráfego - D = 3,60 m - chapa galvanizada - escavado em material de 1ª categoria - aterro rodoviário máximo = 4,30 m</v>
          </cell>
          <cell r="C607" t="str">
            <v>m</v>
          </cell>
          <cell r="D607">
            <v>26751.77</v>
          </cell>
          <cell r="E607" t="str">
            <v>SICRO Jan/25</v>
          </cell>
        </row>
        <row r="608">
          <cell r="A608" t="str">
            <v>0605807</v>
          </cell>
          <cell r="B608" t="str">
            <v>Bueiro metálico sem interrupção de tráfego - D = 3,60 m - chapa galvanizada - escavado em material de 2ª categoria - aterro ferroviário máximo = 6,60 m</v>
          </cell>
          <cell r="C608" t="str">
            <v>m</v>
          </cell>
          <cell r="D608">
            <v>35398.86</v>
          </cell>
          <cell r="E608" t="str">
            <v>SICRO Jan/25</v>
          </cell>
        </row>
        <row r="609">
          <cell r="A609" t="str">
            <v>0605536</v>
          </cell>
          <cell r="B609" t="str">
            <v>Bueiro metálico sem interrupção de tráfego - D = 3,60 m - chapa galvanizada - escavado em material de 2ª categoria - aterro rodoviário máximo = 4,30 m</v>
          </cell>
          <cell r="C609" t="str">
            <v>m</v>
          </cell>
          <cell r="D609">
            <v>30624.2</v>
          </cell>
          <cell r="E609" t="str">
            <v>SICRO Jan/25</v>
          </cell>
        </row>
        <row r="610">
          <cell r="A610" t="str">
            <v>0605827</v>
          </cell>
          <cell r="B610" t="str">
            <v>Bueiro metálico sem interrupção de tráfego - D = 3,60 m - chapa galvanizada - escavado em material de 3ª categoria - aterro ferroviário máximo = 6,60 m</v>
          </cell>
          <cell r="C610" t="str">
            <v>m</v>
          </cell>
          <cell r="D610">
            <v>41662.620000000003</v>
          </cell>
          <cell r="E610" t="str">
            <v>SICRO Jan/25</v>
          </cell>
        </row>
        <row r="611">
          <cell r="A611" t="str">
            <v>0605556</v>
          </cell>
          <cell r="B611" t="str">
            <v>Bueiro metálico sem interrupção de tráfego - D = 3,60 m - chapa galvanizada - escavado em material de 3ª categoria - aterro rodoviário máximo = 4,30 m</v>
          </cell>
          <cell r="C611" t="str">
            <v>m</v>
          </cell>
          <cell r="D611">
            <v>36887.96</v>
          </cell>
          <cell r="E611" t="str">
            <v>SICRO Jan/25</v>
          </cell>
        </row>
        <row r="612">
          <cell r="A612" t="str">
            <v>0605774</v>
          </cell>
          <cell r="B612" t="str">
            <v>Bueiro metálico sem interrupção de tráfego - D = 3,80 m - chapa galvanizada - escavado em material de 1ª categoria - aterro ferroviário máximo = 6,20 m</v>
          </cell>
          <cell r="C612" t="str">
            <v>m</v>
          </cell>
          <cell r="D612">
            <v>33993.68</v>
          </cell>
          <cell r="E612" t="str">
            <v>SICRO Jan/25</v>
          </cell>
        </row>
        <row r="613">
          <cell r="A613" t="str">
            <v>0605517</v>
          </cell>
          <cell r="B613" t="str">
            <v>Bueiro metálico sem interrupção de tráfego - D = 3,80 m - chapa galvanizada - escavado em material de 1ª categoria - aterro rodoviário máximo = 4,00 m</v>
          </cell>
          <cell r="C613" t="str">
            <v>m</v>
          </cell>
          <cell r="D613">
            <v>28852.3</v>
          </cell>
          <cell r="E613" t="str">
            <v>SICRO Jan/25</v>
          </cell>
        </row>
        <row r="614">
          <cell r="A614" t="str">
            <v>0605808</v>
          </cell>
          <cell r="B614" t="str">
            <v>Bueiro metálico sem interrupção de tráfego - D = 3,80 m - chapa galvanizada - escavado em material de 2ª categoria - aterro ferroviário máximo = 6,20 m</v>
          </cell>
          <cell r="C614" t="str">
            <v>m</v>
          </cell>
          <cell r="D614">
            <v>38284.46</v>
          </cell>
          <cell r="E614" t="str">
            <v>SICRO Jan/25</v>
          </cell>
        </row>
        <row r="615">
          <cell r="A615" t="str">
            <v>0605537</v>
          </cell>
          <cell r="B615" t="str">
            <v>Bueiro metálico sem interrupção de tráfego - D = 3,80 m - chapa galvanizada - escavado em material de 2ª categoria - aterro rodoviário máximo = 4,00 m</v>
          </cell>
          <cell r="C615" t="str">
            <v>m</v>
          </cell>
          <cell r="D615">
            <v>33143.089999999997</v>
          </cell>
          <cell r="E615" t="str">
            <v>SICRO Jan/25</v>
          </cell>
        </row>
        <row r="616">
          <cell r="A616" t="str">
            <v>0605828</v>
          </cell>
          <cell r="B616" t="str">
            <v>Bueiro metálico sem interrupção de tráfego - D = 3,80 m - chapa galvanizada - escavado em material de 3ª categoria - aterro ferroviário máximo = 6,20 m</v>
          </cell>
          <cell r="C616" t="str">
            <v>m</v>
          </cell>
          <cell r="D616">
            <v>45224.91</v>
          </cell>
          <cell r="E616" t="str">
            <v>SICRO Jan/25</v>
          </cell>
        </row>
        <row r="617">
          <cell r="A617" t="str">
            <v>0605557</v>
          </cell>
          <cell r="B617" t="str">
            <v>Bueiro metálico sem interrupção de tráfego - D = 3,80 m - chapa galvanizada - escavado em material de 3ª categoria - aterro rodoviário máximo = 4,00 m</v>
          </cell>
          <cell r="C617" t="str">
            <v>m</v>
          </cell>
          <cell r="D617">
            <v>40083.54</v>
          </cell>
          <cell r="E617" t="str">
            <v>SICRO Jan/25</v>
          </cell>
        </row>
        <row r="618">
          <cell r="A618" t="str">
            <v>0605775</v>
          </cell>
          <cell r="B618" t="str">
            <v>Bueiro metálico sem interrupção de tráfego - D = 4,00 m - chapa galvanizada - escavado em material de 1ª categoria - aterro ferroviário máximo = 5,10 m</v>
          </cell>
          <cell r="C618" t="str">
            <v>m</v>
          </cell>
          <cell r="D618">
            <v>35868.9</v>
          </cell>
          <cell r="E618" t="str">
            <v>SICRO Jan/25</v>
          </cell>
        </row>
        <row r="619">
          <cell r="A619" t="str">
            <v>0605518</v>
          </cell>
          <cell r="B619" t="str">
            <v>Bueiro metálico sem interrupção de tráfego - D = 4,00 m - chapa galvanizada - escavado em material de 1ª categoria - aterro rodoviário máximo = 3,10 m</v>
          </cell>
          <cell r="C619" t="str">
            <v>m</v>
          </cell>
          <cell r="D619">
            <v>30518.48</v>
          </cell>
          <cell r="E619" t="str">
            <v>SICRO Jan/25</v>
          </cell>
        </row>
        <row r="620">
          <cell r="A620" t="str">
            <v>0605809</v>
          </cell>
          <cell r="B620" t="str">
            <v>Bueiro metálico sem interrupção de tráfego - D = 4,00 m - chapa galvanizada - escavado em material de 2ª categoria - aterro ferroviário máximo = 5,10 m</v>
          </cell>
          <cell r="C620" t="str">
            <v>m</v>
          </cell>
          <cell r="D620">
            <v>40599.480000000003</v>
          </cell>
          <cell r="E620" t="str">
            <v>SICRO Jan/25</v>
          </cell>
        </row>
        <row r="621">
          <cell r="A621" t="str">
            <v>0605538</v>
          </cell>
          <cell r="B621" t="str">
            <v>Bueiro metálico sem interrupção de tráfego - D = 4,00 m - chapa galvanizada - escavado em material de 2ª categoria - aterro rodoviário máximo = 3,10 m</v>
          </cell>
          <cell r="C621" t="str">
            <v>m</v>
          </cell>
          <cell r="D621">
            <v>35249.06</v>
          </cell>
          <cell r="E621" t="str">
            <v>SICRO Jan/25</v>
          </cell>
        </row>
        <row r="622">
          <cell r="A622" t="str">
            <v>0605829</v>
          </cell>
          <cell r="B622" t="str">
            <v>Bueiro metálico sem interrupção de tráfego - D = 4,00 m - chapa galvanizada - escavado em material de 3ª categoria - aterro ferroviário máximo = 5,10 m</v>
          </cell>
          <cell r="C622" t="str">
            <v>m</v>
          </cell>
          <cell r="D622">
            <v>48251.33</v>
          </cell>
          <cell r="E622" t="str">
            <v>SICRO Jan/25</v>
          </cell>
        </row>
        <row r="623">
          <cell r="A623" t="str">
            <v>0605558</v>
          </cell>
          <cell r="B623" t="str">
            <v>Bueiro metálico sem interrupção de tráfego - D = 4,00 m - chapa galvanizada - escavado em material de 3ª categoria - aterro rodoviário máximo = 3,10 m</v>
          </cell>
          <cell r="C623" t="str">
            <v>m</v>
          </cell>
          <cell r="D623">
            <v>42900.91</v>
          </cell>
          <cell r="E623" t="str">
            <v>SICRO Jan/25</v>
          </cell>
        </row>
        <row r="624">
          <cell r="A624" t="str">
            <v>0605776</v>
          </cell>
          <cell r="B624" t="str">
            <v>Bueiro metálico sem interrupção de tráfego - D = 4,20 m - chapa galvanizada - escavado em material de 1ª categoria - aterro ferroviário máximo = 4,80 m</v>
          </cell>
          <cell r="C624" t="str">
            <v>m</v>
          </cell>
          <cell r="D624">
            <v>38352.68</v>
          </cell>
          <cell r="E624" t="str">
            <v>SICRO Jan/25</v>
          </cell>
        </row>
        <row r="625">
          <cell r="A625" t="str">
            <v>0605519</v>
          </cell>
          <cell r="B625" t="str">
            <v>Bueiro metálico sem interrupção de tráfego - D = 4,20 m - chapa galvanizada - escavado em material de 1ª categoria - aterro rodoviário máximo = 4,40 m</v>
          </cell>
          <cell r="C625" t="str">
            <v>m</v>
          </cell>
          <cell r="D625">
            <v>35961.86</v>
          </cell>
          <cell r="E625" t="str">
            <v>SICRO Jan/25</v>
          </cell>
        </row>
        <row r="626">
          <cell r="A626" t="str">
            <v>0605810</v>
          </cell>
          <cell r="B626" t="str">
            <v>Bueiro metálico sem interrupção de tráfego - D = 4,20 m - chapa galvanizada - escavado em material de 2ª categoria - aterro ferroviário máximo = 4,80 m</v>
          </cell>
          <cell r="C626" t="str">
            <v>m</v>
          </cell>
          <cell r="D626">
            <v>43544.52</v>
          </cell>
          <cell r="E626" t="str">
            <v>SICRO Jan/25</v>
          </cell>
        </row>
        <row r="627">
          <cell r="A627" t="str">
            <v>0605539</v>
          </cell>
          <cell r="B627" t="str">
            <v>Bueiro metálico sem interrupção de tráfego - D = 4,20 m - chapa galvanizada - escavado em material de 2ª categoria - aterro rodoviário máximo = 4,40 m</v>
          </cell>
          <cell r="C627" t="str">
            <v>m</v>
          </cell>
          <cell r="D627">
            <v>41153.71</v>
          </cell>
          <cell r="E627" t="str">
            <v>SICRO Jan/25</v>
          </cell>
        </row>
        <row r="628">
          <cell r="A628" t="str">
            <v>0605830</v>
          </cell>
          <cell r="B628" t="str">
            <v>Bueiro metálico sem interrupção de tráfego - D = 4,20 m - chapa galvanizada - escavado em material de 3ª categoria - aterro ferroviário máximo = 4,80 m</v>
          </cell>
          <cell r="C628" t="str">
            <v>m</v>
          </cell>
          <cell r="D628">
            <v>51942.47</v>
          </cell>
          <cell r="E628" t="str">
            <v>SICRO Jan/25</v>
          </cell>
        </row>
        <row r="629">
          <cell r="A629" t="str">
            <v>0605559</v>
          </cell>
          <cell r="B629" t="str">
            <v>Bueiro metálico sem interrupção de tráfego - D = 4,20 m - chapa galvanizada - escavado em material de 3ª categoria - aterro rodoviário máximo = 4,40 m</v>
          </cell>
          <cell r="C629" t="str">
            <v>m</v>
          </cell>
          <cell r="D629">
            <v>49551.66</v>
          </cell>
          <cell r="E629" t="str">
            <v>SICRO Jan/25</v>
          </cell>
        </row>
        <row r="630">
          <cell r="A630" t="str">
            <v>0605777</v>
          </cell>
          <cell r="B630" t="str">
            <v>Bueiro metálico sem interrupção de tráfego - D = 4,40 m - chapa galvanizada - escavado em material de 1ª categoria - aterro ferroviário máximo = 4,20 m</v>
          </cell>
          <cell r="C630" t="str">
            <v>m</v>
          </cell>
          <cell r="D630">
            <v>41073.589999999997</v>
          </cell>
          <cell r="E630" t="str">
            <v>SICRO Jan/25</v>
          </cell>
        </row>
        <row r="631">
          <cell r="A631" t="str">
            <v>0605520</v>
          </cell>
          <cell r="B631" t="str">
            <v>Bueiro metálico sem interrupção de tráfego - D = 4,40 m - chapa galvanizada - escavado em material de 1ª categoria - aterro rodoviário máximo = 4,20 m</v>
          </cell>
          <cell r="C631" t="str">
            <v>m</v>
          </cell>
          <cell r="D631">
            <v>38515.449999999997</v>
          </cell>
          <cell r="E631" t="str">
            <v>SICRO Jan/25</v>
          </cell>
        </row>
        <row r="632">
          <cell r="A632" t="str">
            <v>0605811</v>
          </cell>
          <cell r="B632" t="str">
            <v>Bueiro metálico sem interrupção de tráfego - D = 4,40 m - chapa galvanizada - escavado em material de 2ª categoria - aterro ferroviário máximo = 4,20 m</v>
          </cell>
          <cell r="C632" t="str">
            <v>m</v>
          </cell>
          <cell r="D632">
            <v>46748.15</v>
          </cell>
          <cell r="E632" t="str">
            <v>SICRO Jan/25</v>
          </cell>
        </row>
        <row r="633">
          <cell r="A633" t="str">
            <v>0605540</v>
          </cell>
          <cell r="B633" t="str">
            <v>Bueiro metálico sem interrupção de tráfego - D = 4,40 m - chapa galvanizada - escavado em material de 2ª categoria - aterro rodoviário máximo = 4,20 m</v>
          </cell>
          <cell r="C633" t="str">
            <v>m</v>
          </cell>
          <cell r="D633">
            <v>44190.01</v>
          </cell>
          <cell r="E633" t="str">
            <v>SICRO Jan/25</v>
          </cell>
        </row>
        <row r="634">
          <cell r="A634" t="str">
            <v>0605831</v>
          </cell>
          <cell r="B634" t="str">
            <v>Bueiro metálico sem interrupção de tráfego - D = 4,40 m - chapa galvanizada - escavado em material de 3ª categoria - aterro ferroviário máximo = 4,20 m</v>
          </cell>
          <cell r="C634" t="str">
            <v>m</v>
          </cell>
          <cell r="D634">
            <v>55926.9</v>
          </cell>
          <cell r="E634" t="str">
            <v>SICRO Jan/25</v>
          </cell>
        </row>
        <row r="635">
          <cell r="A635" t="str">
            <v>0605560</v>
          </cell>
          <cell r="B635" t="str">
            <v>Bueiro metálico sem interrupção de tráfego - D = 4,40 m - chapa galvanizada - escavado em material de 3ª categoria - aterro rodoviário máximo = 4,20 m</v>
          </cell>
          <cell r="C635" t="str">
            <v>m</v>
          </cell>
          <cell r="D635">
            <v>53368.76</v>
          </cell>
          <cell r="E635" t="str">
            <v>SICRO Jan/25</v>
          </cell>
        </row>
        <row r="636">
          <cell r="A636" t="str">
            <v>0605778</v>
          </cell>
          <cell r="B636" t="str">
            <v>Bueiro metálico sem interrupção de tráfego - D = 4,60 m - chapa galvanizada - escavado em material de 1ª categoria - aterro ferroviário máximo = 4,00 m</v>
          </cell>
          <cell r="C636" t="str">
            <v>m</v>
          </cell>
          <cell r="D636">
            <v>43648.74</v>
          </cell>
          <cell r="E636" t="str">
            <v>SICRO Jan/25</v>
          </cell>
        </row>
        <row r="637">
          <cell r="A637" t="str">
            <v>0605521</v>
          </cell>
          <cell r="B637" t="str">
            <v>Bueiro metálico sem interrupção de tráfego - D = 4,60 m - chapa galvanizada - escavado em material de 1ª categoria - aterro rodoviário máximo = 4,00 m</v>
          </cell>
          <cell r="C637" t="str">
            <v>m</v>
          </cell>
          <cell r="D637">
            <v>41047.5</v>
          </cell>
          <cell r="E637" t="str">
            <v>SICRO Jan/25</v>
          </cell>
        </row>
        <row r="638">
          <cell r="A638" t="str">
            <v>0605812</v>
          </cell>
          <cell r="B638" t="str">
            <v>Bueiro metálico sem interrupção de tráfego - D = 4,60 m - chapa galvanizada - escavado em material de 2ª categoria - aterro ferroviário máximo = 4,00 m</v>
          </cell>
          <cell r="C638" t="str">
            <v>m</v>
          </cell>
          <cell r="D638">
            <v>49827.46</v>
          </cell>
          <cell r="E638" t="str">
            <v>SICRO Jan/25</v>
          </cell>
        </row>
        <row r="639">
          <cell r="A639" t="str">
            <v>0605541</v>
          </cell>
          <cell r="B639" t="str">
            <v>Bueiro metálico sem interrupção de tráfego - D = 4,60 m - chapa galvanizada - escavado em material de 2ª categoria - aterro rodoviário máximo = 4,00 m</v>
          </cell>
          <cell r="C639" t="str">
            <v>m</v>
          </cell>
          <cell r="D639">
            <v>47226.22</v>
          </cell>
          <cell r="E639" t="str">
            <v>SICRO Jan/25</v>
          </cell>
        </row>
        <row r="640">
          <cell r="A640" t="str">
            <v>0605832</v>
          </cell>
          <cell r="B640" t="str">
            <v>Bueiro metálico sem interrupção de tráfego - D = 4,60 m - chapa galvanizada - escavado em material de 3ª categoria - aterro ferroviário máximo = 4,00 m</v>
          </cell>
          <cell r="C640" t="str">
            <v>m</v>
          </cell>
          <cell r="D640">
            <v>59821.71</v>
          </cell>
          <cell r="E640" t="str">
            <v>SICRO Jan/25</v>
          </cell>
        </row>
        <row r="641">
          <cell r="A641" t="str">
            <v>0605561</v>
          </cell>
          <cell r="B641" t="str">
            <v>Bueiro metálico sem interrupção de tráfego - D = 4,60 m - chapa galvanizada - escavado em material de 3ª categoria - aterro rodoviário máximo = 4,00 m</v>
          </cell>
          <cell r="C641" t="str">
            <v>m</v>
          </cell>
          <cell r="D641">
            <v>57220.47</v>
          </cell>
          <cell r="E641" t="str">
            <v>SICRO Jan/25</v>
          </cell>
        </row>
        <row r="642">
          <cell r="A642" t="str">
            <v>0605779</v>
          </cell>
          <cell r="B642" t="str">
            <v>Bueiro metálico sem interrupção de tráfego - D = 4,80 m - chapa galvanizada - escavado em material de 1ª categoria - aterro ferroviário máximo = 5,10 m</v>
          </cell>
          <cell r="C642" t="str">
            <v>m</v>
          </cell>
          <cell r="D642">
            <v>50117.4</v>
          </cell>
          <cell r="E642" t="str">
            <v>SICRO Jan/25</v>
          </cell>
        </row>
        <row r="643">
          <cell r="A643" t="str">
            <v>0605522</v>
          </cell>
          <cell r="B643" t="str">
            <v>Bueiro metálico sem interrupção de tráfego - D = 4,80 m - chapa galvanizada - escavado em material de 1ª categoria - aterro rodoviário máximo = 5,50 m</v>
          </cell>
          <cell r="C643" t="str">
            <v>m</v>
          </cell>
          <cell r="D643">
            <v>45791.16</v>
          </cell>
          <cell r="E643" t="str">
            <v>SICRO Jan/25</v>
          </cell>
        </row>
        <row r="644">
          <cell r="A644" t="str">
            <v>0605813</v>
          </cell>
          <cell r="B644" t="str">
            <v>Bueiro metálico sem interrupção de tráfego - D = 4,80 m - chapa galvanizada - escavado em material de 2ª categoria - aterro ferroviário máximo = 5,10 m</v>
          </cell>
          <cell r="C644" t="str">
            <v>m</v>
          </cell>
          <cell r="D644">
            <v>56821.75</v>
          </cell>
          <cell r="E644" t="str">
            <v>SICRO Jan/25</v>
          </cell>
        </row>
        <row r="645">
          <cell r="A645" t="str">
            <v>0605542</v>
          </cell>
          <cell r="B645" t="str">
            <v>Bueiro metálico sem interrupção de tráfego - D = 4,80 m - chapa galvanizada - escavado em material de 2ª categoria - aterro rodoviário máximo = 5,50 m</v>
          </cell>
          <cell r="C645" t="str">
            <v>m</v>
          </cell>
          <cell r="D645">
            <v>52495.5</v>
          </cell>
          <cell r="E645" t="str">
            <v>SICRO Jan/25</v>
          </cell>
        </row>
        <row r="646">
          <cell r="A646" t="str">
            <v>0605833</v>
          </cell>
          <cell r="B646" t="str">
            <v>Bueiro metálico sem interrupção de tráfego - D = 4,80 m - chapa galvanizada - escavado em material de 3ª categoria - aterro ferroviário máximo = 5,10 m</v>
          </cell>
          <cell r="C646" t="str">
            <v>m</v>
          </cell>
          <cell r="D646">
            <v>67666.2</v>
          </cell>
          <cell r="E646" t="str">
            <v>SICRO Jan/25</v>
          </cell>
        </row>
        <row r="647">
          <cell r="A647" t="str">
            <v>0605562</v>
          </cell>
          <cell r="B647" t="str">
            <v>Bueiro metálico sem interrupção de tráfego - D = 4,80 m - chapa galvanizada - escavado em material de 3ª categoria - aterro rodoviário máximo = 5,50 m</v>
          </cell>
          <cell r="C647" t="str">
            <v>m</v>
          </cell>
          <cell r="D647">
            <v>63339.96</v>
          </cell>
          <cell r="E647" t="str">
            <v>SICRO Jan/25</v>
          </cell>
        </row>
        <row r="648">
          <cell r="A648" t="str">
            <v>0605780</v>
          </cell>
          <cell r="B648" t="str">
            <v>Bueiro metálico sem interrupção de tráfego - D = 5,00 m - chapa galvanizada - escavado em material de 1ª categoria - aterro ferroviário máximo = 4,80 m</v>
          </cell>
          <cell r="C648" t="str">
            <v>m</v>
          </cell>
          <cell r="D648">
            <v>53119.65</v>
          </cell>
          <cell r="E648" t="str">
            <v>SICRO Jan/25</v>
          </cell>
        </row>
        <row r="649">
          <cell r="A649" t="str">
            <v>0605523</v>
          </cell>
          <cell r="B649" t="str">
            <v>Bueiro metálico sem interrupção de tráfego - D = 5,00 m - chapa galvanizada - escavado em material de 1ª categoria - aterro rodoviário máximo = 5,30 m</v>
          </cell>
          <cell r="C649" t="str">
            <v>m</v>
          </cell>
          <cell r="D649">
            <v>48575.89</v>
          </cell>
          <cell r="E649" t="str">
            <v>SICRO Jan/25</v>
          </cell>
        </row>
        <row r="650">
          <cell r="A650" t="str">
            <v>0605814</v>
          </cell>
          <cell r="B650" t="str">
            <v>Bueiro metálico sem interrupção de tráfego - D = 5,00 m - chapa galvanizada - escavado em material de 2ª categoria - aterro ferroviário máximo = 4,80 m</v>
          </cell>
          <cell r="C650" t="str">
            <v>m</v>
          </cell>
          <cell r="D650">
            <v>60371.07</v>
          </cell>
          <cell r="E650" t="str">
            <v>SICRO Jan/25</v>
          </cell>
        </row>
        <row r="651">
          <cell r="A651" t="str">
            <v>0605543</v>
          </cell>
          <cell r="B651" t="str">
            <v>Bueiro metálico sem interrupção de tráfego - D = 5,00 m - chapa galvanizada - escavado em material de 2ª categoria - aterro rodoviário máximo = 5,30 m</v>
          </cell>
          <cell r="C651" t="str">
            <v>m</v>
          </cell>
          <cell r="D651">
            <v>55827.31</v>
          </cell>
          <cell r="E651" t="str">
            <v>SICRO Jan/25</v>
          </cell>
        </row>
        <row r="652">
          <cell r="A652" t="str">
            <v>0605834</v>
          </cell>
          <cell r="B652" t="str">
            <v>Bueiro metálico sem interrupção de tráfego - D = 5,00 m - chapa galvanizada - escavado em material de 3ª categoria - aterro ferroviário máximo = 4,80 m</v>
          </cell>
          <cell r="C652" t="str">
            <v>m</v>
          </cell>
          <cell r="D652">
            <v>72100.44</v>
          </cell>
          <cell r="E652" t="str">
            <v>SICRO Jan/25</v>
          </cell>
        </row>
        <row r="653">
          <cell r="A653" t="str">
            <v>0605563</v>
          </cell>
          <cell r="B653" t="str">
            <v>Bueiro metálico sem interrupção de tráfego - D = 5,00 m - chapa galvanizada - escavado em material de 3ª categoria - aterro rodoviário máximo = 5,30 m</v>
          </cell>
          <cell r="C653" t="str">
            <v>m</v>
          </cell>
          <cell r="D653">
            <v>67556.67</v>
          </cell>
          <cell r="E653" t="str">
            <v>SICRO Jan/25</v>
          </cell>
        </row>
        <row r="654">
          <cell r="A654" t="str">
            <v>0605606</v>
          </cell>
          <cell r="B654" t="str">
            <v>Sistema de escoramento telescópico regulável para tunnel liner</v>
          </cell>
          <cell r="C654" t="str">
            <v>m³</v>
          </cell>
          <cell r="D654">
            <v>15.63</v>
          </cell>
          <cell r="E654" t="str">
            <v>SICRO Jan/25</v>
          </cell>
        </row>
        <row r="655">
          <cell r="A655" t="str">
            <v>0705314</v>
          </cell>
          <cell r="B655" t="str">
            <v>Boca de BDCC 1,50 x 1,50 m - esconsidade 0° - areia e brita comerciais</v>
          </cell>
          <cell r="C655" t="str">
            <v>un</v>
          </cell>
          <cell r="D655">
            <v>13969.48</v>
          </cell>
          <cell r="E655" t="str">
            <v>SICRO Jan/25</v>
          </cell>
        </row>
        <row r="656">
          <cell r="A656" t="str">
            <v>0705312</v>
          </cell>
          <cell r="B656" t="str">
            <v>Boca de BDCC 1,50 x 1,50 m - esconsidade 0° - areia extraída e brita produzida</v>
          </cell>
          <cell r="C656" t="str">
            <v>un</v>
          </cell>
          <cell r="D656">
            <v>12666.93</v>
          </cell>
          <cell r="E656" t="str">
            <v>SICRO Jan/25</v>
          </cell>
        </row>
        <row r="657">
          <cell r="A657" t="str">
            <v>0705316</v>
          </cell>
          <cell r="B657" t="str">
            <v>Boca de BDCC 1,50 x 1,50 m - esconsidade 15° - areia e brita comerciais</v>
          </cell>
          <cell r="C657" t="str">
            <v>un</v>
          </cell>
          <cell r="D657">
            <v>15309.52</v>
          </cell>
          <cell r="E657" t="str">
            <v>SICRO Jan/25</v>
          </cell>
        </row>
        <row r="658">
          <cell r="A658" t="str">
            <v>0705315</v>
          </cell>
          <cell r="B658" t="str">
            <v>Boca de BDCC 1,50 x 1,50 m - esconsidade 15° - areia extraída e brita produzida</v>
          </cell>
          <cell r="C658" t="str">
            <v>un</v>
          </cell>
          <cell r="D658">
            <v>13905.48</v>
          </cell>
          <cell r="E658" t="str">
            <v>SICRO Jan/25</v>
          </cell>
        </row>
        <row r="659">
          <cell r="A659" t="str">
            <v>0705318</v>
          </cell>
          <cell r="B659" t="str">
            <v>Boca de BDCC 1,50 x 1,50 m - esconsidade 30° - areia e brita comerciais</v>
          </cell>
          <cell r="C659" t="str">
            <v>un</v>
          </cell>
          <cell r="D659">
            <v>16355.01</v>
          </cell>
          <cell r="E659" t="str">
            <v>SICRO Jan/25</v>
          </cell>
        </row>
        <row r="660">
          <cell r="A660" t="str">
            <v>0705317</v>
          </cell>
          <cell r="B660" t="str">
            <v>Boca de BDCC 1,50 x 1,50 m - esconsidade 30° - areia extraída e brita produzida</v>
          </cell>
          <cell r="C660" t="str">
            <v>un</v>
          </cell>
          <cell r="D660">
            <v>14772.63</v>
          </cell>
          <cell r="E660" t="str">
            <v>SICRO Jan/25</v>
          </cell>
        </row>
        <row r="661">
          <cell r="A661" t="str">
            <v>0705320</v>
          </cell>
          <cell r="B661" t="str">
            <v>Boca de BDCC 1,50 x 1,50 m - esconsidade 45° - areia e brita comerciais</v>
          </cell>
          <cell r="C661" t="str">
            <v>un</v>
          </cell>
          <cell r="D661">
            <v>20508.490000000002</v>
          </cell>
          <cell r="E661" t="str">
            <v>SICRO Jan/25</v>
          </cell>
        </row>
        <row r="662">
          <cell r="A662" t="str">
            <v>0705319</v>
          </cell>
          <cell r="B662" t="str">
            <v>Boca de BDCC 1,50 x 1,50 m - esconsidade 45° - areia extraída e brita produzida</v>
          </cell>
          <cell r="C662" t="str">
            <v>un</v>
          </cell>
          <cell r="D662">
            <v>18571.87</v>
          </cell>
          <cell r="E662" t="str">
            <v>SICRO Jan/25</v>
          </cell>
        </row>
        <row r="663">
          <cell r="A663" t="str">
            <v>0705322</v>
          </cell>
          <cell r="B663" t="str">
            <v>Boca de BDCC 2,00 x 2,00 m - esconsidade 0° - areia e brita comerciais</v>
          </cell>
          <cell r="C663" t="str">
            <v>un</v>
          </cell>
          <cell r="D663">
            <v>21603.03</v>
          </cell>
          <cell r="E663" t="str">
            <v>SICRO Jan/25</v>
          </cell>
        </row>
        <row r="664">
          <cell r="A664" t="str">
            <v>0705321</v>
          </cell>
          <cell r="B664" t="str">
            <v>Boca de BDCC 2,00 x 2,00 m - esconsidade 0° - areia extraída e brita produzida</v>
          </cell>
          <cell r="C664" t="str">
            <v>un</v>
          </cell>
          <cell r="D664">
            <v>19413.759999999998</v>
          </cell>
          <cell r="E664" t="str">
            <v>SICRO Jan/25</v>
          </cell>
        </row>
        <row r="665">
          <cell r="A665" t="str">
            <v>0705324</v>
          </cell>
          <cell r="B665" t="str">
            <v>Boca de BDCC 2,00 x 2,00 m - esconsidade 15° - areia e brita comerciais</v>
          </cell>
          <cell r="C665" t="str">
            <v>un</v>
          </cell>
          <cell r="D665">
            <v>23705.439999999999</v>
          </cell>
          <cell r="E665" t="str">
            <v>SICRO Jan/25</v>
          </cell>
        </row>
        <row r="666">
          <cell r="A666" t="str">
            <v>0705323</v>
          </cell>
          <cell r="B666" t="str">
            <v>Boca de BDCC 2,00 x 2,00 m - esconsidade 15° - areia extraída e brita produzida</v>
          </cell>
          <cell r="C666" t="str">
            <v>un</v>
          </cell>
          <cell r="D666">
            <v>21361.42</v>
          </cell>
          <cell r="E666" t="str">
            <v>SICRO Jan/25</v>
          </cell>
        </row>
        <row r="667">
          <cell r="A667" t="str">
            <v>0705326</v>
          </cell>
          <cell r="B667" t="str">
            <v>Boca de BDCC 2,00 x 2,00 m - esconsidade 30° - areia e brita comerciais</v>
          </cell>
          <cell r="C667" t="str">
            <v>un</v>
          </cell>
          <cell r="D667">
            <v>25474.42</v>
          </cell>
          <cell r="E667" t="str">
            <v>SICRO Jan/25</v>
          </cell>
        </row>
        <row r="668">
          <cell r="A668" t="str">
            <v>0705325</v>
          </cell>
          <cell r="B668" t="str">
            <v>Boca de BDCC 2,00 x 2,00 m - esconsidade 30° - areia extraída e brita produzida</v>
          </cell>
          <cell r="C668" t="str">
            <v>un</v>
          </cell>
          <cell r="D668">
            <v>22908.46</v>
          </cell>
          <cell r="E668" t="str">
            <v>SICRO Jan/25</v>
          </cell>
        </row>
        <row r="669">
          <cell r="A669" t="str">
            <v>0705328</v>
          </cell>
          <cell r="B669" t="str">
            <v>Boca de BDCC 2,00 x 2,00 m - esconsidade 45° - areia e brita comerciais</v>
          </cell>
          <cell r="C669" t="str">
            <v>un</v>
          </cell>
          <cell r="D669">
            <v>32328.18</v>
          </cell>
          <cell r="E669" t="str">
            <v>SICRO Jan/25</v>
          </cell>
        </row>
        <row r="670">
          <cell r="A670" t="str">
            <v>0705327</v>
          </cell>
          <cell r="B670" t="str">
            <v>Boca de BDCC 2,00 x 2,00 m - esconsidade 45° - areia extraída e brita produzida</v>
          </cell>
          <cell r="C670" t="str">
            <v>un</v>
          </cell>
          <cell r="D670">
            <v>29144.82</v>
          </cell>
          <cell r="E670" t="str">
            <v>SICRO Jan/25</v>
          </cell>
        </row>
        <row r="671">
          <cell r="A671" t="str">
            <v>0705330</v>
          </cell>
          <cell r="B671" t="str">
            <v>Boca de BDCC 2,50 x 2,50 m - esconsidade 0° - areia e brita comerciais</v>
          </cell>
          <cell r="C671" t="str">
            <v>un</v>
          </cell>
          <cell r="D671">
            <v>30194.21</v>
          </cell>
          <cell r="E671" t="str">
            <v>SICRO Jan/25</v>
          </cell>
        </row>
        <row r="672">
          <cell r="A672" t="str">
            <v>0705329</v>
          </cell>
          <cell r="B672" t="str">
            <v>Boca de BDCC 2,50 x 2,50 m - esconsidade 0° - areia extraída e brita produzida</v>
          </cell>
          <cell r="C672" t="str">
            <v>un</v>
          </cell>
          <cell r="D672">
            <v>27008.9</v>
          </cell>
          <cell r="E672" t="str">
            <v>SICRO Jan/25</v>
          </cell>
        </row>
        <row r="673">
          <cell r="A673" t="str">
            <v>0705332</v>
          </cell>
          <cell r="B673" t="str">
            <v>Boca de BDCC 2,50 x 2,50 m - esconsidade 15° - areia e brita comerciais</v>
          </cell>
          <cell r="C673" t="str">
            <v>un</v>
          </cell>
          <cell r="D673">
            <v>32638.89</v>
          </cell>
          <cell r="E673" t="str">
            <v>SICRO Jan/25</v>
          </cell>
        </row>
        <row r="674">
          <cell r="A674" t="str">
            <v>0705331</v>
          </cell>
          <cell r="B674" t="str">
            <v>Boca de BDCC 2,50 x 2,50 m - esconsidade 15° - areia extraída e brita produzida</v>
          </cell>
          <cell r="C674" t="str">
            <v>un</v>
          </cell>
          <cell r="D674">
            <v>29392.639999999999</v>
          </cell>
          <cell r="E674" t="str">
            <v>SICRO Jan/25</v>
          </cell>
        </row>
        <row r="675">
          <cell r="A675" t="str">
            <v>0705334</v>
          </cell>
          <cell r="B675" t="str">
            <v>Boca de BDCC 2,50 x 2,50 m - esconsidade 30° - areia e brita comerciais</v>
          </cell>
          <cell r="C675" t="str">
            <v>un</v>
          </cell>
          <cell r="D675">
            <v>34665.03</v>
          </cell>
          <cell r="E675" t="str">
            <v>SICRO Jan/25</v>
          </cell>
        </row>
        <row r="676">
          <cell r="A676" t="str">
            <v>0705333</v>
          </cell>
          <cell r="B676" t="str">
            <v>Boca de BDCC 2,50 x 2,50 m - esconsidade 30° - areia extraída e brita produzida</v>
          </cell>
          <cell r="C676" t="str">
            <v>un</v>
          </cell>
          <cell r="D676">
            <v>31448.76</v>
          </cell>
          <cell r="E676" t="str">
            <v>SICRO Jan/25</v>
          </cell>
        </row>
        <row r="677">
          <cell r="A677" t="str">
            <v>0705336</v>
          </cell>
          <cell r="B677" t="str">
            <v>Boca de BDCC 2,50 x 2,50 m - esconsidade 45° - areia e brita comerciais</v>
          </cell>
          <cell r="C677" t="str">
            <v>un</v>
          </cell>
          <cell r="D677">
            <v>46707.67</v>
          </cell>
          <cell r="E677" t="str">
            <v>SICRO Jan/25</v>
          </cell>
        </row>
        <row r="678">
          <cell r="A678" t="str">
            <v>0705335</v>
          </cell>
          <cell r="B678" t="str">
            <v>Boca de BDCC 2,50 x 2,50 m - esconsidade 45° - areia extraída e brita produzida</v>
          </cell>
          <cell r="C678" t="str">
            <v>un</v>
          </cell>
          <cell r="D678">
            <v>42224.41</v>
          </cell>
          <cell r="E678" t="str">
            <v>SICRO Jan/25</v>
          </cell>
        </row>
        <row r="679">
          <cell r="A679" t="str">
            <v>0705338</v>
          </cell>
          <cell r="B679" t="str">
            <v>Boca de BDCC 3,00 x 3,00 m - esconsidade 0° - areia e brita comerciais</v>
          </cell>
          <cell r="C679" t="str">
            <v>un</v>
          </cell>
          <cell r="D679">
            <v>43583.16</v>
          </cell>
          <cell r="E679" t="str">
            <v>SICRO Jan/25</v>
          </cell>
        </row>
        <row r="680">
          <cell r="A680" t="str">
            <v>0705337</v>
          </cell>
          <cell r="B680" t="str">
            <v>Boca de BDCC 3,00 x 3,00 m - esconsidade 0° - areia extraída e brita produzida</v>
          </cell>
          <cell r="C680" t="str">
            <v>un</v>
          </cell>
          <cell r="D680">
            <v>38942.160000000003</v>
          </cell>
          <cell r="E680" t="str">
            <v>SICRO Jan/25</v>
          </cell>
        </row>
        <row r="681">
          <cell r="A681" t="str">
            <v>0705340</v>
          </cell>
          <cell r="B681" t="str">
            <v>Boca de BDCC 3,00 x 3,00 m - esconsidade 15° - areia e brita comerciais</v>
          </cell>
          <cell r="C681" t="str">
            <v>un</v>
          </cell>
          <cell r="D681">
            <v>46956.03</v>
          </cell>
          <cell r="E681" t="str">
            <v>SICRO Jan/25</v>
          </cell>
        </row>
        <row r="682">
          <cell r="A682" t="str">
            <v>0705339</v>
          </cell>
          <cell r="B682" t="str">
            <v>Boca de BDCC 3,00 x 3,00 m - esconsidade 15° - areia extraída e brita produzida</v>
          </cell>
          <cell r="C682" t="str">
            <v>un</v>
          </cell>
          <cell r="D682">
            <v>42269.5</v>
          </cell>
          <cell r="E682" t="str">
            <v>SICRO Jan/25</v>
          </cell>
        </row>
        <row r="683">
          <cell r="A683" t="str">
            <v>0705342</v>
          </cell>
          <cell r="B683" t="str">
            <v>Boca de BDCC 3,00 x 3,00 m - esconsidade 30° - areia e brita comerciais</v>
          </cell>
          <cell r="C683" t="str">
            <v>un</v>
          </cell>
          <cell r="D683">
            <v>53272.85</v>
          </cell>
          <cell r="E683" t="str">
            <v>SICRO Jan/25</v>
          </cell>
        </row>
        <row r="684">
          <cell r="A684" t="str">
            <v>0705341</v>
          </cell>
          <cell r="B684" t="str">
            <v>Boca de BDCC 3,00 x 3,00 m - esconsidade 30° - areia extraída e brita produzida</v>
          </cell>
          <cell r="C684" t="str">
            <v>un</v>
          </cell>
          <cell r="D684">
            <v>48060.41</v>
          </cell>
          <cell r="E684" t="str">
            <v>SICRO Jan/25</v>
          </cell>
        </row>
        <row r="685">
          <cell r="A685" t="str">
            <v>0705344</v>
          </cell>
          <cell r="B685" t="str">
            <v>Boca de BDCC 3,00 x 3,00 m - esconsidade 45° - areia e brita comerciais</v>
          </cell>
          <cell r="C685" t="str">
            <v>un</v>
          </cell>
          <cell r="D685">
            <v>67481.509999999995</v>
          </cell>
          <cell r="E685" t="str">
            <v>SICRO Jan/25</v>
          </cell>
        </row>
        <row r="686">
          <cell r="A686" t="str">
            <v>0705343</v>
          </cell>
          <cell r="B686" t="str">
            <v>Boca de BDCC 3,00 x 3,00 m - esconsidade 45° - areia extraída e brita produzida</v>
          </cell>
          <cell r="C686" t="str">
            <v>un</v>
          </cell>
          <cell r="D686">
            <v>61096.2</v>
          </cell>
          <cell r="E686" t="str">
            <v>SICRO Jan/25</v>
          </cell>
        </row>
        <row r="687">
          <cell r="A687" t="str">
            <v>0705225</v>
          </cell>
          <cell r="B687" t="str">
            <v>Boca de BSCC 1,50 x 1,50 m - esconsidade 0° - areia e brita comerciais</v>
          </cell>
          <cell r="C687" t="str">
            <v>un</v>
          </cell>
          <cell r="D687">
            <v>11981.93</v>
          </cell>
          <cell r="E687" t="str">
            <v>SICRO Jan/25</v>
          </cell>
        </row>
        <row r="688">
          <cell r="A688" t="str">
            <v>0705224</v>
          </cell>
          <cell r="B688" t="str">
            <v>Boca de BSCC 1,50 x 1,50 m - esconsidade 0° - areia extraída e brita produzida</v>
          </cell>
          <cell r="C688" t="str">
            <v>un</v>
          </cell>
          <cell r="D688">
            <v>10780.73</v>
          </cell>
          <cell r="E688" t="str">
            <v>SICRO Jan/25</v>
          </cell>
        </row>
        <row r="689">
          <cell r="A689" t="str">
            <v>0705227</v>
          </cell>
          <cell r="B689" t="str">
            <v>Boca de BSCC 1,50 x 1,50 m - esconsidade 15° - areia e brita comerciais</v>
          </cell>
          <cell r="C689" t="str">
            <v>un</v>
          </cell>
          <cell r="D689">
            <v>12374.07</v>
          </cell>
          <cell r="E689" t="str">
            <v>SICRO Jan/25</v>
          </cell>
        </row>
        <row r="690">
          <cell r="A690" t="str">
            <v>0705226</v>
          </cell>
          <cell r="B690" t="str">
            <v>Boca de BSCC 1,50 x 1,50 m - esconsidade 15° - areia extraída e brita produzida</v>
          </cell>
          <cell r="C690" t="str">
            <v>un</v>
          </cell>
          <cell r="D690">
            <v>11275.38</v>
          </cell>
          <cell r="E690" t="str">
            <v>SICRO Jan/25</v>
          </cell>
        </row>
        <row r="691">
          <cell r="A691" t="str">
            <v>0705229</v>
          </cell>
          <cell r="B691" t="str">
            <v>Boca de BSCC 1,50 x 1,50 m - esconsidade 30° - areia e brita comerciais</v>
          </cell>
          <cell r="C691" t="str">
            <v>un</v>
          </cell>
          <cell r="D691">
            <v>13337.96</v>
          </cell>
          <cell r="E691" t="str">
            <v>SICRO Jan/25</v>
          </cell>
        </row>
        <row r="692">
          <cell r="A692" t="str">
            <v>0705228</v>
          </cell>
          <cell r="B692" t="str">
            <v>Boca de BSCC 1,50 x 1,50 m - esconsidade 30° - areia extraída e brita produzida</v>
          </cell>
          <cell r="C692" t="str">
            <v>un</v>
          </cell>
          <cell r="D692">
            <v>12069.71</v>
          </cell>
          <cell r="E692" t="str">
            <v>SICRO Jan/25</v>
          </cell>
        </row>
        <row r="693">
          <cell r="A693" t="str">
            <v>0705231</v>
          </cell>
          <cell r="B693" t="str">
            <v>Boca de BSCC 1,50 x 1,50 m - esconsidade 45° - areia e brita comerciais</v>
          </cell>
          <cell r="C693" t="str">
            <v>un</v>
          </cell>
          <cell r="D693">
            <v>16605.07</v>
          </cell>
          <cell r="E693" t="str">
            <v>SICRO Jan/25</v>
          </cell>
        </row>
        <row r="694">
          <cell r="A694" t="str">
            <v>0705230</v>
          </cell>
          <cell r="B694" t="str">
            <v>Boca de BSCC 1,50 x 1,50 m - esconsidade 45° - areia extraída e brita produzida</v>
          </cell>
          <cell r="C694" t="str">
            <v>un</v>
          </cell>
          <cell r="D694">
            <v>15120.21</v>
          </cell>
          <cell r="E694" t="str">
            <v>SICRO Jan/25</v>
          </cell>
        </row>
        <row r="695">
          <cell r="A695" t="str">
            <v>0705233</v>
          </cell>
          <cell r="B695" t="str">
            <v>Boca de BSCC 2,00 x 2,00 m - esconsidade 0° - areia e brita comerciais</v>
          </cell>
          <cell r="C695" t="str">
            <v>un</v>
          </cell>
          <cell r="D695">
            <v>18637.73</v>
          </cell>
          <cell r="E695" t="str">
            <v>SICRO Jan/25</v>
          </cell>
        </row>
        <row r="696">
          <cell r="A696" t="str">
            <v>0705232</v>
          </cell>
          <cell r="B696" t="str">
            <v>Boca de BSCC 2,00 x 2,00 m - esconsidade 0° - areia extraída e brita produzida</v>
          </cell>
          <cell r="C696" t="str">
            <v>un</v>
          </cell>
          <cell r="D696">
            <v>16727.150000000001</v>
          </cell>
          <cell r="E696" t="str">
            <v>SICRO Jan/25</v>
          </cell>
        </row>
        <row r="697">
          <cell r="A697" t="str">
            <v>0705235</v>
          </cell>
          <cell r="B697" t="str">
            <v>Boca de BSCC 2,00 x 2,00 m - esconsidade 15° - areia e brita comerciais</v>
          </cell>
          <cell r="C697" t="str">
            <v>un</v>
          </cell>
          <cell r="D697">
            <v>19114.080000000002</v>
          </cell>
          <cell r="E697" t="str">
            <v>SICRO Jan/25</v>
          </cell>
        </row>
        <row r="698">
          <cell r="A698" t="str">
            <v>0705234</v>
          </cell>
          <cell r="B698" t="str">
            <v>Boca de BSCC 2,00 x 2,00 m - esconsidade 15° - areia extraída e brita produzida</v>
          </cell>
          <cell r="C698" t="str">
            <v>un</v>
          </cell>
          <cell r="D698">
            <v>17335.080000000002</v>
          </cell>
          <cell r="E698" t="str">
            <v>SICRO Jan/25</v>
          </cell>
        </row>
        <row r="699">
          <cell r="A699" t="str">
            <v>0705237</v>
          </cell>
          <cell r="B699" t="str">
            <v>Boca de BSCC 2,00 x 2,00 m - esconsidade 30° - areia e brita comerciais</v>
          </cell>
          <cell r="C699" t="str">
            <v>un</v>
          </cell>
          <cell r="D699">
            <v>20703.47</v>
          </cell>
          <cell r="E699" t="str">
            <v>SICRO Jan/25</v>
          </cell>
        </row>
        <row r="700">
          <cell r="A700" t="str">
            <v>0705236</v>
          </cell>
          <cell r="B700" t="str">
            <v>Boca de BSCC 2,00 x 2,00 m - esconsidade 30° - areia extraída e brita produzida</v>
          </cell>
          <cell r="C700" t="str">
            <v>un</v>
          </cell>
          <cell r="D700">
            <v>18706.91</v>
          </cell>
          <cell r="E700" t="str">
            <v>SICRO Jan/25</v>
          </cell>
        </row>
        <row r="701">
          <cell r="A701" t="str">
            <v>0705239</v>
          </cell>
          <cell r="B701" t="str">
            <v>Boca de BSCC 2,00 x 2,00 m - esconsidade 45° - areia e brita comerciais</v>
          </cell>
          <cell r="C701" t="str">
            <v>un</v>
          </cell>
          <cell r="D701">
            <v>26426.73</v>
          </cell>
          <cell r="E701" t="str">
            <v>SICRO Jan/25</v>
          </cell>
        </row>
        <row r="702">
          <cell r="A702" t="str">
            <v>0705238</v>
          </cell>
          <cell r="B702" t="str">
            <v>Boca de BSCC 2,00 x 2,00 m - esconsidade 45° - areia extraída e brita produzida</v>
          </cell>
          <cell r="C702" t="str">
            <v>un</v>
          </cell>
          <cell r="D702">
            <v>23930.51</v>
          </cell>
          <cell r="E702" t="str">
            <v>SICRO Jan/25</v>
          </cell>
        </row>
        <row r="703">
          <cell r="A703" t="str">
            <v>0705241</v>
          </cell>
          <cell r="B703" t="str">
            <v>Boca de BSCC 2,50 x 2,50 m - esconsidade 0° - areia e brita comerciais</v>
          </cell>
          <cell r="C703" t="str">
            <v>un</v>
          </cell>
          <cell r="D703">
            <v>25180.25</v>
          </cell>
          <cell r="E703" t="str">
            <v>SICRO Jan/25</v>
          </cell>
        </row>
        <row r="704">
          <cell r="A704" t="str">
            <v>0705240</v>
          </cell>
          <cell r="B704" t="str">
            <v>Boca de BSCC 2,50 x 2,50 m - esconsidade 0° - areia extraída e brita produzida</v>
          </cell>
          <cell r="C704" t="str">
            <v>un</v>
          </cell>
          <cell r="D704">
            <v>22555.64</v>
          </cell>
          <cell r="E704" t="str">
            <v>SICRO Jan/25</v>
          </cell>
        </row>
        <row r="705">
          <cell r="A705" t="str">
            <v>0705243</v>
          </cell>
          <cell r="B705" t="str">
            <v>Boca de BSCC 2,50 x 2,50 m - esconsidade 15° - areia e brita comerciais</v>
          </cell>
          <cell r="C705" t="str">
            <v>un</v>
          </cell>
          <cell r="D705">
            <v>26650.7</v>
          </cell>
          <cell r="E705" t="str">
            <v>SICRO Jan/25</v>
          </cell>
        </row>
        <row r="706">
          <cell r="A706" t="str">
            <v>0705242</v>
          </cell>
          <cell r="B706" t="str">
            <v>Boca de BSCC 2,50 x 2,50 m - esconsidade 15° - areia extraída e brita produzida</v>
          </cell>
          <cell r="C706" t="str">
            <v>un</v>
          </cell>
          <cell r="D706">
            <v>24025.02</v>
          </cell>
          <cell r="E706" t="str">
            <v>SICRO Jan/25</v>
          </cell>
        </row>
        <row r="707">
          <cell r="A707" t="str">
            <v>0705245</v>
          </cell>
          <cell r="B707" t="str">
            <v>Boca de BSCC 2,50 x 2,50 m - esconsidade 30° - areia e brita comerciais</v>
          </cell>
          <cell r="C707" t="str">
            <v>un</v>
          </cell>
          <cell r="D707">
            <v>29538.34</v>
          </cell>
          <cell r="E707" t="str">
            <v>SICRO Jan/25</v>
          </cell>
        </row>
        <row r="708">
          <cell r="A708" t="str">
            <v>0705244</v>
          </cell>
          <cell r="B708" t="str">
            <v>Boca de BSCC 2,50 x 2,50 m - esconsidade 30° - areia extraída e brita produzida</v>
          </cell>
          <cell r="C708" t="str">
            <v>un</v>
          </cell>
          <cell r="D708">
            <v>26736.97</v>
          </cell>
          <cell r="E708" t="str">
            <v>SICRO Jan/25</v>
          </cell>
        </row>
        <row r="709">
          <cell r="A709" t="str">
            <v>0705247</v>
          </cell>
          <cell r="B709" t="str">
            <v>Boca de BSCC 2,50 x 2,50 m - esconsidade 45° - areia e brita comerciais</v>
          </cell>
          <cell r="C709" t="str">
            <v>un</v>
          </cell>
          <cell r="D709">
            <v>37382.42</v>
          </cell>
          <cell r="E709" t="str">
            <v>SICRO Jan/25</v>
          </cell>
        </row>
        <row r="710">
          <cell r="A710" t="str">
            <v>0705246</v>
          </cell>
          <cell r="B710" t="str">
            <v>Boca de BSCC 2,50 x 2,50 m - esconsidade 45° - areia extraída e brita produzida</v>
          </cell>
          <cell r="C710" t="str">
            <v>un</v>
          </cell>
          <cell r="D710">
            <v>33950.11</v>
          </cell>
          <cell r="E710" t="str">
            <v>SICRO Jan/25</v>
          </cell>
        </row>
        <row r="711">
          <cell r="A711" t="str">
            <v>0705249</v>
          </cell>
          <cell r="B711" t="str">
            <v>Boca de BSCC 3,00 x 3,00 m - esconsidade 0° - areia e brita comerciais</v>
          </cell>
          <cell r="C711" t="str">
            <v>un</v>
          </cell>
          <cell r="D711">
            <v>35736.75</v>
          </cell>
          <cell r="E711" t="str">
            <v>SICRO Jan/25</v>
          </cell>
        </row>
        <row r="712">
          <cell r="A712" t="str">
            <v>0705248</v>
          </cell>
          <cell r="B712" t="str">
            <v>Boca de BSCC 3,00 x 3,00 m - esconsidade 0° - areia extraída e brita produzida</v>
          </cell>
          <cell r="C712" t="str">
            <v>un</v>
          </cell>
          <cell r="D712">
            <v>31930.68</v>
          </cell>
          <cell r="E712" t="str">
            <v>SICRO Jan/25</v>
          </cell>
        </row>
        <row r="713">
          <cell r="A713" t="str">
            <v>0705251</v>
          </cell>
          <cell r="B713" t="str">
            <v>Boca de BSCC 3,00 x 3,00 m - esconsidade 15° - areia e brita comerciais</v>
          </cell>
          <cell r="C713" t="str">
            <v>un</v>
          </cell>
          <cell r="D713">
            <v>37773.699999999997</v>
          </cell>
          <cell r="E713" t="str">
            <v>SICRO Jan/25</v>
          </cell>
        </row>
        <row r="714">
          <cell r="A714" t="str">
            <v>0705250</v>
          </cell>
          <cell r="B714" t="str">
            <v>Boca de BSCC 3,00 x 3,00 m - esconsidade 15° - areia extraída e brita produzida</v>
          </cell>
          <cell r="C714" t="str">
            <v>un</v>
          </cell>
          <cell r="D714">
            <v>33964.83</v>
          </cell>
          <cell r="E714" t="str">
            <v>SICRO Jan/25</v>
          </cell>
        </row>
        <row r="715">
          <cell r="A715" t="str">
            <v>0705253</v>
          </cell>
          <cell r="B715" t="str">
            <v>Boca de BSCC 3,00 x 3,00 m - esconsidade 30° - areia e brita comerciais</v>
          </cell>
          <cell r="C715" t="str">
            <v>un</v>
          </cell>
          <cell r="D715">
            <v>41328.17</v>
          </cell>
          <cell r="E715" t="str">
            <v>SICRO Jan/25</v>
          </cell>
        </row>
        <row r="716">
          <cell r="A716" t="str">
            <v>0705252</v>
          </cell>
          <cell r="B716" t="str">
            <v>Boca de BSCC 3,00 x 3,00 m - esconsidade 30° - areia extraída e brita produzida</v>
          </cell>
          <cell r="C716" t="str">
            <v>un</v>
          </cell>
          <cell r="D716">
            <v>37185.47</v>
          </cell>
          <cell r="E716" t="str">
            <v>SICRO Jan/25</v>
          </cell>
        </row>
        <row r="717">
          <cell r="A717" t="str">
            <v>0705255</v>
          </cell>
          <cell r="B717" t="str">
            <v>Boca de BSCC 3,00 x 3,00 m - esconsidade 45° - areia e brita comerciais</v>
          </cell>
          <cell r="C717" t="str">
            <v>un</v>
          </cell>
          <cell r="D717">
            <v>52231.86</v>
          </cell>
          <cell r="E717" t="str">
            <v>SICRO Jan/25</v>
          </cell>
        </row>
        <row r="718">
          <cell r="A718" t="str">
            <v>0705254</v>
          </cell>
          <cell r="B718" t="str">
            <v>Boca de BSCC 3,00 x 3,00 m - esconsidade 45° - areia extraída e brita produzida</v>
          </cell>
          <cell r="C718" t="str">
            <v>un</v>
          </cell>
          <cell r="D718">
            <v>47222.33</v>
          </cell>
          <cell r="E718" t="str">
            <v>SICRO Jan/25</v>
          </cell>
        </row>
        <row r="719">
          <cell r="A719" t="str">
            <v>0705403</v>
          </cell>
          <cell r="B719" t="str">
            <v>Boca de BTCC 1,50 x 1,50 m - esconsidade 0° - areia e brita comerciais</v>
          </cell>
          <cell r="C719" t="str">
            <v>un</v>
          </cell>
          <cell r="D719">
            <v>17470.259999999998</v>
          </cell>
          <cell r="E719" t="str">
            <v>SICRO Jan/25</v>
          </cell>
        </row>
        <row r="720">
          <cell r="A720" t="str">
            <v>0705402</v>
          </cell>
          <cell r="B720" t="str">
            <v>Boca de BTCC 1,50 x 1,50 m - esconsidade 0° - areia extraída e brita produzida</v>
          </cell>
          <cell r="C720" t="str">
            <v>un</v>
          </cell>
          <cell r="D720">
            <v>15725.57</v>
          </cell>
          <cell r="E720" t="str">
            <v>SICRO Jan/25</v>
          </cell>
        </row>
        <row r="721">
          <cell r="A721" t="str">
            <v>0705405</v>
          </cell>
          <cell r="B721" t="str">
            <v>Boca de BTCC 1,50 x 1,50 m - esconsidade 15° - areia e brita comerciais</v>
          </cell>
          <cell r="C721" t="str">
            <v>un</v>
          </cell>
          <cell r="D721">
            <v>18879.32</v>
          </cell>
          <cell r="E721" t="str">
            <v>SICRO Jan/25</v>
          </cell>
        </row>
        <row r="722">
          <cell r="A722" t="str">
            <v>0705404</v>
          </cell>
          <cell r="B722" t="str">
            <v>Boca de BTCC 1,50 x 1,50 m - esconsidade 15° - areia extraída e brita produzida</v>
          </cell>
          <cell r="C722" t="str">
            <v>un</v>
          </cell>
          <cell r="D722">
            <v>17114.86</v>
          </cell>
          <cell r="E722" t="str">
            <v>SICRO Jan/25</v>
          </cell>
        </row>
        <row r="723">
          <cell r="A723" t="str">
            <v>0705407</v>
          </cell>
          <cell r="B723" t="str">
            <v>Boca de BTCC 1,50 x 1,50 m - esconsidade 30° - areia e brita comerciais</v>
          </cell>
          <cell r="C723" t="str">
            <v>un</v>
          </cell>
          <cell r="D723">
            <v>19801.12</v>
          </cell>
          <cell r="E723" t="str">
            <v>SICRO Jan/25</v>
          </cell>
        </row>
        <row r="724">
          <cell r="A724" t="str">
            <v>0705406</v>
          </cell>
          <cell r="B724" t="str">
            <v>Boca de BTCC 1,50 x 1,50 m - esconsidade 30° - areia extraída e brita produzida</v>
          </cell>
          <cell r="C724" t="str">
            <v>un</v>
          </cell>
          <cell r="D724">
            <v>17835.8</v>
          </cell>
          <cell r="E724" t="str">
            <v>SICRO Jan/25</v>
          </cell>
        </row>
        <row r="725">
          <cell r="A725" t="str">
            <v>0705409</v>
          </cell>
          <cell r="B725" t="str">
            <v>Boca de BTCC 1,50 x 1,50 m - esconsidade 45° - areia e brita comerciais</v>
          </cell>
          <cell r="C725" t="str">
            <v>un</v>
          </cell>
          <cell r="D725">
            <v>24929.1</v>
          </cell>
          <cell r="E725" t="str">
            <v>SICRO Jan/25</v>
          </cell>
        </row>
        <row r="726">
          <cell r="A726" t="str">
            <v>0705408</v>
          </cell>
          <cell r="B726" t="str">
            <v>Boca de BTCC 1,50 x 1,50 m - esconsidade 45° - areia extraída e brita produzida</v>
          </cell>
          <cell r="C726" t="str">
            <v>un</v>
          </cell>
          <cell r="D726">
            <v>22508.05</v>
          </cell>
          <cell r="E726" t="str">
            <v>SICRO Jan/25</v>
          </cell>
        </row>
        <row r="727">
          <cell r="A727" t="str">
            <v>0705411</v>
          </cell>
          <cell r="B727" t="str">
            <v>Boca de BTCC 2,00 x 2,00 m - esconsidade 0° - areia e brita comerciais</v>
          </cell>
          <cell r="C727" t="str">
            <v>un</v>
          </cell>
          <cell r="D727">
            <v>26485.73</v>
          </cell>
          <cell r="E727" t="str">
            <v>SICRO Jan/25</v>
          </cell>
        </row>
        <row r="728">
          <cell r="A728" t="str">
            <v>0705410</v>
          </cell>
          <cell r="B728" t="str">
            <v>Boca de BTCC 2,00 x 2,00 m - esconsidade 0° - areia extraída e brita produzida</v>
          </cell>
          <cell r="C728" t="str">
            <v>un</v>
          </cell>
          <cell r="D728">
            <v>23672.94</v>
          </cell>
          <cell r="E728" t="str">
            <v>SICRO Jan/25</v>
          </cell>
        </row>
        <row r="729">
          <cell r="A729" t="str">
            <v>0705413</v>
          </cell>
          <cell r="B729" t="str">
            <v>Boca de BTCC 2,00 x 2,00 m - esconsidade 15° - areia e brita comerciais</v>
          </cell>
          <cell r="C729" t="str">
            <v>un</v>
          </cell>
          <cell r="D729">
            <v>28489.15</v>
          </cell>
          <cell r="E729" t="str">
            <v>SICRO Jan/25</v>
          </cell>
        </row>
        <row r="730">
          <cell r="A730" t="str">
            <v>0705412</v>
          </cell>
          <cell r="B730" t="str">
            <v>Boca de BTCC 2,00 x 2,00 m - esconsidade 15° - areia extraída e brita produzida</v>
          </cell>
          <cell r="C730" t="str">
            <v>un</v>
          </cell>
          <cell r="D730">
            <v>25673.54</v>
          </cell>
          <cell r="E730" t="str">
            <v>SICRO Jan/25</v>
          </cell>
        </row>
        <row r="731">
          <cell r="A731" t="str">
            <v>0705415</v>
          </cell>
          <cell r="B731" t="str">
            <v>Boca de BTCC 2,00 x 2,00 m - esconsidade 30° - areia e brita comerciais</v>
          </cell>
          <cell r="C731" t="str">
            <v>un</v>
          </cell>
          <cell r="D731">
            <v>31386.720000000001</v>
          </cell>
          <cell r="E731" t="str">
            <v>SICRO Jan/25</v>
          </cell>
        </row>
        <row r="732">
          <cell r="A732" t="str">
            <v>0705414</v>
          </cell>
          <cell r="B732" t="str">
            <v>Boca de BTCC 2,00 x 2,00 m - esconsidade 30° - areia extraída e brita produzida</v>
          </cell>
          <cell r="C732" t="str">
            <v>un</v>
          </cell>
          <cell r="D732">
            <v>28214.19</v>
          </cell>
          <cell r="E732" t="str">
            <v>SICRO Jan/25</v>
          </cell>
        </row>
        <row r="733">
          <cell r="A733" t="str">
            <v>0705417</v>
          </cell>
          <cell r="B733" t="str">
            <v>Boca de BTCC 2,00 x 2,00 m - esconsidade 45° - areia e brita comerciais</v>
          </cell>
          <cell r="C733" t="str">
            <v>un</v>
          </cell>
          <cell r="D733">
            <v>39737.83</v>
          </cell>
          <cell r="E733" t="str">
            <v>SICRO Jan/25</v>
          </cell>
        </row>
        <row r="734">
          <cell r="A734" t="str">
            <v>0705416</v>
          </cell>
          <cell r="B734" t="str">
            <v>Boca de BTCC 2,00 x 2,00 m - esconsidade 45° - areia extraída e brita produzida</v>
          </cell>
          <cell r="C734" t="str">
            <v>un</v>
          </cell>
          <cell r="D734">
            <v>35832.82</v>
          </cell>
          <cell r="E734" t="str">
            <v>SICRO Jan/25</v>
          </cell>
        </row>
        <row r="735">
          <cell r="A735" t="str">
            <v>0705419</v>
          </cell>
          <cell r="B735" t="str">
            <v>Boca de BTCC 2,50 x 2,50 m - esconsidade 0° - areia e brita comerciais</v>
          </cell>
          <cell r="C735" t="str">
            <v>un</v>
          </cell>
          <cell r="D735">
            <v>37463.699999999997</v>
          </cell>
          <cell r="E735" t="str">
            <v>SICRO Jan/25</v>
          </cell>
        </row>
        <row r="736">
          <cell r="A736" t="str">
            <v>0705418</v>
          </cell>
          <cell r="B736" t="str">
            <v>Boca de BTCC 2,50 x 2,50 m - esconsidade 0° - areia extraída e brita produzida</v>
          </cell>
          <cell r="C736" t="str">
            <v>un</v>
          </cell>
          <cell r="D736">
            <v>33532.29</v>
          </cell>
          <cell r="E736" t="str">
            <v>SICRO Jan/25</v>
          </cell>
        </row>
        <row r="737">
          <cell r="A737" t="str">
            <v>0705421</v>
          </cell>
          <cell r="B737" t="str">
            <v>Boca de BTCC 2,50 x 2,50 m - esconsidade 15° - areia e brita comerciais</v>
          </cell>
          <cell r="C737" t="str">
            <v>un</v>
          </cell>
          <cell r="D737">
            <v>40298.67</v>
          </cell>
          <cell r="E737" t="str">
            <v>SICRO Jan/25</v>
          </cell>
        </row>
        <row r="738">
          <cell r="A738" t="str">
            <v>0705420</v>
          </cell>
          <cell r="B738" t="str">
            <v>Boca de BTCC 2,50 x 2,50 m - esconsidade 15° - areia extraída e brita produzida</v>
          </cell>
          <cell r="C738" t="str">
            <v>un</v>
          </cell>
          <cell r="D738">
            <v>36349.07</v>
          </cell>
          <cell r="E738" t="str">
            <v>SICRO Jan/25</v>
          </cell>
        </row>
        <row r="739">
          <cell r="A739" t="str">
            <v>0705423</v>
          </cell>
          <cell r="B739" t="str">
            <v>Boca de BTCC 2,50 x 2,50 m - esconsidade 30° - areia e brita comerciais</v>
          </cell>
          <cell r="C739" t="str">
            <v>un</v>
          </cell>
          <cell r="D739">
            <v>45851.360000000001</v>
          </cell>
          <cell r="E739" t="str">
            <v>SICRO Jan/25</v>
          </cell>
        </row>
        <row r="740">
          <cell r="A740" t="str">
            <v>0705422</v>
          </cell>
          <cell r="B740" t="str">
            <v>Boca de BTCC 2,50 x 2,50 m - esconsidade 30° - areia extraída e brita produzida</v>
          </cell>
          <cell r="C740" t="str">
            <v>un</v>
          </cell>
          <cell r="D740">
            <v>41432.22</v>
          </cell>
          <cell r="E740" t="str">
            <v>SICRO Jan/25</v>
          </cell>
        </row>
        <row r="741">
          <cell r="A741" t="str">
            <v>0705425</v>
          </cell>
          <cell r="B741" t="str">
            <v>Boca de BTCC 2,50 x 2,50 m - esconsidade 45° - areia e brita comerciais</v>
          </cell>
          <cell r="C741" t="str">
            <v>un</v>
          </cell>
          <cell r="D741">
            <v>58026.13</v>
          </cell>
          <cell r="E741" t="str">
            <v>SICRO Jan/25</v>
          </cell>
        </row>
        <row r="742">
          <cell r="A742" t="str">
            <v>0705424</v>
          </cell>
          <cell r="B742" t="str">
            <v>Boca de BTCC 2,50 x 2,50 m - esconsidade 45° - areia extraída e brita produzida</v>
          </cell>
          <cell r="C742" t="str">
            <v>un</v>
          </cell>
          <cell r="D742">
            <v>52603.43</v>
          </cell>
          <cell r="E742" t="str">
            <v>SICRO Jan/25</v>
          </cell>
        </row>
        <row r="743">
          <cell r="A743" t="str">
            <v>0705427</v>
          </cell>
          <cell r="B743" t="str">
            <v>Boca de BTCC 3,00 x 3,00 m - esconsidade 0° - areia e brita comerciais</v>
          </cell>
          <cell r="C743" t="str">
            <v>un</v>
          </cell>
          <cell r="D743">
            <v>52908.82</v>
          </cell>
          <cell r="E743" t="str">
            <v>SICRO Jan/25</v>
          </cell>
        </row>
        <row r="744">
          <cell r="A744" t="str">
            <v>0705426</v>
          </cell>
          <cell r="B744" t="str">
            <v>Boca de BTCC 3,00 x 3,00 m - esconsidade 0° - areia extraída e brita produzida</v>
          </cell>
          <cell r="C744" t="str">
            <v>un</v>
          </cell>
          <cell r="D744">
            <v>47222.98</v>
          </cell>
          <cell r="E744" t="str">
            <v>SICRO Jan/25</v>
          </cell>
        </row>
        <row r="745">
          <cell r="A745" t="str">
            <v>0705429</v>
          </cell>
          <cell r="B745" t="str">
            <v>Boca de BTCC 3,00 x 3,00 m - esconsidade 15° - areia e brita comerciais</v>
          </cell>
          <cell r="C745" t="str">
            <v>un</v>
          </cell>
          <cell r="D745">
            <v>54752.3</v>
          </cell>
          <cell r="E745" t="str">
            <v>SICRO Jan/25</v>
          </cell>
        </row>
        <row r="746">
          <cell r="A746" t="str">
            <v>0705428</v>
          </cell>
          <cell r="B746" t="str">
            <v>Boca de BTCC 3,00 x 3,00 m - esconsidade 15° - areia extraída e brita produzida</v>
          </cell>
          <cell r="C746" t="str">
            <v>un</v>
          </cell>
          <cell r="D746">
            <v>49158.93</v>
          </cell>
          <cell r="E746" t="str">
            <v>SICRO Jan/25</v>
          </cell>
        </row>
        <row r="747">
          <cell r="A747" t="str">
            <v>0705431</v>
          </cell>
          <cell r="B747" t="str">
            <v>Boca de BTCC 3,00 x 3,00 m - esconsidade 30° - areia e brita comerciais</v>
          </cell>
          <cell r="C747" t="str">
            <v>un</v>
          </cell>
          <cell r="D747">
            <v>65821.490000000005</v>
          </cell>
          <cell r="E747" t="str">
            <v>SICRO Jan/25</v>
          </cell>
        </row>
        <row r="748">
          <cell r="A748" t="str">
            <v>0705430</v>
          </cell>
          <cell r="B748" t="str">
            <v>Boca de BTCC 3,00 x 3,00 m - esconsidade 30° - areia extraída e brita produzida</v>
          </cell>
          <cell r="C748" t="str">
            <v>un</v>
          </cell>
          <cell r="D748">
            <v>59579.43</v>
          </cell>
          <cell r="E748" t="str">
            <v>SICRO Jan/25</v>
          </cell>
        </row>
        <row r="749">
          <cell r="A749" t="str">
            <v>0705433</v>
          </cell>
          <cell r="B749" t="str">
            <v>Boca de BTCC 3,00 x 3,00 m - esconsidade 45° - areia e brita comerciais</v>
          </cell>
          <cell r="C749" t="str">
            <v>un</v>
          </cell>
          <cell r="D749">
            <v>83435.64</v>
          </cell>
          <cell r="E749" t="str">
            <v>SICRO Jan/25</v>
          </cell>
        </row>
        <row r="750">
          <cell r="A750" t="str">
            <v>0705432</v>
          </cell>
          <cell r="B750" t="str">
            <v>Boca de BTCC 3,00 x 3,00 m - esconsidade 45° - areia extraída e brita produzida</v>
          </cell>
          <cell r="C750" t="str">
            <v>un</v>
          </cell>
          <cell r="D750">
            <v>75704.3</v>
          </cell>
          <cell r="E750" t="str">
            <v>SICRO Jan/25</v>
          </cell>
        </row>
        <row r="751">
          <cell r="A751" t="str">
            <v>0705257</v>
          </cell>
          <cell r="B751" t="str">
            <v>Corpo de BDCC 1,50 x 1,50 m - moldado no local - altura do aterro 0,00 a 1,00 m - areia e brita comerciais</v>
          </cell>
          <cell r="C751" t="str">
            <v>m</v>
          </cell>
          <cell r="D751">
            <v>4083.23</v>
          </cell>
          <cell r="E751" t="str">
            <v>SICRO Jan/25</v>
          </cell>
        </row>
        <row r="752">
          <cell r="A752" t="str">
            <v>0705256</v>
          </cell>
          <cell r="B752" t="str">
            <v>Corpo de BDCC 1,50 x 1,50 m - moldado no local - altura do aterro 0,00 a 1,00 m - areia extraída e brita produzida</v>
          </cell>
          <cell r="C752" t="str">
            <v>m</v>
          </cell>
          <cell r="D752">
            <v>3728.96</v>
          </cell>
          <cell r="E752" t="str">
            <v>SICRO Jan/25</v>
          </cell>
        </row>
        <row r="753">
          <cell r="A753" t="str">
            <v>0705259</v>
          </cell>
          <cell r="B753" t="str">
            <v>Corpo de BDCC 1,50 x 1,50 m - moldado no local - altura do aterro 1,00 a 2,50 m - areia e brita comerciais</v>
          </cell>
          <cell r="C753" t="str">
            <v>m</v>
          </cell>
          <cell r="D753">
            <v>3564.99</v>
          </cell>
          <cell r="E753" t="str">
            <v>SICRO Jan/25</v>
          </cell>
        </row>
        <row r="754">
          <cell r="A754" t="str">
            <v>0705258</v>
          </cell>
          <cell r="B754" t="str">
            <v>Corpo de BDCC 1,50 x 1,50 m - moldado no local - altura do aterro 1,00 a 2,50 m - areia extraída e brita produzida</v>
          </cell>
          <cell r="C754" t="str">
            <v>m</v>
          </cell>
          <cell r="D754">
            <v>3210.73</v>
          </cell>
          <cell r="E754" t="str">
            <v>SICRO Jan/25</v>
          </cell>
        </row>
        <row r="755">
          <cell r="A755" t="str">
            <v>0705267</v>
          </cell>
          <cell r="B755" t="str">
            <v>Corpo de BDCC 1,50 x 1,50 m - moldado no local - altura do aterro 10,00 a 12,50 m - areia e brita comerciais</v>
          </cell>
          <cell r="C755" t="str">
            <v>m</v>
          </cell>
          <cell r="D755">
            <v>5129.9799999999996</v>
          </cell>
          <cell r="E755" t="str">
            <v>SICRO Jan/25</v>
          </cell>
        </row>
        <row r="756">
          <cell r="A756" t="str">
            <v>0705266</v>
          </cell>
          <cell r="B756" t="str">
            <v>Corpo de BDCC 1,50 x 1,50 m - moldado no local - altura do aterro 10,00 a 12,50 m - areia extraída e brita produzida</v>
          </cell>
          <cell r="C756" t="str">
            <v>m</v>
          </cell>
          <cell r="D756">
            <v>4661.46</v>
          </cell>
          <cell r="E756" t="str">
            <v>SICRO Jan/25</v>
          </cell>
        </row>
        <row r="757">
          <cell r="A757" t="str">
            <v>0705269</v>
          </cell>
          <cell r="B757" t="str">
            <v>Corpo de BDCC 1,50 x 1,50 m - moldado no local - altura do aterro 12,50 a 15,00 m - areia e brita comerciais</v>
          </cell>
          <cell r="C757" t="str">
            <v>m</v>
          </cell>
          <cell r="D757">
            <v>5383.26</v>
          </cell>
          <cell r="E757" t="str">
            <v>SICRO Jan/25</v>
          </cell>
        </row>
        <row r="758">
          <cell r="A758" t="str">
            <v>0705268</v>
          </cell>
          <cell r="B758" t="str">
            <v>Corpo de BDCC 1,50 x 1,50 m - moldado no local - altura do aterro 12,50 a 15,00 m - areia extraída e brita produzida</v>
          </cell>
          <cell r="C758" t="str">
            <v>m</v>
          </cell>
          <cell r="D758">
            <v>4914.74</v>
          </cell>
          <cell r="E758" t="str">
            <v>SICRO Jan/25</v>
          </cell>
        </row>
        <row r="759">
          <cell r="A759" t="str">
            <v>0705261</v>
          </cell>
          <cell r="B759" t="str">
            <v>Corpo de BDCC 1,50 x 1,50 m - moldado no local - altura do aterro 2,50 a 5,00 m - areia e brita comerciais</v>
          </cell>
          <cell r="C759" t="str">
            <v>m</v>
          </cell>
          <cell r="D759">
            <v>3806</v>
          </cell>
          <cell r="E759" t="str">
            <v>SICRO Jan/25</v>
          </cell>
        </row>
        <row r="760">
          <cell r="A760" t="str">
            <v>0705260</v>
          </cell>
          <cell r="B760" t="str">
            <v>Corpo de BDCC 1,50 x 1,50 m - moldado no local - altura do aterro 2,50 a 5,00 m - areia extraída e brita produzida</v>
          </cell>
          <cell r="C760" t="str">
            <v>m</v>
          </cell>
          <cell r="D760">
            <v>3451.74</v>
          </cell>
          <cell r="E760" t="str">
            <v>SICRO Jan/25</v>
          </cell>
        </row>
        <row r="761">
          <cell r="A761" t="str">
            <v>0705263</v>
          </cell>
          <cell r="B761" t="str">
            <v>Corpo de BDCC 1,50 x 1,50 m - moldado no local - altura do aterro 5,00 a 7,50 m - areia e brita comerciais</v>
          </cell>
          <cell r="C761" t="str">
            <v>m</v>
          </cell>
          <cell r="D761">
            <v>4282.34</v>
          </cell>
          <cell r="E761" t="str">
            <v>SICRO Jan/25</v>
          </cell>
        </row>
        <row r="762">
          <cell r="A762" t="str">
            <v>0705262</v>
          </cell>
          <cell r="B762" t="str">
            <v>Corpo de BDCC 1,50 x 1,50 m - moldado no local - altura do aterro 5,00 a 7,50 m - areia extraída e brita produzida</v>
          </cell>
          <cell r="C762" t="str">
            <v>m</v>
          </cell>
          <cell r="D762">
            <v>3928.08</v>
          </cell>
          <cell r="E762" t="str">
            <v>SICRO Jan/25</v>
          </cell>
        </row>
        <row r="763">
          <cell r="A763" t="str">
            <v>0705265</v>
          </cell>
          <cell r="B763" t="str">
            <v>Corpo de BDCC 1,50 x 1,50 m - moldado no local - altura do aterro 7,50 a 10,00 m - areia e brita comerciais</v>
          </cell>
          <cell r="C763" t="str">
            <v>m</v>
          </cell>
          <cell r="D763">
            <v>4691.76</v>
          </cell>
          <cell r="E763" t="str">
            <v>SICRO Jan/25</v>
          </cell>
        </row>
        <row r="764">
          <cell r="A764" t="str">
            <v>0705264</v>
          </cell>
          <cell r="B764" t="str">
            <v>Corpo de BDCC 1,50 x 1,50 m - moldado no local - altura do aterro 7,50 a 10,00 m - areia extraída e brita produzida</v>
          </cell>
          <cell r="C764" t="str">
            <v>m</v>
          </cell>
          <cell r="D764">
            <v>4337.49</v>
          </cell>
          <cell r="E764" t="str">
            <v>SICRO Jan/25</v>
          </cell>
        </row>
        <row r="765">
          <cell r="A765" t="str">
            <v>0705271</v>
          </cell>
          <cell r="B765" t="str">
            <v>Corpo de BDCC 2,00 x 2,00 m - moldado no local - altura do aterro 0,00 a 1,00 m - areia e brita comerciais</v>
          </cell>
          <cell r="C765" t="str">
            <v>m</v>
          </cell>
          <cell r="D765">
            <v>5851.94</v>
          </cell>
          <cell r="E765" t="str">
            <v>SICRO Jan/25</v>
          </cell>
        </row>
        <row r="766">
          <cell r="A766" t="str">
            <v>0705270</v>
          </cell>
          <cell r="B766" t="str">
            <v>Corpo de BDCC 2,00 x 2,00 m - moldado no local - altura do aterro 0,00 a 1,00 m - areia extraída e brita produzida</v>
          </cell>
          <cell r="C766" t="str">
            <v>m</v>
          </cell>
          <cell r="D766">
            <v>5393.86</v>
          </cell>
          <cell r="E766" t="str">
            <v>SICRO Jan/25</v>
          </cell>
        </row>
        <row r="767">
          <cell r="A767" t="str">
            <v>0705273</v>
          </cell>
          <cell r="B767" t="str">
            <v>Corpo de BDCC 2,00 x 2,00 m - moldado no local - altura do aterro 1,00 a 2,50 m - areia e brita comerciais</v>
          </cell>
          <cell r="C767" t="str">
            <v>m</v>
          </cell>
          <cell r="D767">
            <v>5217.5200000000004</v>
          </cell>
          <cell r="E767" t="str">
            <v>SICRO Jan/25</v>
          </cell>
        </row>
        <row r="768">
          <cell r="A768" t="str">
            <v>0705272</v>
          </cell>
          <cell r="B768" t="str">
            <v>Corpo de BDCC 2,00 x 2,00 m - moldado no local - altura do aterro 1,00 a 2,50 m - areia extraída e brita produzida</v>
          </cell>
          <cell r="C768" t="str">
            <v>m</v>
          </cell>
          <cell r="D768">
            <v>4759.4399999999996</v>
          </cell>
          <cell r="E768" t="str">
            <v>SICRO Jan/25</v>
          </cell>
        </row>
        <row r="769">
          <cell r="A769" t="str">
            <v>0705281</v>
          </cell>
          <cell r="B769" t="str">
            <v>Corpo de BDCC 2,00 x 2,00 m - moldado no local - altura do aterro 10,00 a 12,50 m - areia e brita comerciais</v>
          </cell>
          <cell r="C769" t="str">
            <v>m</v>
          </cell>
          <cell r="D769">
            <v>8041.68</v>
          </cell>
          <cell r="E769" t="str">
            <v>SICRO Jan/25</v>
          </cell>
        </row>
        <row r="770">
          <cell r="A770" t="str">
            <v>0705280</v>
          </cell>
          <cell r="B770" t="str">
            <v>Corpo de BDCC 2,00 x 2,00 m - moldado no local - altura do aterro 10,00 a 12,50 m - areia extraída e brita produzida</v>
          </cell>
          <cell r="C770" t="str">
            <v>m</v>
          </cell>
          <cell r="D770">
            <v>7304.17</v>
          </cell>
          <cell r="E770" t="str">
            <v>SICRO Jan/25</v>
          </cell>
        </row>
        <row r="771">
          <cell r="A771" t="str">
            <v>0705283</v>
          </cell>
          <cell r="B771" t="str">
            <v>Corpo de BDCC 2,00 x 2,00 m - moldado no local - altura do aterro 12,50 a 15,00 m - areia e brita comerciais</v>
          </cell>
          <cell r="C771" t="str">
            <v>m</v>
          </cell>
          <cell r="D771">
            <v>8240.19</v>
          </cell>
          <cell r="E771" t="str">
            <v>SICRO Jan/25</v>
          </cell>
        </row>
        <row r="772">
          <cell r="A772" t="str">
            <v>0705282</v>
          </cell>
          <cell r="B772" t="str">
            <v>Corpo de BDCC 2,00 x 2,00 m - moldado no local - altura do aterro 12,50 a 15,00 m - areia extraída e brita produzida</v>
          </cell>
          <cell r="C772" t="str">
            <v>m</v>
          </cell>
          <cell r="D772">
            <v>7502.68</v>
          </cell>
          <cell r="E772" t="str">
            <v>SICRO Jan/25</v>
          </cell>
        </row>
        <row r="773">
          <cell r="A773" t="str">
            <v>0705275</v>
          </cell>
          <cell r="B773" t="str">
            <v>Corpo de BDCC 2,00 x 2,00 m - moldado no local - altura do aterro 2,50 a 5,00 m - areia e brita comerciais</v>
          </cell>
          <cell r="C773" t="str">
            <v>m</v>
          </cell>
          <cell r="D773">
            <v>5841.31</v>
          </cell>
          <cell r="E773" t="str">
            <v>SICRO Jan/25</v>
          </cell>
        </row>
        <row r="774">
          <cell r="A774" t="str">
            <v>0705274</v>
          </cell>
          <cell r="B774" t="str">
            <v>Corpo de BDCC 2,00 x 2,00 m - moldado no local - altura do aterro 2,50 a 5,00 m - areia extraída e brita produzida</v>
          </cell>
          <cell r="C774" t="str">
            <v>m</v>
          </cell>
          <cell r="D774">
            <v>5383.23</v>
          </cell>
          <cell r="E774" t="str">
            <v>SICRO Jan/25</v>
          </cell>
        </row>
        <row r="775">
          <cell r="A775" t="str">
            <v>0705277</v>
          </cell>
          <cell r="B775" t="str">
            <v>Corpo de BDCC 2,00 x 2,00 m - moldado no local - altura do aterro 5,00 a 7,50 m - areia e brita comerciais</v>
          </cell>
          <cell r="C775" t="str">
            <v>m</v>
          </cell>
          <cell r="D775">
            <v>6576.9</v>
          </cell>
          <cell r="E775" t="str">
            <v>SICRO Jan/25</v>
          </cell>
        </row>
        <row r="776">
          <cell r="A776" t="str">
            <v>0705276</v>
          </cell>
          <cell r="B776" t="str">
            <v>Corpo de BDCC 2,00 x 2,00 m - moldado no local - altura do aterro 5,00 a 7,50 m - areia extraída e brita produzida</v>
          </cell>
          <cell r="C776" t="str">
            <v>m</v>
          </cell>
          <cell r="D776">
            <v>5978.31</v>
          </cell>
          <cell r="E776" t="str">
            <v>SICRO Jan/25</v>
          </cell>
        </row>
        <row r="777">
          <cell r="A777" t="str">
            <v>0705279</v>
          </cell>
          <cell r="B777" t="str">
            <v>Corpo de BDCC 2,00 x 2,00 m - moldado no local - altura do aterro 7,50 a 10,00 m - areia e brita comerciais</v>
          </cell>
          <cell r="C777" t="str">
            <v>m</v>
          </cell>
          <cell r="D777">
            <v>7450.15</v>
          </cell>
          <cell r="E777" t="str">
            <v>SICRO Jan/25</v>
          </cell>
        </row>
        <row r="778">
          <cell r="A778" t="str">
            <v>0705278</v>
          </cell>
          <cell r="B778" t="str">
            <v>Corpo de BDCC 2,00 x 2,00 m - moldado no local - altura do aterro 7,50 a 10,00 m - areia extraída e brita produzida</v>
          </cell>
          <cell r="C778" t="str">
            <v>m</v>
          </cell>
          <cell r="D778">
            <v>6851.56</v>
          </cell>
          <cell r="E778" t="str">
            <v>SICRO Jan/25</v>
          </cell>
        </row>
        <row r="779">
          <cell r="A779" t="str">
            <v>0705285</v>
          </cell>
          <cell r="B779" t="str">
            <v>Corpo de BDCC 2,50 x 2,50 m - moldado no local - altura do aterro 0,00 a 1,00 m - areia e brita comerciais</v>
          </cell>
          <cell r="C779" t="str">
            <v>m</v>
          </cell>
          <cell r="D779">
            <v>7517.01</v>
          </cell>
          <cell r="E779" t="str">
            <v>SICRO Jan/25</v>
          </cell>
        </row>
        <row r="780">
          <cell r="A780" t="str">
            <v>0705284</v>
          </cell>
          <cell r="B780" t="str">
            <v>Corpo de BDCC 2,50 x 2,50 m - moldado no local - altura do aterro 0,00 a 1,00 m - areia extraída e brita produzida</v>
          </cell>
          <cell r="C780" t="str">
            <v>m</v>
          </cell>
          <cell r="D780">
            <v>6941.22</v>
          </cell>
          <cell r="E780" t="str">
            <v>SICRO Jan/25</v>
          </cell>
        </row>
        <row r="781">
          <cell r="A781" t="str">
            <v>0705287</v>
          </cell>
          <cell r="B781" t="str">
            <v>Corpo de BDCC 2,50 x 2,50 m - moldado no local - altura do aterro 1,00 a 2,50 m - areia e brita comerciais</v>
          </cell>
          <cell r="C781" t="str">
            <v>m</v>
          </cell>
          <cell r="D781">
            <v>6889.82</v>
          </cell>
          <cell r="E781" t="str">
            <v>SICRO Jan/25</v>
          </cell>
        </row>
        <row r="782">
          <cell r="A782" t="str">
            <v>0705286</v>
          </cell>
          <cell r="B782" t="str">
            <v>Corpo de BDCC 2,50 x 2,50 m - moldado no local - altura do aterro 1,00 a 2,50 m - areia extraída e brita produzida</v>
          </cell>
          <cell r="C782" t="str">
            <v>m</v>
          </cell>
          <cell r="D782">
            <v>6314.03</v>
          </cell>
          <cell r="E782" t="str">
            <v>SICRO Jan/25</v>
          </cell>
        </row>
        <row r="783">
          <cell r="A783" t="str">
            <v>0705295</v>
          </cell>
          <cell r="B783" t="str">
            <v>Corpo de BDCC 2,50 x 2,50 m - moldado no local - altura do aterro 10,00 a 12,50 m - areia e brita comerciais</v>
          </cell>
          <cell r="C783" t="str">
            <v>m</v>
          </cell>
          <cell r="D783">
            <v>10516.72</v>
          </cell>
          <cell r="E783" t="str">
            <v>SICRO Jan/25</v>
          </cell>
        </row>
        <row r="784">
          <cell r="A784" t="str">
            <v>0705294</v>
          </cell>
          <cell r="B784" t="str">
            <v>Corpo de BDCC 2,50 x 2,50 m - moldado no local - altura do aterro 10,00 a 12,50 m - areia extraída e brita produzida</v>
          </cell>
          <cell r="C784" t="str">
            <v>m</v>
          </cell>
          <cell r="D784">
            <v>9629.06</v>
          </cell>
          <cell r="E784" t="str">
            <v>SICRO Jan/25</v>
          </cell>
        </row>
        <row r="785">
          <cell r="A785" t="str">
            <v>0705297</v>
          </cell>
          <cell r="B785" t="str">
            <v>Corpo de BDCC 2,50 x 2,50 m - moldado no local - altura do aterro 12,50 a 15,00 m - areia e brita comerciais</v>
          </cell>
          <cell r="C785" t="str">
            <v>m</v>
          </cell>
          <cell r="D785">
            <v>11338.17</v>
          </cell>
          <cell r="E785" t="str">
            <v>SICRO Jan/25</v>
          </cell>
        </row>
        <row r="786">
          <cell r="A786" t="str">
            <v>0705296</v>
          </cell>
          <cell r="B786" t="str">
            <v>Corpo de BDCC 2,50 x 2,50 m - moldado no local - altura do aterro 12,50 a 15,00 m - areia extraída e brita produzida</v>
          </cell>
          <cell r="C786" t="str">
            <v>m</v>
          </cell>
          <cell r="D786">
            <v>10450.51</v>
          </cell>
          <cell r="E786" t="str">
            <v>SICRO Jan/25</v>
          </cell>
        </row>
        <row r="787">
          <cell r="A787" t="str">
            <v>0705289</v>
          </cell>
          <cell r="B787" t="str">
            <v>Corpo de BDCC 2,50 x 2,50 m - moldado no local - altura do aterro 2,50 a 5,00 m - areia e brita comerciais</v>
          </cell>
          <cell r="C787" t="str">
            <v>m</v>
          </cell>
          <cell r="D787">
            <v>7788.04</v>
          </cell>
          <cell r="E787" t="str">
            <v>SICRO Jan/25</v>
          </cell>
        </row>
        <row r="788">
          <cell r="A788" t="str">
            <v>0705288</v>
          </cell>
          <cell r="B788" t="str">
            <v>Corpo de BDCC 2,50 x 2,50 m - moldado no local - altura do aterro 2,50 a 5,00 m - areia extraída e brita produzida</v>
          </cell>
          <cell r="C788" t="str">
            <v>m</v>
          </cell>
          <cell r="D788">
            <v>7059.38</v>
          </cell>
          <cell r="E788" t="str">
            <v>SICRO Jan/25</v>
          </cell>
        </row>
        <row r="789">
          <cell r="A789" t="str">
            <v>0705291</v>
          </cell>
          <cell r="B789" t="str">
            <v>Corpo de BDCC 2,50 x 2,50 m - moldado no local - altura do aterro 5,00 a 7,50 m - areia e brita comerciais</v>
          </cell>
          <cell r="C789" t="str">
            <v>m</v>
          </cell>
          <cell r="D789">
            <v>8839.19</v>
          </cell>
          <cell r="E789" t="str">
            <v>SICRO Jan/25</v>
          </cell>
        </row>
        <row r="790">
          <cell r="A790" t="str">
            <v>0705290</v>
          </cell>
          <cell r="B790" t="str">
            <v>Corpo de BDCC 2,50 x 2,50 m - moldado no local - altura do aterro 5,00 a 7,50 m - areia extraída e brita produzida</v>
          </cell>
          <cell r="C790" t="str">
            <v>m</v>
          </cell>
          <cell r="D790">
            <v>8110.52</v>
          </cell>
          <cell r="E790" t="str">
            <v>SICRO Jan/25</v>
          </cell>
        </row>
        <row r="791">
          <cell r="A791" t="str">
            <v>0705293</v>
          </cell>
          <cell r="B791" t="str">
            <v>Corpo de BDCC 2,50 x 2,50 m - moldado no local - altura do aterro 7,50 a 10,00 m - areia e brita comerciais</v>
          </cell>
          <cell r="C791" t="str">
            <v>m</v>
          </cell>
          <cell r="D791">
            <v>9550.68</v>
          </cell>
          <cell r="E791" t="str">
            <v>SICRO Jan/25</v>
          </cell>
        </row>
        <row r="792">
          <cell r="A792" t="str">
            <v>0705292</v>
          </cell>
          <cell r="B792" t="str">
            <v>Corpo de BDCC 2,50 x 2,50 m - moldado no local - altura do aterro 7,50 a 10,00 m - areia extraída e brita produzida</v>
          </cell>
          <cell r="C792" t="str">
            <v>m</v>
          </cell>
          <cell r="D792">
            <v>8663.01</v>
          </cell>
          <cell r="E792" t="str">
            <v>SICRO Jan/25</v>
          </cell>
        </row>
        <row r="793">
          <cell r="A793" t="str">
            <v>0705299</v>
          </cell>
          <cell r="B793" t="str">
            <v>Corpo de BDCC 3,00 x 3,00 m - moldado no local - altura do aterro 0,00 a 1,00 m - areia e brita comerciais</v>
          </cell>
          <cell r="C793" t="str">
            <v>m</v>
          </cell>
          <cell r="D793">
            <v>9677.57</v>
          </cell>
          <cell r="E793" t="str">
            <v>SICRO Jan/25</v>
          </cell>
        </row>
        <row r="794">
          <cell r="A794" t="str">
            <v>0705298</v>
          </cell>
          <cell r="B794" t="str">
            <v>Corpo de BDCC 3,00 x 3,00 m - moldado no local - altura do aterro 0,00 a 1,00 m - areia extraída e brita produzida</v>
          </cell>
          <cell r="C794" t="str">
            <v>m</v>
          </cell>
          <cell r="D794">
            <v>8818.84</v>
          </cell>
          <cell r="E794" t="str">
            <v>SICRO Jan/25</v>
          </cell>
        </row>
        <row r="795">
          <cell r="A795" t="str">
            <v>0705301</v>
          </cell>
          <cell r="B795" t="str">
            <v>Corpo de BDCC 3,00 x 3,00 m - moldado no local - altura do aterro 1,00 a 2,50 m - areia e brita comerciais</v>
          </cell>
          <cell r="C795" t="str">
            <v>m</v>
          </cell>
          <cell r="D795">
            <v>9080.1</v>
          </cell>
          <cell r="E795" t="str">
            <v>SICRO Jan/25</v>
          </cell>
        </row>
        <row r="796">
          <cell r="A796" t="str">
            <v>0705300</v>
          </cell>
          <cell r="B796" t="str">
            <v>Corpo de BDCC 3,00 x 3,00 m - moldado no local - altura do aterro 1,00 a 2,50 m - areia extraída e brita produzida</v>
          </cell>
          <cell r="C796" t="str">
            <v>m</v>
          </cell>
          <cell r="D796">
            <v>8221.36</v>
          </cell>
          <cell r="E796" t="str">
            <v>SICRO Jan/25</v>
          </cell>
        </row>
        <row r="797">
          <cell r="A797" t="str">
            <v>0705309</v>
          </cell>
          <cell r="B797" t="str">
            <v>Corpo de BDCC 3,00 x 3,00 m - moldado no local - altura do aterro 10,00 a 12,50 m - areia e brita comerciais</v>
          </cell>
          <cell r="C797" t="str">
            <v>m</v>
          </cell>
          <cell r="D797">
            <v>14589.37</v>
          </cell>
          <cell r="E797" t="str">
            <v>SICRO Jan/25</v>
          </cell>
        </row>
        <row r="798">
          <cell r="A798" t="str">
            <v>0705308</v>
          </cell>
          <cell r="B798" t="str">
            <v>Corpo de BDCC 3,00 x 3,00 m - moldado no local - altura do aterro 10,00 a 12,50 m - areia extraída e brita produzida</v>
          </cell>
          <cell r="C798" t="str">
            <v>m</v>
          </cell>
          <cell r="D798">
            <v>13306</v>
          </cell>
          <cell r="E798" t="str">
            <v>SICRO Jan/25</v>
          </cell>
        </row>
        <row r="799">
          <cell r="A799" t="str">
            <v>0705311</v>
          </cell>
          <cell r="B799" t="str">
            <v>Corpo de BDCC 3,00 x 3,00 m - moldado no local - altura do aterro 12,50 a 15,00 m - areia e brita comerciais</v>
          </cell>
          <cell r="C799" t="str">
            <v>m</v>
          </cell>
          <cell r="D799">
            <v>14495.49</v>
          </cell>
          <cell r="E799" t="str">
            <v>SICRO Jan/25</v>
          </cell>
        </row>
        <row r="800">
          <cell r="A800" t="str">
            <v>0705310</v>
          </cell>
          <cell r="B800" t="str">
            <v>Corpo de BDCC 3,00 x 3,00 m - moldado no local - altura do aterro 12,50 a 15,00 m - areia extraída e brita produzida</v>
          </cell>
          <cell r="C800" t="str">
            <v>m</v>
          </cell>
          <cell r="D800">
            <v>13212.12</v>
          </cell>
          <cell r="E800" t="str">
            <v>SICRO Jan/25</v>
          </cell>
        </row>
        <row r="801">
          <cell r="A801" t="str">
            <v>0705303</v>
          </cell>
          <cell r="B801" t="str">
            <v>Corpo de BDCC 3,00 x 3,00 m - moldado no local - altura do aterro 2,50 a 5,00 m - areia e brita comerciais</v>
          </cell>
          <cell r="C801" t="str">
            <v>m</v>
          </cell>
          <cell r="D801">
            <v>9786.08</v>
          </cell>
          <cell r="E801" t="str">
            <v>SICRO Jan/25</v>
          </cell>
        </row>
        <row r="802">
          <cell r="A802" t="str">
            <v>0705302</v>
          </cell>
          <cell r="B802" t="str">
            <v>Corpo de BDCC 3,00 x 3,00 m - moldado no local - altura do aterro 2,50 a 5,00 m - areia extraída e brita produzida</v>
          </cell>
          <cell r="C802" t="str">
            <v>m</v>
          </cell>
          <cell r="D802">
            <v>8740.5400000000009</v>
          </cell>
          <cell r="E802" t="str">
            <v>SICRO Jan/25</v>
          </cell>
        </row>
        <row r="803">
          <cell r="A803" t="str">
            <v>0705305</v>
          </cell>
          <cell r="B803" t="str">
            <v>Corpo de BDCC 3,00 x 3,00 m - moldado no local - altura do aterro 5,00 a 7,50 m - areia e brita comerciais</v>
          </cell>
          <cell r="C803" t="str">
            <v>m</v>
          </cell>
          <cell r="D803">
            <v>11857.96</v>
          </cell>
          <cell r="E803" t="str">
            <v>SICRO Jan/25</v>
          </cell>
        </row>
        <row r="804">
          <cell r="A804" t="str">
            <v>0705304</v>
          </cell>
          <cell r="B804" t="str">
            <v>Corpo de BDCC 3,00 x 3,00 m - moldado no local - altura do aterro 5,00 a 7,50 m - areia extraída e brita produzida</v>
          </cell>
          <cell r="C804" t="str">
            <v>m</v>
          </cell>
          <cell r="D804">
            <v>10812.42</v>
          </cell>
          <cell r="E804" t="str">
            <v>SICRO Jan/25</v>
          </cell>
        </row>
        <row r="805">
          <cell r="A805" t="str">
            <v>0705307</v>
          </cell>
          <cell r="B805" t="str">
            <v>Corpo de BDCC 3,00 x 3,00 m - moldado no local - altura do aterro 7,50 a 10,00 m - areia e brita comerciais</v>
          </cell>
          <cell r="C805" t="str">
            <v>m</v>
          </cell>
          <cell r="D805">
            <v>13096.95</v>
          </cell>
          <cell r="E805" t="str">
            <v>SICRO Jan/25</v>
          </cell>
        </row>
        <row r="806">
          <cell r="A806" t="str">
            <v>0705306</v>
          </cell>
          <cell r="B806" t="str">
            <v>Corpo de BDCC 3,00 x 3,00 m - moldado no local - altura do aterro 7,50 a 10,00 m - areia extraída e brita produzida</v>
          </cell>
          <cell r="C806" t="str">
            <v>m</v>
          </cell>
          <cell r="D806">
            <v>11813.58</v>
          </cell>
          <cell r="E806" t="str">
            <v>SICRO Jan/25</v>
          </cell>
        </row>
        <row r="807">
          <cell r="A807" t="str">
            <v>0705169</v>
          </cell>
          <cell r="B807" t="str">
            <v>Corpo de BSCC 1,50 x 1,50 m - moldado no local - altura do aterro 0,00 a 1,00 m - areia e brita comerciais</v>
          </cell>
          <cell r="C807" t="str">
            <v>m</v>
          </cell>
          <cell r="D807">
            <v>2448.73</v>
          </cell>
          <cell r="E807" t="str">
            <v>SICRO Jan/25</v>
          </cell>
        </row>
        <row r="808">
          <cell r="A808" t="str">
            <v>0705168</v>
          </cell>
          <cell r="B808" t="str">
            <v>Corpo de BSCC 1,50 x 1,50 m - moldado no local - altura do aterro 0,00 a 1,00 m - areia extraída e brita produzida</v>
          </cell>
          <cell r="C808" t="str">
            <v>m</v>
          </cell>
          <cell r="D808">
            <v>2250.14</v>
          </cell>
          <cell r="E808" t="str">
            <v>SICRO Jan/25</v>
          </cell>
        </row>
        <row r="809">
          <cell r="A809" t="str">
            <v>0705171</v>
          </cell>
          <cell r="B809" t="str">
            <v>Corpo de BSCC 1,50 x 1,50 m - moldado no local - altura do aterro 1,00 a 2,50 m - areia e brita comerciais</v>
          </cell>
          <cell r="C809" t="str">
            <v>m</v>
          </cell>
          <cell r="D809">
            <v>2173.36</v>
          </cell>
          <cell r="E809" t="str">
            <v>SICRO Jan/25</v>
          </cell>
        </row>
        <row r="810">
          <cell r="A810" t="str">
            <v>0705170</v>
          </cell>
          <cell r="B810" t="str">
            <v>Corpo de BSCC 1,50 x 1,50 m - moldado no local - altura do aterro 1,00 a 2,50 m - areia extraída e brita produzida</v>
          </cell>
          <cell r="C810" t="str">
            <v>m</v>
          </cell>
          <cell r="D810">
            <v>1974.78</v>
          </cell>
          <cell r="E810" t="str">
            <v>SICRO Jan/25</v>
          </cell>
        </row>
        <row r="811">
          <cell r="A811" t="str">
            <v>0705179</v>
          </cell>
          <cell r="B811" t="str">
            <v>Corpo de BSCC 1,50 x 1,50 m - moldado no local - altura do aterro 10,00 a 12,50 m - areia e brita comerciais</v>
          </cell>
          <cell r="C811" t="str">
            <v>m</v>
          </cell>
          <cell r="D811">
            <v>3076.16</v>
          </cell>
          <cell r="E811" t="str">
            <v>SICRO Jan/25</v>
          </cell>
        </row>
        <row r="812">
          <cell r="A812" t="str">
            <v>0705178</v>
          </cell>
          <cell r="B812" t="str">
            <v>Corpo de BSCC 1,50 x 1,50 m - moldado no local - altura do aterro 10,00 a 12,50 m - areia extraída e brita produzida</v>
          </cell>
          <cell r="C812" t="str">
            <v>m</v>
          </cell>
          <cell r="D812">
            <v>2814.29</v>
          </cell>
          <cell r="E812" t="str">
            <v>SICRO Jan/25</v>
          </cell>
        </row>
        <row r="813">
          <cell r="A813" t="str">
            <v>0705181</v>
          </cell>
          <cell r="B813" t="str">
            <v>Corpo de BSCC 1,50 x 1,50 m - moldado no local - altura do aterro 12,50 a 15,00 m - areia e brita comerciais</v>
          </cell>
          <cell r="C813" t="str">
            <v>m</v>
          </cell>
          <cell r="D813">
            <v>3211.32</v>
          </cell>
          <cell r="E813" t="str">
            <v>SICRO Jan/25</v>
          </cell>
        </row>
        <row r="814">
          <cell r="A814" t="str">
            <v>0705180</v>
          </cell>
          <cell r="B814" t="str">
            <v>Corpo de BSCC 1,50 x 1,50 m - moldado no local - altura do aterro 12,50 a 15,00 m - areia extraída e brita produzida</v>
          </cell>
          <cell r="C814" t="str">
            <v>m</v>
          </cell>
          <cell r="D814">
            <v>2949.45</v>
          </cell>
          <cell r="E814" t="str">
            <v>SICRO Jan/25</v>
          </cell>
        </row>
        <row r="815">
          <cell r="A815" t="str">
            <v>0705173</v>
          </cell>
          <cell r="B815" t="str">
            <v>Corpo de BSCC 1,50 x 1,50 m - moldado no local - altura do aterro 2,50 a 5,00 m - areia e brita comerciais</v>
          </cell>
          <cell r="C815" t="str">
            <v>m</v>
          </cell>
          <cell r="D815">
            <v>2365.41</v>
          </cell>
          <cell r="E815" t="str">
            <v>SICRO Jan/25</v>
          </cell>
        </row>
        <row r="816">
          <cell r="A816" t="str">
            <v>0705172</v>
          </cell>
          <cell r="B816" t="str">
            <v>Corpo de BSCC 1,50 x 1,50 m - moldado no local - altura do aterro 2,50 a 5,00 m - areia extraída e brita produzida</v>
          </cell>
          <cell r="C816" t="str">
            <v>m</v>
          </cell>
          <cell r="D816">
            <v>2166.83</v>
          </cell>
          <cell r="E816" t="str">
            <v>SICRO Jan/25</v>
          </cell>
        </row>
        <row r="817">
          <cell r="A817" t="str">
            <v>0705175</v>
          </cell>
          <cell r="B817" t="str">
            <v>Corpo de BSCC 1,50 x 1,50 m - moldado no local - altura do aterro 5,00 a 7,50 m - areia e brita comerciais</v>
          </cell>
          <cell r="C817" t="str">
            <v>m</v>
          </cell>
          <cell r="D817">
            <v>2629.95</v>
          </cell>
          <cell r="E817" t="str">
            <v>SICRO Jan/25</v>
          </cell>
        </row>
        <row r="818">
          <cell r="A818" t="str">
            <v>0705174</v>
          </cell>
          <cell r="B818" t="str">
            <v>Corpo de BSCC 1,50 x 1,50 m - moldado no local - altura do aterro 5,00 a 7,50 m - areia extraída e brita produzida</v>
          </cell>
          <cell r="C818" t="str">
            <v>m</v>
          </cell>
          <cell r="D818">
            <v>2431.37</v>
          </cell>
          <cell r="E818" t="str">
            <v>SICRO Jan/25</v>
          </cell>
        </row>
        <row r="819">
          <cell r="A819" t="str">
            <v>0705177</v>
          </cell>
          <cell r="B819" t="str">
            <v>Corpo de BSCC 1,50 x 1,50 m - moldado no local - altura do aterro 7,50 a 10,00 m - areia e brita comerciais</v>
          </cell>
          <cell r="C819" t="str">
            <v>m</v>
          </cell>
          <cell r="D819">
            <v>2964.1</v>
          </cell>
          <cell r="E819" t="str">
            <v>SICRO Jan/25</v>
          </cell>
        </row>
        <row r="820">
          <cell r="A820" t="str">
            <v>0705176</v>
          </cell>
          <cell r="B820" t="str">
            <v>Corpo de BSCC 1,50 x 1,50 m - moldado no local - altura do aterro 7,50 a 10,00 m - areia extraída e brita produzida</v>
          </cell>
          <cell r="C820" t="str">
            <v>m</v>
          </cell>
          <cell r="D820">
            <v>2702.23</v>
          </cell>
          <cell r="E820" t="str">
            <v>SICRO Jan/25</v>
          </cell>
        </row>
        <row r="821">
          <cell r="A821" t="str">
            <v>0705183</v>
          </cell>
          <cell r="B821" t="str">
            <v>Corpo de BSCC 2,00 x 2,00 m - moldado no local - altura do aterro 0,00 a 1,00 m - areia e brita comerciais</v>
          </cell>
          <cell r="C821" t="str">
            <v>m</v>
          </cell>
          <cell r="D821">
            <v>3412.76</v>
          </cell>
          <cell r="E821" t="str">
            <v>SICRO Jan/25</v>
          </cell>
        </row>
        <row r="822">
          <cell r="A822" t="str">
            <v>0705182</v>
          </cell>
          <cell r="B822" t="str">
            <v>Corpo de BSCC 2,00 x 2,00 m - moldado no local - altura do aterro 0,00 a 1,00 m - areia extraída e brita produzida</v>
          </cell>
          <cell r="C822" t="str">
            <v>m</v>
          </cell>
          <cell r="D822">
            <v>3157.56</v>
          </cell>
          <cell r="E822" t="str">
            <v>SICRO Jan/25</v>
          </cell>
        </row>
        <row r="823">
          <cell r="A823" t="str">
            <v>0705185</v>
          </cell>
          <cell r="B823" t="str">
            <v>Corpo de BSCC 2,00 x 2,00 m - moldado no local - altura do aterro 1,00 a 2,50 m - areia e brita comerciais</v>
          </cell>
          <cell r="C823" t="str">
            <v>m</v>
          </cell>
          <cell r="D823">
            <v>3093.59</v>
          </cell>
          <cell r="E823" t="str">
            <v>SICRO Jan/25</v>
          </cell>
        </row>
        <row r="824">
          <cell r="A824" t="str">
            <v>0705184</v>
          </cell>
          <cell r="B824" t="str">
            <v>Corpo de BSCC 2,00 x 2,00 m - moldado no local - altura do aterro 1,00 a 2,50 m - areia extraída e brita produzida</v>
          </cell>
          <cell r="C824" t="str">
            <v>m</v>
          </cell>
          <cell r="D824">
            <v>2838.4</v>
          </cell>
          <cell r="E824" t="str">
            <v>SICRO Jan/25</v>
          </cell>
        </row>
        <row r="825">
          <cell r="A825" t="str">
            <v>0705193</v>
          </cell>
          <cell r="B825" t="str">
            <v>Corpo de BSCC 2,00 x 2,00 m - moldado no local - altura do aterro 10,00 a 12,50 m - areia e brita comerciais</v>
          </cell>
          <cell r="C825" t="str">
            <v>m</v>
          </cell>
          <cell r="D825">
            <v>4684.08</v>
          </cell>
          <cell r="E825" t="str">
            <v>SICRO Jan/25</v>
          </cell>
        </row>
        <row r="826">
          <cell r="A826" t="str">
            <v>0705192</v>
          </cell>
          <cell r="B826" t="str">
            <v>Corpo de BSCC 2,00 x 2,00 m - moldado no local - altura do aterro 10,00 a 12,50 m - areia extraída e brita produzida</v>
          </cell>
          <cell r="C826" t="str">
            <v>m</v>
          </cell>
          <cell r="D826">
            <v>4272.97</v>
          </cell>
          <cell r="E826" t="str">
            <v>SICRO Jan/25</v>
          </cell>
        </row>
        <row r="827">
          <cell r="A827" t="str">
            <v>0705195</v>
          </cell>
          <cell r="B827" t="str">
            <v>Corpo de BSCC 2,00 x 2,00 m - moldado no local - altura do aterro 12,50 a 15,00 m - areia e brita comerciais</v>
          </cell>
          <cell r="C827" t="str">
            <v>m</v>
          </cell>
          <cell r="D827">
            <v>5008.0600000000004</v>
          </cell>
          <cell r="E827" t="str">
            <v>SICRO Jan/25</v>
          </cell>
        </row>
        <row r="828">
          <cell r="A828" t="str">
            <v>0705194</v>
          </cell>
          <cell r="B828" t="str">
            <v>Corpo de BSCC 2,00 x 2,00 m - moldado no local - altura do aterro 12,50 a 15,00 m - areia extraída e brita produzida</v>
          </cell>
          <cell r="C828" t="str">
            <v>m</v>
          </cell>
          <cell r="D828">
            <v>4596.96</v>
          </cell>
          <cell r="E828" t="str">
            <v>SICRO Jan/25</v>
          </cell>
        </row>
        <row r="829">
          <cell r="A829" t="str">
            <v>0705187</v>
          </cell>
          <cell r="B829" t="str">
            <v>Corpo de BSCC 2,00 x 2,00 m - moldado no local - altura do aterro 2,50 a 5,00 m - areia e brita comerciais</v>
          </cell>
          <cell r="C829" t="str">
            <v>m</v>
          </cell>
          <cell r="D829">
            <v>3514.77</v>
          </cell>
          <cell r="E829" t="str">
            <v>SICRO Jan/25</v>
          </cell>
        </row>
        <row r="830">
          <cell r="A830" t="str">
            <v>0705186</v>
          </cell>
          <cell r="B830" t="str">
            <v>Corpo de BSCC 2,00 x 2,00 m - moldado no local - altura do aterro 2,50 a 5,00 m - areia extraída e brita produzida</v>
          </cell>
          <cell r="C830" t="str">
            <v>m</v>
          </cell>
          <cell r="D830">
            <v>3180.85</v>
          </cell>
          <cell r="E830" t="str">
            <v>SICRO Jan/25</v>
          </cell>
        </row>
        <row r="831">
          <cell r="A831" t="str">
            <v>0705189</v>
          </cell>
          <cell r="B831" t="str">
            <v>Corpo de BSCC 2,00 x 2,00 m - moldado no local - altura do aterro 5,00 a 7,50 m - areia e brita comerciais</v>
          </cell>
          <cell r="C831" t="str">
            <v>m</v>
          </cell>
          <cell r="D831">
            <v>3935.71</v>
          </cell>
          <cell r="E831" t="str">
            <v>SICRO Jan/25</v>
          </cell>
        </row>
        <row r="832">
          <cell r="A832" t="str">
            <v>0705188</v>
          </cell>
          <cell r="B832" t="str">
            <v>Corpo de BSCC 2,00 x 2,00 m - moldado no local - altura do aterro 5,00 a 7,50 m - areia extraída e brita produzida</v>
          </cell>
          <cell r="C832" t="str">
            <v>m</v>
          </cell>
          <cell r="D832">
            <v>3601.79</v>
          </cell>
          <cell r="E832" t="str">
            <v>SICRO Jan/25</v>
          </cell>
        </row>
        <row r="833">
          <cell r="A833" t="str">
            <v>0705191</v>
          </cell>
          <cell r="B833" t="str">
            <v>Corpo de BSCC 2,00 x 2,00 m - moldado no local - altura do aterro 7,50 a 10,00 m - areia e brita comerciais</v>
          </cell>
          <cell r="C833" t="str">
            <v>m</v>
          </cell>
          <cell r="D833">
            <v>4316.7700000000004</v>
          </cell>
          <cell r="E833" t="str">
            <v>SICRO Jan/25</v>
          </cell>
        </row>
        <row r="834">
          <cell r="A834" t="str">
            <v>0705190</v>
          </cell>
          <cell r="B834" t="str">
            <v>Corpo de BSCC 2,00 x 2,00 m - moldado no local - altura do aterro 7,50 a 10,00 m - areia extraída e brita produzida</v>
          </cell>
          <cell r="C834" t="str">
            <v>m</v>
          </cell>
          <cell r="D834">
            <v>3905.66</v>
          </cell>
          <cell r="E834" t="str">
            <v>SICRO Jan/25</v>
          </cell>
        </row>
        <row r="835">
          <cell r="A835" t="str">
            <v>0705197</v>
          </cell>
          <cell r="B835" t="str">
            <v>Corpo de BSCC 2,50 x 2,50 m - moldado no local - altura do aterro 0,00 a 1,00 m - areia e brita comerciais</v>
          </cell>
          <cell r="C835" t="str">
            <v>m</v>
          </cell>
          <cell r="D835">
            <v>4659.34</v>
          </cell>
          <cell r="E835" t="str">
            <v>SICRO Jan/25</v>
          </cell>
        </row>
        <row r="836">
          <cell r="A836" t="str">
            <v>0705196</v>
          </cell>
          <cell r="B836" t="str">
            <v>Corpo de BSCC 2,50 x 2,50 m - moldado no local - altura do aterro 0,00 a 1,00 m - areia extraída e brita produzida</v>
          </cell>
          <cell r="C836" t="str">
            <v>m</v>
          </cell>
          <cell r="D836">
            <v>4251.96</v>
          </cell>
          <cell r="E836" t="str">
            <v>SICRO Jan/25</v>
          </cell>
        </row>
        <row r="837">
          <cell r="A837" t="str">
            <v>0705199</v>
          </cell>
          <cell r="B837" t="str">
            <v>Corpo de BSCC 2,50 x 2,50 m - moldado no local - altura do aterro 1,00 a 2,50 m - areia e brita comerciais</v>
          </cell>
          <cell r="C837" t="str">
            <v>m</v>
          </cell>
          <cell r="D837">
            <v>4417.8900000000003</v>
          </cell>
          <cell r="E837" t="str">
            <v>SICRO Jan/25</v>
          </cell>
        </row>
        <row r="838">
          <cell r="A838" t="str">
            <v>0705198</v>
          </cell>
          <cell r="B838" t="str">
            <v>Corpo de BSCC 2,50 x 2,50 m - moldado no local - altura do aterro 1,00 a 2,50 m - areia extraída e brita produzida</v>
          </cell>
          <cell r="C838" t="str">
            <v>m</v>
          </cell>
          <cell r="D838">
            <v>4010.51</v>
          </cell>
          <cell r="E838" t="str">
            <v>SICRO Jan/25</v>
          </cell>
        </row>
        <row r="839">
          <cell r="A839" t="str">
            <v>0705207</v>
          </cell>
          <cell r="B839" t="str">
            <v>Corpo de BSCC 2,50 x 2,50 m - moldado no local - altura do aterro 10,00 a 12,50 m - areia e brita comerciais</v>
          </cell>
          <cell r="C839" t="str">
            <v>m</v>
          </cell>
          <cell r="D839">
            <v>6623.99</v>
          </cell>
          <cell r="E839" t="str">
            <v>SICRO Jan/25</v>
          </cell>
        </row>
        <row r="840">
          <cell r="A840" t="str">
            <v>0705206</v>
          </cell>
          <cell r="B840" t="str">
            <v>Corpo de BSCC 2,50 x 2,50 m - moldado no local - altura do aterro 10,00 a 12,50 m - areia extraída e brita produzida</v>
          </cell>
          <cell r="C840" t="str">
            <v>m</v>
          </cell>
          <cell r="D840">
            <v>6017.45</v>
          </cell>
          <cell r="E840" t="str">
            <v>SICRO Jan/25</v>
          </cell>
        </row>
        <row r="841">
          <cell r="A841" t="str">
            <v>0705209</v>
          </cell>
          <cell r="B841" t="str">
            <v>Corpo de BSCC 2,50 x 2,50 m - moldado no local - altura do aterro 12,50 a 15,00 m - areia e brita comerciais</v>
          </cell>
          <cell r="C841" t="str">
            <v>m</v>
          </cell>
          <cell r="D841">
            <v>7512.85</v>
          </cell>
          <cell r="E841" t="str">
            <v>SICRO Jan/25</v>
          </cell>
        </row>
        <row r="842">
          <cell r="A842" t="str">
            <v>0705208</v>
          </cell>
          <cell r="B842" t="str">
            <v>Corpo de BSCC 2,50 x 2,50 m - moldado no local - altura do aterro 12,50 a 15,00 m - areia extraída e brita produzida</v>
          </cell>
          <cell r="C842" t="str">
            <v>m</v>
          </cell>
          <cell r="D842">
            <v>6805.96</v>
          </cell>
          <cell r="E842" t="str">
            <v>SICRO Jan/25</v>
          </cell>
        </row>
        <row r="843">
          <cell r="A843" t="str">
            <v>0705201</v>
          </cell>
          <cell r="B843" t="str">
            <v>Corpo de BSCC 2,50 x 2,50 m - moldado no local - altura do aterro 2,50 a 5,00 m - areia e brita comerciais</v>
          </cell>
          <cell r="C843" t="str">
            <v>m</v>
          </cell>
          <cell r="D843">
            <v>5052.49</v>
          </cell>
          <cell r="E843" t="str">
            <v>SICRO Jan/25</v>
          </cell>
        </row>
        <row r="844">
          <cell r="A844" t="str">
            <v>0705200</v>
          </cell>
          <cell r="B844" t="str">
            <v>Corpo de BSCC 2,50 x 2,50 m - moldado no local - altura do aterro 2,50 a 5,00 m - areia extraída e brita produzida</v>
          </cell>
          <cell r="C844" t="str">
            <v>m</v>
          </cell>
          <cell r="D844">
            <v>4645.1099999999997</v>
          </cell>
          <cell r="E844" t="str">
            <v>SICRO Jan/25</v>
          </cell>
        </row>
        <row r="845">
          <cell r="A845" t="str">
            <v>0705203</v>
          </cell>
          <cell r="B845" t="str">
            <v>Corpo de BSCC 2,50 x 2,50 m - moldado no local - altura do aterro 5,00 a 7,50 m - areia e brita comerciais</v>
          </cell>
          <cell r="C845" t="str">
            <v>m</v>
          </cell>
          <cell r="D845">
            <v>5557.6</v>
          </cell>
          <cell r="E845" t="str">
            <v>SICRO Jan/25</v>
          </cell>
        </row>
        <row r="846">
          <cell r="A846" t="str">
            <v>0705202</v>
          </cell>
          <cell r="B846" t="str">
            <v>Corpo de BSCC 2,50 x 2,50 m - moldado no local - altura do aterro 5,00 a 7,50 m - areia extraída e brita produzida</v>
          </cell>
          <cell r="C846" t="str">
            <v>m</v>
          </cell>
          <cell r="D846">
            <v>5057.58</v>
          </cell>
          <cell r="E846" t="str">
            <v>SICRO Jan/25</v>
          </cell>
        </row>
        <row r="847">
          <cell r="A847" t="str">
            <v>0705205</v>
          </cell>
          <cell r="B847" t="str">
            <v>Corpo de BSCC 2,50 x 2,50 m - moldado no local - altura do aterro 7,50 a 10,00 m - areia e brita comerciais</v>
          </cell>
          <cell r="C847" t="str">
            <v>m</v>
          </cell>
          <cell r="D847">
            <v>6066.18</v>
          </cell>
          <cell r="E847" t="str">
            <v>SICRO Jan/25</v>
          </cell>
        </row>
        <row r="848">
          <cell r="A848" t="str">
            <v>0705204</v>
          </cell>
          <cell r="B848" t="str">
            <v>Corpo de BSCC 2,50 x 2,50 m - moldado no local - altura do aterro 7,50 a 10,00 m - areia extraída e brita produzida</v>
          </cell>
          <cell r="C848" t="str">
            <v>m</v>
          </cell>
          <cell r="D848">
            <v>5566.17</v>
          </cell>
          <cell r="E848" t="str">
            <v>SICRO Jan/25</v>
          </cell>
        </row>
        <row r="849">
          <cell r="A849" t="str">
            <v>0705211</v>
          </cell>
          <cell r="B849" t="str">
            <v>Corpo de BSCC 3,00 x 3,00 m - moldado no local - altura do aterro 0,00 a 1,00 m - areia e brita comerciais</v>
          </cell>
          <cell r="C849" t="str">
            <v>m</v>
          </cell>
          <cell r="D849">
            <v>5956.91</v>
          </cell>
          <cell r="E849" t="str">
            <v>SICRO Jan/25</v>
          </cell>
        </row>
        <row r="850">
          <cell r="A850" t="str">
            <v>0705210</v>
          </cell>
          <cell r="B850" t="str">
            <v>Corpo de BSCC 3,00 x 3,00 m - moldado no local - altura do aterro 0,00 a 1,00 m - areia extraída e brita produzida</v>
          </cell>
          <cell r="C850" t="str">
            <v>m</v>
          </cell>
          <cell r="D850">
            <v>5369.4</v>
          </cell>
          <cell r="E850" t="str">
            <v>SICRO Jan/25</v>
          </cell>
        </row>
        <row r="851">
          <cell r="A851" t="str">
            <v>0705213</v>
          </cell>
          <cell r="B851" t="str">
            <v>Corpo de BSCC 3,00 x 3,00 m - moldado no local - altura do aterro 1,00 a 2,50 m - areia e brita comerciais</v>
          </cell>
          <cell r="C851" t="str">
            <v>m</v>
          </cell>
          <cell r="D851">
            <v>5884.28</v>
          </cell>
          <cell r="E851" t="str">
            <v>SICRO Jan/25</v>
          </cell>
        </row>
        <row r="852">
          <cell r="A852" t="str">
            <v>0705212</v>
          </cell>
          <cell r="B852" t="str">
            <v>Corpo de BSCC 3,00 x 3,00 m - moldado no local - altura do aterro 1,00 a 2,50 m - areia extraída e brita produzida</v>
          </cell>
          <cell r="C852" t="str">
            <v>m</v>
          </cell>
          <cell r="D852">
            <v>5296.76</v>
          </cell>
          <cell r="E852" t="str">
            <v>SICRO Jan/25</v>
          </cell>
        </row>
        <row r="853">
          <cell r="A853" t="str">
            <v>0705221</v>
          </cell>
          <cell r="B853" t="str">
            <v>Corpo de BSCC 3,00 x 3,00 m - moldado no local - altura do aterro 10,00 a 12,50 m - areia e brita comerciais</v>
          </cell>
          <cell r="C853" t="str">
            <v>m</v>
          </cell>
          <cell r="D853">
            <v>9096.35</v>
          </cell>
          <cell r="E853" t="str">
            <v>SICRO Jan/25</v>
          </cell>
        </row>
        <row r="854">
          <cell r="A854" t="str">
            <v>0705220</v>
          </cell>
          <cell r="B854" t="str">
            <v>Corpo de BSCC 3,00 x 3,00 m - moldado no local - altura do aterro 10,00 a 12,50 m - areia extraída e brita produzida</v>
          </cell>
          <cell r="C854" t="str">
            <v>m</v>
          </cell>
          <cell r="D854">
            <v>8271.06</v>
          </cell>
          <cell r="E854" t="str">
            <v>SICRO Jan/25</v>
          </cell>
        </row>
        <row r="855">
          <cell r="A855" t="str">
            <v>0705223</v>
          </cell>
          <cell r="B855" t="str">
            <v>Corpo de BSCC 3,00 x 3,00 m - moldado no local - altura do aterro 12,50 a 15,00 m - areia e brita comerciais</v>
          </cell>
          <cell r="C855" t="str">
            <v>m</v>
          </cell>
          <cell r="D855">
            <v>9836.42</v>
          </cell>
          <cell r="E855" t="str">
            <v>SICRO Jan/25</v>
          </cell>
        </row>
        <row r="856">
          <cell r="A856" t="str">
            <v>0705222</v>
          </cell>
          <cell r="B856" t="str">
            <v>Corpo de BSCC 3,00 x 3,00 m - moldado no local - altura do aterro 12,50 a 15,00 m - areia extraída e brita produzida</v>
          </cell>
          <cell r="C856" t="str">
            <v>m</v>
          </cell>
          <cell r="D856">
            <v>8886.0499999999993</v>
          </cell>
          <cell r="E856" t="str">
            <v>SICRO Jan/25</v>
          </cell>
        </row>
        <row r="857">
          <cell r="A857" t="str">
            <v>0705215</v>
          </cell>
          <cell r="B857" t="str">
            <v>Corpo de BSCC 3,00 x 3,00 m - moldado no local - altura do aterro 2,50 a 5,00 m - areia e brita comerciais</v>
          </cell>
          <cell r="C857" t="str">
            <v>m</v>
          </cell>
          <cell r="D857">
            <v>6962.21</v>
          </cell>
          <cell r="E857" t="str">
            <v>SICRO Jan/25</v>
          </cell>
        </row>
        <row r="858">
          <cell r="A858" t="str">
            <v>0705214</v>
          </cell>
          <cell r="B858" t="str">
            <v>Corpo de BSCC 3,00 x 3,00 m - moldado no local - altura do aterro 2,50 a 5,00 m - areia extraída e brita produzida</v>
          </cell>
          <cell r="C858" t="str">
            <v>m</v>
          </cell>
          <cell r="D858">
            <v>6251.17</v>
          </cell>
          <cell r="E858" t="str">
            <v>SICRO Jan/25</v>
          </cell>
        </row>
        <row r="859">
          <cell r="A859" t="str">
            <v>0705217</v>
          </cell>
          <cell r="B859" t="str">
            <v>Corpo de BSCC 3,00 x 3,00 m - moldado no local - altura do aterro 5,00 a 7,50 m - areia e brita comerciais</v>
          </cell>
          <cell r="C859" t="str">
            <v>m</v>
          </cell>
          <cell r="D859">
            <v>7713.06</v>
          </cell>
          <cell r="E859" t="str">
            <v>SICRO Jan/25</v>
          </cell>
        </row>
        <row r="860">
          <cell r="A860" t="str">
            <v>0705216</v>
          </cell>
          <cell r="B860" t="str">
            <v>Corpo de BSCC 3,00 x 3,00 m - moldado no local - altura do aterro 5,00 a 7,50 m - areia extraída e brita produzida</v>
          </cell>
          <cell r="C860" t="str">
            <v>m</v>
          </cell>
          <cell r="D860">
            <v>7002.02</v>
          </cell>
          <cell r="E860" t="str">
            <v>SICRO Jan/25</v>
          </cell>
        </row>
        <row r="861">
          <cell r="A861" t="str">
            <v>0705219</v>
          </cell>
          <cell r="B861" t="str">
            <v>Corpo de BSCC 3,00 x 3,00 m - moldado no local - altura do aterro 7,50 a 10,00 m - areia e brita comerciais</v>
          </cell>
          <cell r="C861" t="str">
            <v>m</v>
          </cell>
          <cell r="D861">
            <v>8402.9699999999993</v>
          </cell>
          <cell r="E861" t="str">
            <v>SICRO Jan/25</v>
          </cell>
        </row>
        <row r="862">
          <cell r="A862" t="str">
            <v>0705218</v>
          </cell>
          <cell r="B862" t="str">
            <v>Corpo de BSCC 3,00 x 3,00 m - moldado no local - altura do aterro 7,50 a 10,00 m - areia extraída e brita produzida</v>
          </cell>
          <cell r="C862" t="str">
            <v>m</v>
          </cell>
          <cell r="D862">
            <v>7577.67</v>
          </cell>
          <cell r="E862" t="str">
            <v>SICRO Jan/25</v>
          </cell>
        </row>
        <row r="863">
          <cell r="A863" t="str">
            <v>0705346</v>
          </cell>
          <cell r="B863" t="str">
            <v>Corpo de BTCC 1,50 x 1,50 m - moldado no local - altura do aterro 0,00 a 1,00 m - areia e brita comerciais</v>
          </cell>
          <cell r="C863" t="str">
            <v>m</v>
          </cell>
          <cell r="D863">
            <v>5616.22</v>
          </cell>
          <cell r="E863" t="str">
            <v>SICRO Jan/25</v>
          </cell>
        </row>
        <row r="864">
          <cell r="A864" t="str">
            <v>0705345</v>
          </cell>
          <cell r="B864" t="str">
            <v>Corpo de BTCC 1,50 x 1,50 m - moldado no local - altura do aterro 0,00 a 1,00 m - areia extraída e brita produzida</v>
          </cell>
          <cell r="C864" t="str">
            <v>m</v>
          </cell>
          <cell r="D864">
            <v>5106.3599999999997</v>
          </cell>
          <cell r="E864" t="str">
            <v>SICRO Jan/25</v>
          </cell>
        </row>
        <row r="865">
          <cell r="A865" t="str">
            <v>0705348</v>
          </cell>
          <cell r="B865" t="str">
            <v>Corpo de BTCC 1,50 x 1,50 m - moldado no local - altura do aterro 1,00 a 2,50 m - areia e brita comerciais</v>
          </cell>
          <cell r="C865" t="str">
            <v>m</v>
          </cell>
          <cell r="D865">
            <v>5058.0600000000004</v>
          </cell>
          <cell r="E865" t="str">
            <v>SICRO Jan/25</v>
          </cell>
        </row>
        <row r="866">
          <cell r="A866" t="str">
            <v>0705347</v>
          </cell>
          <cell r="B866" t="str">
            <v>Corpo de BTCC 1,50 x 1,50 m - moldado no local - altura do aterro 1,00 a 2,50 m - areia extraída e brita produzida</v>
          </cell>
          <cell r="C866" t="str">
            <v>m</v>
          </cell>
          <cell r="D866">
            <v>4548.2</v>
          </cell>
          <cell r="E866" t="str">
            <v>SICRO Jan/25</v>
          </cell>
        </row>
        <row r="867">
          <cell r="A867" t="str">
            <v>0705356</v>
          </cell>
          <cell r="B867" t="str">
            <v>Corpo de BTCC 1,50 x 1,50 m - moldado no local - altura do aterro 10,00 a 12,50 m - areia e brita comerciais</v>
          </cell>
          <cell r="C867" t="str">
            <v>m</v>
          </cell>
          <cell r="D867">
            <v>7465.15</v>
          </cell>
          <cell r="E867" t="str">
            <v>SICRO Jan/25</v>
          </cell>
        </row>
        <row r="868">
          <cell r="A868" t="str">
            <v>0705355</v>
          </cell>
          <cell r="B868" t="str">
            <v>Corpo de BTCC 1,50 x 1,50 m - moldado no local - altura do aterro 10,00 a 12,50 m - areia extraída e brita produzida</v>
          </cell>
          <cell r="C868" t="str">
            <v>m</v>
          </cell>
          <cell r="D868">
            <v>6787.02</v>
          </cell>
          <cell r="E868" t="str">
            <v>SICRO Jan/25</v>
          </cell>
        </row>
        <row r="869">
          <cell r="A869" t="str">
            <v>0705358</v>
          </cell>
          <cell r="B869" t="str">
            <v>Corpo de BTCC 1,50 x 1,50 m - moldado no local - altura do aterro 12,50 a 15,00 m - areia e brita comerciais</v>
          </cell>
          <cell r="C869" t="str">
            <v>m</v>
          </cell>
          <cell r="D869">
            <v>7578.31</v>
          </cell>
          <cell r="E869" t="str">
            <v>SICRO Jan/25</v>
          </cell>
        </row>
        <row r="870">
          <cell r="A870" t="str">
            <v>0705357</v>
          </cell>
          <cell r="B870" t="str">
            <v>Corpo de BTCC 1,50 x 1,50 m - moldado no local - altura do aterro 12,50 a 15,00 m - areia extraída e brita produzida</v>
          </cell>
          <cell r="C870" t="str">
            <v>m</v>
          </cell>
          <cell r="D870">
            <v>6900.18</v>
          </cell>
          <cell r="E870" t="str">
            <v>SICRO Jan/25</v>
          </cell>
        </row>
        <row r="871">
          <cell r="A871" t="str">
            <v>0705350</v>
          </cell>
          <cell r="B871" t="str">
            <v>Corpo de BTCC 1,50 x 1,50 m - moldado no local - altura do aterro 2,50 a 5,00 m - areia e brita comerciais</v>
          </cell>
          <cell r="C871" t="str">
            <v>m</v>
          </cell>
          <cell r="D871">
            <v>5514.26</v>
          </cell>
          <cell r="E871" t="str">
            <v>SICRO Jan/25</v>
          </cell>
        </row>
        <row r="872">
          <cell r="A872" t="str">
            <v>0705349</v>
          </cell>
          <cell r="B872" t="str">
            <v>Corpo de BTCC 1,50 x 1,50 m - moldado no local - altura do aterro 2,50 a 5,00 m - areia extraída e brita produzida</v>
          </cell>
          <cell r="C872" t="str">
            <v>m</v>
          </cell>
          <cell r="D872">
            <v>5004.3999999999996</v>
          </cell>
          <cell r="E872" t="str">
            <v>SICRO Jan/25</v>
          </cell>
        </row>
        <row r="873">
          <cell r="A873" t="str">
            <v>0705352</v>
          </cell>
          <cell r="B873" t="str">
            <v>Corpo de BTCC 1,50 x 1,50 m - moldado no local - altura do aterro 5,00 a 7,50 m - areia e brita comerciais</v>
          </cell>
          <cell r="C873" t="str">
            <v>m</v>
          </cell>
          <cell r="D873">
            <v>5903.9</v>
          </cell>
          <cell r="E873" t="str">
            <v>SICRO Jan/25</v>
          </cell>
        </row>
        <row r="874">
          <cell r="A874" t="str">
            <v>0705351</v>
          </cell>
          <cell r="B874" t="str">
            <v>Corpo de BTCC 1,50 x 1,50 m - moldado no local - altura do aterro 5,00 a 7,50 m - areia extraída e brita produzida</v>
          </cell>
          <cell r="C874" t="str">
            <v>m</v>
          </cell>
          <cell r="D874">
            <v>5394.04</v>
          </cell>
          <cell r="E874" t="str">
            <v>SICRO Jan/25</v>
          </cell>
        </row>
        <row r="875">
          <cell r="A875" t="str">
            <v>0705354</v>
          </cell>
          <cell r="B875" t="str">
            <v>Corpo de BTCC 1,50 x 1,50 m - moldado no local - altura do aterro 7,50 a 10,00 m - areia e brita comerciais</v>
          </cell>
          <cell r="C875" t="str">
            <v>m</v>
          </cell>
          <cell r="D875">
            <v>6492.89</v>
          </cell>
          <cell r="E875" t="str">
            <v>SICRO Jan/25</v>
          </cell>
        </row>
        <row r="876">
          <cell r="A876" t="str">
            <v>0705353</v>
          </cell>
          <cell r="B876" t="str">
            <v>Corpo de BTCC 1,50 x 1,50 m - moldado no local - altura do aterro 7,50 a 10,00 m - areia extraída e brita produzida</v>
          </cell>
          <cell r="C876" t="str">
            <v>m</v>
          </cell>
          <cell r="D876">
            <v>5983.03</v>
          </cell>
          <cell r="E876" t="str">
            <v>SICRO Jan/25</v>
          </cell>
        </row>
        <row r="877">
          <cell r="A877" t="str">
            <v>0705360</v>
          </cell>
          <cell r="B877" t="str">
            <v>Corpo de BTCC 2,00 x 2,00 m - moldado no local - altura do aterro 0,00 a 1,00 m - areia e brita comerciais</v>
          </cell>
          <cell r="C877" t="str">
            <v>m</v>
          </cell>
          <cell r="D877">
            <v>8052.74</v>
          </cell>
          <cell r="E877" t="str">
            <v>SICRO Jan/25</v>
          </cell>
        </row>
        <row r="878">
          <cell r="A878" t="str">
            <v>0705359</v>
          </cell>
          <cell r="B878" t="str">
            <v>Corpo de BTCC 2,00 x 2,00 m - moldado no local - altura do aterro 0,00 a 1,00 m - areia extraída e brita produzida</v>
          </cell>
          <cell r="C878" t="str">
            <v>m</v>
          </cell>
          <cell r="D878">
            <v>7394.81</v>
          </cell>
          <cell r="E878" t="str">
            <v>SICRO Jan/25</v>
          </cell>
        </row>
        <row r="879">
          <cell r="A879" t="str">
            <v>0705362</v>
          </cell>
          <cell r="B879" t="str">
            <v>Corpo de BTCC 2,00 x 2,00 m - moldado no local - altura do aterro 1,00 a 2,50 m - areia e brita comerciais</v>
          </cell>
          <cell r="C879" t="str">
            <v>m</v>
          </cell>
          <cell r="D879">
            <v>7332.48</v>
          </cell>
          <cell r="E879" t="str">
            <v>SICRO Jan/25</v>
          </cell>
        </row>
        <row r="880">
          <cell r="A880" t="str">
            <v>0705361</v>
          </cell>
          <cell r="B880" t="str">
            <v>Corpo de BTCC 2,00 x 2,00 m - moldado no local - altura do aterro 1,00 a 2,50 m - areia extraída e brita produzida</v>
          </cell>
          <cell r="C880" t="str">
            <v>m</v>
          </cell>
          <cell r="D880">
            <v>6674.56</v>
          </cell>
          <cell r="E880" t="str">
            <v>SICRO Jan/25</v>
          </cell>
        </row>
        <row r="881">
          <cell r="A881" t="str">
            <v>0705370</v>
          </cell>
          <cell r="B881" t="str">
            <v>Corpo de BTCC 2,00 x 2,00 m - moldado no local - altura do aterro 10,00 a 12,50 m - areia e brita comerciais</v>
          </cell>
          <cell r="C881" t="str">
            <v>m</v>
          </cell>
          <cell r="D881">
            <v>10954.21</v>
          </cell>
          <cell r="E881" t="str">
            <v>SICRO Jan/25</v>
          </cell>
        </row>
        <row r="882">
          <cell r="A882" t="str">
            <v>0705369</v>
          </cell>
          <cell r="B882" t="str">
            <v>Corpo de BTCC 2,00 x 2,00 m - moldado no local - altura do aterro 10,00 a 12,50 m - areia extraída e brita produzida</v>
          </cell>
          <cell r="C882" t="str">
            <v>m</v>
          </cell>
          <cell r="D882">
            <v>9904.14</v>
          </cell>
          <cell r="E882" t="str">
            <v>SICRO Jan/25</v>
          </cell>
        </row>
        <row r="883">
          <cell r="A883" t="str">
            <v>0705372</v>
          </cell>
          <cell r="B883" t="str">
            <v>Corpo de BTCC 2,00 x 2,00 m - moldado no local - altura do aterro 12,50 a 15,00 m - areia e brita comerciais</v>
          </cell>
          <cell r="C883" t="str">
            <v>m</v>
          </cell>
          <cell r="D883">
            <v>11659.53</v>
          </cell>
          <cell r="E883" t="str">
            <v>SICRO Jan/25</v>
          </cell>
        </row>
        <row r="884">
          <cell r="A884" t="str">
            <v>0705371</v>
          </cell>
          <cell r="B884" t="str">
            <v>Corpo de BTCC 2,00 x 2,00 m - moldado no local - altura do aterro 12,50 a 15,00 m - areia extraída e brita produzida</v>
          </cell>
          <cell r="C884" t="str">
            <v>m</v>
          </cell>
          <cell r="D884">
            <v>10609.47</v>
          </cell>
          <cell r="E884" t="str">
            <v>SICRO Jan/25</v>
          </cell>
        </row>
        <row r="885">
          <cell r="A885" t="str">
            <v>0705364</v>
          </cell>
          <cell r="B885" t="str">
            <v>Corpo de BTCC 2,00 x 2,00 m - moldado no local - altura do aterro 2,50 a 5,00 m - areia e brita comerciais</v>
          </cell>
          <cell r="C885" t="str">
            <v>m</v>
          </cell>
          <cell r="D885">
            <v>8295.86</v>
          </cell>
          <cell r="E885" t="str">
            <v>SICRO Jan/25</v>
          </cell>
        </row>
        <row r="886">
          <cell r="A886" t="str">
            <v>0705363</v>
          </cell>
          <cell r="B886" t="str">
            <v>Corpo de BTCC 2,00 x 2,00 m - moldado no local - altura do aterro 2,50 a 5,00 m - areia extraída e brita produzida</v>
          </cell>
          <cell r="C886" t="str">
            <v>m</v>
          </cell>
          <cell r="D886">
            <v>7637.93</v>
          </cell>
          <cell r="E886" t="str">
            <v>SICRO Jan/25</v>
          </cell>
        </row>
        <row r="887">
          <cell r="A887" t="str">
            <v>0705366</v>
          </cell>
          <cell r="B887" t="str">
            <v>Corpo de BTCC 2,00 x 2,00 m - moldado no local - altura do aterro 5,00 a 7,50 m - areia e brita comerciais</v>
          </cell>
          <cell r="C887" t="str">
            <v>m</v>
          </cell>
          <cell r="D887">
            <v>9080.1200000000008</v>
          </cell>
          <cell r="E887" t="str">
            <v>SICRO Jan/25</v>
          </cell>
        </row>
        <row r="888">
          <cell r="A888" t="str">
            <v>0705365</v>
          </cell>
          <cell r="B888" t="str">
            <v>Corpo de BTCC 2,00 x 2,00 m - moldado no local - altura do aterro 5,00 a 7,50 m - areia extraída e brita produzida</v>
          </cell>
          <cell r="C888" t="str">
            <v>m</v>
          </cell>
          <cell r="D888">
            <v>8215.31</v>
          </cell>
          <cell r="E888" t="str">
            <v>SICRO Jan/25</v>
          </cell>
        </row>
        <row r="889">
          <cell r="A889" t="str">
            <v>0705368</v>
          </cell>
          <cell r="B889" t="str">
            <v>Corpo de BTCC 2,00 x 2,00 m - moldado no local - altura do aterro 7,50 a 10,00 m - areia e brita comerciais</v>
          </cell>
          <cell r="C889" t="str">
            <v>m</v>
          </cell>
          <cell r="D889">
            <v>10169.719999999999</v>
          </cell>
          <cell r="E889" t="str">
            <v>SICRO Jan/25</v>
          </cell>
        </row>
        <row r="890">
          <cell r="A890" t="str">
            <v>0705367</v>
          </cell>
          <cell r="B890" t="str">
            <v>Corpo de BTCC 2,00 x 2,00 m - moldado no local - altura do aterro 7,50 a 10,00 m - areia extraída e brita produzida</v>
          </cell>
          <cell r="C890" t="str">
            <v>m</v>
          </cell>
          <cell r="D890">
            <v>9304.91</v>
          </cell>
          <cell r="E890" t="str">
            <v>SICRO Jan/25</v>
          </cell>
        </row>
        <row r="891">
          <cell r="A891" t="str">
            <v>0705374</v>
          </cell>
          <cell r="B891" t="str">
            <v>Corpo de BTCC 2,50 x 2,50 m - moldado no local - altura do aterro 0,00 a 1,00 m - areia e brita comerciais</v>
          </cell>
          <cell r="C891" t="str">
            <v>m</v>
          </cell>
          <cell r="D891">
            <v>10624.21</v>
          </cell>
          <cell r="E891" t="str">
            <v>SICRO Jan/25</v>
          </cell>
        </row>
        <row r="892">
          <cell r="A892" t="str">
            <v>0705373</v>
          </cell>
          <cell r="B892" t="str">
            <v>Corpo de BTCC 2,50 x 2,50 m - moldado no local - altura do aterro 0,00 a 1,00 m - areia extraída e brita produzida</v>
          </cell>
          <cell r="C892" t="str">
            <v>m</v>
          </cell>
          <cell r="D892">
            <v>9789.02</v>
          </cell>
          <cell r="E892" t="str">
            <v>SICRO Jan/25</v>
          </cell>
        </row>
        <row r="893">
          <cell r="A893" t="str">
            <v>0705376</v>
          </cell>
          <cell r="B893" t="str">
            <v>Corpo de BTCC 2,50 x 2,50 m - moldado no local - altura do aterro 1,00 a 2,50 m - areia e brita comerciais</v>
          </cell>
          <cell r="C893" t="str">
            <v>m</v>
          </cell>
          <cell r="D893">
            <v>9530.2099999999991</v>
          </cell>
          <cell r="E893" t="str">
            <v>SICRO Jan/25</v>
          </cell>
        </row>
        <row r="894">
          <cell r="A894" t="str">
            <v>0705375</v>
          </cell>
          <cell r="B894" t="str">
            <v>Corpo de BTCC 2,50 x 2,50 m - moldado no local - altura do aterro 1,00 a 2,50 m - areia extraída e brita produzida</v>
          </cell>
          <cell r="C894" t="str">
            <v>m</v>
          </cell>
          <cell r="D894">
            <v>8695.01</v>
          </cell>
          <cell r="E894" t="str">
            <v>SICRO Jan/25</v>
          </cell>
        </row>
        <row r="895">
          <cell r="A895" t="str">
            <v>0705384</v>
          </cell>
          <cell r="B895" t="str">
            <v>Corpo de BTCC 2,50 x 2,50 m - moldado no local - altura do aterro 10,00 a 12,50 m - areia e brita comerciais</v>
          </cell>
          <cell r="C895" t="str">
            <v>m</v>
          </cell>
          <cell r="D895">
            <v>14477.46</v>
          </cell>
          <cell r="E895" t="str">
            <v>SICRO Jan/25</v>
          </cell>
        </row>
        <row r="896">
          <cell r="A896" t="str">
            <v>0705383</v>
          </cell>
          <cell r="B896" t="str">
            <v>Corpo de BTCC 2,50 x 2,50 m - moldado no local - altura do aterro 10,00 a 12,50 m - areia extraída e brita produzida</v>
          </cell>
          <cell r="C896" t="str">
            <v>m</v>
          </cell>
          <cell r="D896">
            <v>13200.69</v>
          </cell>
          <cell r="E896" t="str">
            <v>SICRO Jan/25</v>
          </cell>
        </row>
        <row r="897">
          <cell r="A897" t="str">
            <v>0705386</v>
          </cell>
          <cell r="B897" t="str">
            <v>Corpo de BTCC 2,50 x 2,50 m - moldado no local - altura do aterro 12,50 a 15,00 m - areia e brita comerciais</v>
          </cell>
          <cell r="C897" t="str">
            <v>m</v>
          </cell>
          <cell r="D897">
            <v>15597.33</v>
          </cell>
          <cell r="E897" t="str">
            <v>SICRO Jan/25</v>
          </cell>
        </row>
        <row r="898">
          <cell r="A898" t="str">
            <v>0705385</v>
          </cell>
          <cell r="B898" t="str">
            <v>Corpo de BTCC 2,50 x 2,50 m - moldado no local - altura do aterro 12,50 a 15,00 m - areia extraída e brita produzida</v>
          </cell>
          <cell r="C898" t="str">
            <v>m</v>
          </cell>
          <cell r="D898">
            <v>14320.56</v>
          </cell>
          <cell r="E898" t="str">
            <v>SICRO Jan/25</v>
          </cell>
        </row>
        <row r="899">
          <cell r="A899" t="str">
            <v>0705378</v>
          </cell>
          <cell r="B899" t="str">
            <v>Corpo de BTCC 2,50 x 2,50 m - moldado no local - altura do aterro 2,50 a 5,00 m - areia e brita comerciais</v>
          </cell>
          <cell r="C899" t="str">
            <v>m</v>
          </cell>
          <cell r="D899">
            <v>10842.2</v>
          </cell>
          <cell r="E899" t="str">
            <v>SICRO Jan/25</v>
          </cell>
        </row>
        <row r="900">
          <cell r="A900" t="str">
            <v>0705377</v>
          </cell>
          <cell r="B900" t="str">
            <v>Corpo de BTCC 2,50 x 2,50 m - moldado no local - altura do aterro 2,50 a 5,00 m - areia extraída e brita produzida</v>
          </cell>
          <cell r="C900" t="str">
            <v>m</v>
          </cell>
          <cell r="D900">
            <v>9789.2999999999993</v>
          </cell>
          <cell r="E900" t="str">
            <v>SICRO Jan/25</v>
          </cell>
        </row>
        <row r="901">
          <cell r="A901" t="str">
            <v>0705380</v>
          </cell>
          <cell r="B901" t="str">
            <v>Corpo de BTCC 2,50 x 2,50 m - moldado no local - altura do aterro 5,00 a 7,50 m - areia e brita comerciais</v>
          </cell>
          <cell r="C901" t="str">
            <v>m</v>
          </cell>
          <cell r="D901">
            <v>12286.72</v>
          </cell>
          <cell r="E901" t="str">
            <v>SICRO Jan/25</v>
          </cell>
        </row>
        <row r="902">
          <cell r="A902" t="str">
            <v>0705379</v>
          </cell>
          <cell r="B902" t="str">
            <v>Corpo de BTCC 2,50 x 2,50 m - moldado no local - altura do aterro 5,00 a 7,50 m - areia extraída e brita produzida</v>
          </cell>
          <cell r="C902" t="str">
            <v>m</v>
          </cell>
          <cell r="D902">
            <v>11233.83</v>
          </cell>
          <cell r="E902" t="str">
            <v>SICRO Jan/25</v>
          </cell>
        </row>
        <row r="903">
          <cell r="A903" t="str">
            <v>0705382</v>
          </cell>
          <cell r="B903" t="str">
            <v>Corpo de BTCC 2,50 x 2,50 m - moldado no local - altura do aterro 7,50 a 10,00 m - areia e brita comerciais</v>
          </cell>
          <cell r="C903" t="str">
            <v>m</v>
          </cell>
          <cell r="D903">
            <v>13547.97</v>
          </cell>
          <cell r="E903" t="str">
            <v>SICRO Jan/25</v>
          </cell>
        </row>
        <row r="904">
          <cell r="A904" t="str">
            <v>0705381</v>
          </cell>
          <cell r="B904" t="str">
            <v>Corpo de BTCC 2,50 x 2,50 m - moldado no local - altura do aterro 7,50 a 10,00 m - areia extraída e brita produzida</v>
          </cell>
          <cell r="C904" t="str">
            <v>m</v>
          </cell>
          <cell r="D904">
            <v>12271.2</v>
          </cell>
          <cell r="E904" t="str">
            <v>SICRO Jan/25</v>
          </cell>
        </row>
        <row r="905">
          <cell r="A905" t="str">
            <v>0705388</v>
          </cell>
          <cell r="B905" t="str">
            <v>Corpo de BTCC 3,00 x 3,00 m - moldado no local - altura do aterro 0,00 a 1,00 m - areia e brita comerciais</v>
          </cell>
          <cell r="C905" t="str">
            <v>m</v>
          </cell>
          <cell r="D905">
            <v>13363.96</v>
          </cell>
          <cell r="E905" t="str">
            <v>SICRO Jan/25</v>
          </cell>
        </row>
        <row r="906">
          <cell r="A906" t="str">
            <v>0705387</v>
          </cell>
          <cell r="B906" t="str">
            <v>Corpo de BTCC 3,00 x 3,00 m - moldado no local - altura do aterro 0,00 a 1,00 m - areia extraída e brita produzida</v>
          </cell>
          <cell r="C906" t="str">
            <v>m</v>
          </cell>
          <cell r="D906">
            <v>12124.39</v>
          </cell>
          <cell r="E906" t="str">
            <v>SICRO Jan/25</v>
          </cell>
        </row>
        <row r="907">
          <cell r="A907" t="str">
            <v>0705390</v>
          </cell>
          <cell r="B907" t="str">
            <v>Corpo de BTCC 3,00 x 3,00 m - moldado no local - altura do aterro 1,00 a 2,50 m - areia e brita comerciais</v>
          </cell>
          <cell r="C907" t="str">
            <v>m</v>
          </cell>
          <cell r="D907">
            <v>12590.04</v>
          </cell>
          <cell r="E907" t="str">
            <v>SICRO Jan/25</v>
          </cell>
        </row>
        <row r="908">
          <cell r="A908" t="str">
            <v>0705389</v>
          </cell>
          <cell r="B908" t="str">
            <v>Corpo de BTCC 3,00 x 3,00 m - moldado no local - altura do aterro 1,00 a 2,50 m - areia extraída e brita produzida</v>
          </cell>
          <cell r="C908" t="str">
            <v>m</v>
          </cell>
          <cell r="D908">
            <v>11350.47</v>
          </cell>
          <cell r="E908" t="str">
            <v>SICRO Jan/25</v>
          </cell>
        </row>
        <row r="909">
          <cell r="A909" t="str">
            <v>0705399</v>
          </cell>
          <cell r="B909" t="str">
            <v>Corpo de BTCC 3,00 x 3,00 m - moldado no local - altura do aterro 10,00 a 12,50 m - areia e brita comerciais</v>
          </cell>
          <cell r="C909" t="str">
            <v>m</v>
          </cell>
          <cell r="D909">
            <v>19422.509999999998</v>
          </cell>
          <cell r="E909" t="str">
            <v>SICRO Jan/25</v>
          </cell>
        </row>
        <row r="910">
          <cell r="A910" t="str">
            <v>0705398</v>
          </cell>
          <cell r="B910" t="str">
            <v>Corpo de BTCC 3,00 x 3,00 m - moldado no local - altura do aterro 10,00 a 12,50 m - areia extraída e brita produzida</v>
          </cell>
          <cell r="C910" t="str">
            <v>m</v>
          </cell>
          <cell r="D910">
            <v>17565.27</v>
          </cell>
          <cell r="E910" t="str">
            <v>SICRO Jan/25</v>
          </cell>
        </row>
        <row r="911">
          <cell r="A911" t="str">
            <v>0705401</v>
          </cell>
          <cell r="B911" t="str">
            <v>Corpo de BTCC 3,00 x 3,00 m - moldado no local - altura do aterro 12,50 a 15,00 m - areia e brita comerciais</v>
          </cell>
          <cell r="C911" t="str">
            <v>m</v>
          </cell>
          <cell r="D911">
            <v>20939.13</v>
          </cell>
          <cell r="E911" t="str">
            <v>SICRO Jan/25</v>
          </cell>
        </row>
        <row r="912">
          <cell r="A912" t="str">
            <v>0705400</v>
          </cell>
          <cell r="B912" t="str">
            <v>Corpo de BTCC 3,00 x 3,00 m - moldado no local - altura do aterro 12,50 a 15,00 m - areia extraída e brita produzida</v>
          </cell>
          <cell r="C912" t="str">
            <v>m</v>
          </cell>
          <cell r="D912">
            <v>19081.89</v>
          </cell>
          <cell r="E912" t="str">
            <v>SICRO Jan/25</v>
          </cell>
        </row>
        <row r="913">
          <cell r="A913" t="str">
            <v>0705392</v>
          </cell>
          <cell r="B913" t="str">
            <v>Corpo de BTCC 3,00 x 3,00 m - moldado no local - altura do aterro 2,50 a 5,00 m - areia e brita comerciais</v>
          </cell>
          <cell r="C913" t="str">
            <v>m</v>
          </cell>
          <cell r="D913">
            <v>14371.11</v>
          </cell>
          <cell r="E913" t="str">
            <v>SICRO Jan/25</v>
          </cell>
        </row>
        <row r="914">
          <cell r="A914" t="str">
            <v>0705391</v>
          </cell>
          <cell r="B914" t="str">
            <v>Corpo de BTCC 3,00 x 3,00 m - moldado no local - altura do aterro 2,50 a 5,00 m - areia extraída e brita produzida</v>
          </cell>
          <cell r="C914" t="str">
            <v>m</v>
          </cell>
          <cell r="D914">
            <v>12869.04</v>
          </cell>
          <cell r="E914" t="str">
            <v>SICRO Jan/25</v>
          </cell>
        </row>
        <row r="915">
          <cell r="A915" t="str">
            <v>0705395</v>
          </cell>
          <cell r="B915" t="str">
            <v>Corpo de BTCC 3,00 x 3,00 m - moldado no local - altura do aterro 5,00 a 7,50 m - areia e brita comerciais</v>
          </cell>
          <cell r="C915" t="str">
            <v>m</v>
          </cell>
          <cell r="D915">
            <v>16383.05</v>
          </cell>
          <cell r="E915" t="str">
            <v>SICRO Jan/25</v>
          </cell>
        </row>
        <row r="916">
          <cell r="A916" t="str">
            <v>0705394</v>
          </cell>
          <cell r="B916" t="str">
            <v>Corpo de BTCC 3,00 x 3,00 m - moldado no local - altura do aterro 5,00 a 7,50 m - areia extraída e brita produzida</v>
          </cell>
          <cell r="C916" t="str">
            <v>m</v>
          </cell>
          <cell r="D916">
            <v>14880.98</v>
          </cell>
          <cell r="E916" t="str">
            <v>SICRO Jan/25</v>
          </cell>
        </row>
        <row r="917">
          <cell r="A917" t="str">
            <v>0705397</v>
          </cell>
          <cell r="B917" t="str">
            <v>Corpo de BTCC 3,00 x 3,00 m - moldado no local - altura do aterro 7,50 a 10,00 m - areia e brita comerciais</v>
          </cell>
          <cell r="C917" t="str">
            <v>m</v>
          </cell>
          <cell r="D917">
            <v>17974.63</v>
          </cell>
          <cell r="E917" t="str">
            <v>SICRO Jan/25</v>
          </cell>
        </row>
        <row r="918">
          <cell r="A918" t="str">
            <v>0705396</v>
          </cell>
          <cell r="B918" t="str">
            <v>Corpo de BTCC 3,00 x 3,00 m - moldado no local - altura do aterro 7,50 a 10,00 m - areia extraída e brita produzida</v>
          </cell>
          <cell r="C918" t="str">
            <v>m</v>
          </cell>
          <cell r="D918">
            <v>16117.38</v>
          </cell>
          <cell r="E918" t="str">
            <v>SICRO Jan/25</v>
          </cell>
        </row>
        <row r="919">
          <cell r="A919" t="str">
            <v>0804213</v>
          </cell>
          <cell r="B919" t="str">
            <v>Boca de BDTC D = 0,80 m - esconsidade 0° - areia e brita comerciais - alas retas</v>
          </cell>
          <cell r="C919" t="str">
            <v>un</v>
          </cell>
          <cell r="D919">
            <v>1610.56</v>
          </cell>
          <cell r="E919" t="str">
            <v>SICRO Jan/25</v>
          </cell>
        </row>
        <row r="920">
          <cell r="A920" t="str">
            <v>0804212</v>
          </cell>
          <cell r="B920" t="str">
            <v>Boca de BDTC D = 0,80 m - esconsidade 0° - areia extraída e brita produzida - alas retas</v>
          </cell>
          <cell r="C920" t="str">
            <v>un</v>
          </cell>
          <cell r="D920">
            <v>1308.26</v>
          </cell>
          <cell r="E920" t="str">
            <v>SICRO Jan/25</v>
          </cell>
        </row>
        <row r="921">
          <cell r="A921" t="str">
            <v>0804217</v>
          </cell>
          <cell r="B921" t="str">
            <v>Boca de BDTC D = 0,80 m - esconsidade 10° - areia e brita comerciais - alas retas</v>
          </cell>
          <cell r="C921" t="str">
            <v>un</v>
          </cell>
          <cell r="D921">
            <v>1619.81</v>
          </cell>
          <cell r="E921" t="str">
            <v>SICRO Jan/25</v>
          </cell>
        </row>
        <row r="922">
          <cell r="A922" t="str">
            <v>0804216</v>
          </cell>
          <cell r="B922" t="str">
            <v>Boca de BDTC D = 0,80 m - esconsidade 10° - areia extraída e brita produzida - alas retas</v>
          </cell>
          <cell r="C922" t="str">
            <v>un</v>
          </cell>
          <cell r="D922">
            <v>1316.89</v>
          </cell>
          <cell r="E922" t="str">
            <v>SICRO Jan/25</v>
          </cell>
        </row>
        <row r="923">
          <cell r="A923" t="str">
            <v>0804219</v>
          </cell>
          <cell r="B923" t="str">
            <v>Boca de BDTC D = 0,80 m - esconsidade 15° - areia e brita comerciais - alas retas</v>
          </cell>
          <cell r="C923" t="str">
            <v>un</v>
          </cell>
          <cell r="D923">
            <v>1631.5</v>
          </cell>
          <cell r="E923" t="str">
            <v>SICRO Jan/25</v>
          </cell>
        </row>
        <row r="924">
          <cell r="A924" t="str">
            <v>0804218</v>
          </cell>
          <cell r="B924" t="str">
            <v>Boca de BDTC D = 0,80 m - esconsidade 15° - areia extraída e brita produzida - alas retas</v>
          </cell>
          <cell r="C924" t="str">
            <v>un</v>
          </cell>
          <cell r="D924">
            <v>1327.96</v>
          </cell>
          <cell r="E924" t="str">
            <v>SICRO Jan/25</v>
          </cell>
        </row>
        <row r="925">
          <cell r="A925" t="str">
            <v>0804221</v>
          </cell>
          <cell r="B925" t="str">
            <v>Boca de BDTC D = 0,80 m - esconsidade 20° - areia e brita comerciais - alas retas</v>
          </cell>
          <cell r="C925" t="str">
            <v>un</v>
          </cell>
          <cell r="D925">
            <v>1650.32</v>
          </cell>
          <cell r="E925" t="str">
            <v>SICRO Jan/25</v>
          </cell>
        </row>
        <row r="926">
          <cell r="A926" t="str">
            <v>0804220</v>
          </cell>
          <cell r="B926" t="str">
            <v>Boca de BDTC D = 0,80 m - esconsidade 20° - areia extraída e brita produzida - alas retas</v>
          </cell>
          <cell r="C926" t="str">
            <v>un</v>
          </cell>
          <cell r="D926">
            <v>1345.71</v>
          </cell>
          <cell r="E926" t="str">
            <v>SICRO Jan/25</v>
          </cell>
        </row>
        <row r="927">
          <cell r="A927" t="str">
            <v>0804223</v>
          </cell>
          <cell r="B927" t="str">
            <v>Boca de BDTC D = 0,80 m - esconsidade 25° - areia e brita comerciais - alas retas</v>
          </cell>
          <cell r="C927" t="str">
            <v>un</v>
          </cell>
          <cell r="D927">
            <v>1674.99</v>
          </cell>
          <cell r="E927" t="str">
            <v>SICRO Jan/25</v>
          </cell>
        </row>
        <row r="928">
          <cell r="A928" t="str">
            <v>0804222</v>
          </cell>
          <cell r="B928" t="str">
            <v>Boca de BDTC D = 0,80 m - esconsidade 25° - areia extraída e brita produzida - alas retas</v>
          </cell>
          <cell r="C928" t="str">
            <v>un</v>
          </cell>
          <cell r="D928">
            <v>1368.99</v>
          </cell>
          <cell r="E928" t="str">
            <v>SICRO Jan/25</v>
          </cell>
        </row>
        <row r="929">
          <cell r="A929" t="str">
            <v>0804225</v>
          </cell>
          <cell r="B929" t="str">
            <v>Boca de BDTC D = 0,80 m - esconsidade 30° - areia e brita comerciais - alas retas</v>
          </cell>
          <cell r="C929" t="str">
            <v>un</v>
          </cell>
          <cell r="D929">
            <v>1707.47</v>
          </cell>
          <cell r="E929" t="str">
            <v>SICRO Jan/25</v>
          </cell>
        </row>
        <row r="930">
          <cell r="A930" t="str">
            <v>0804224</v>
          </cell>
          <cell r="B930" t="str">
            <v>Boca de BDTC D = 0,80 m - esconsidade 30° - areia extraída e brita produzida - alas retas</v>
          </cell>
          <cell r="C930" t="str">
            <v>un</v>
          </cell>
          <cell r="D930">
            <v>1399.92</v>
          </cell>
          <cell r="E930" t="str">
            <v>SICRO Jan/25</v>
          </cell>
        </row>
        <row r="931">
          <cell r="A931" t="str">
            <v>0804227</v>
          </cell>
          <cell r="B931" t="str">
            <v>Boca de BDTC D = 0,80 m - esconsidade 35° - areia e brita comerciais - alas retas</v>
          </cell>
          <cell r="C931" t="str">
            <v>un</v>
          </cell>
          <cell r="D931">
            <v>1751.49</v>
          </cell>
          <cell r="E931" t="str">
            <v>SICRO Jan/25</v>
          </cell>
        </row>
        <row r="932">
          <cell r="A932" t="str">
            <v>0804226</v>
          </cell>
          <cell r="B932" t="str">
            <v>Boca de BDTC D = 0,80 m - esconsidade 35° - areia extraída e brita produzida - alas retas</v>
          </cell>
          <cell r="C932" t="str">
            <v>un</v>
          </cell>
          <cell r="D932">
            <v>1442.09</v>
          </cell>
          <cell r="E932" t="str">
            <v>SICRO Jan/25</v>
          </cell>
        </row>
        <row r="933">
          <cell r="A933" t="str">
            <v>0804229</v>
          </cell>
          <cell r="B933" t="str">
            <v>Boca de BDTC D = 0,80 m - esconsidade 40° - areia e brita comerciais - alas retas</v>
          </cell>
          <cell r="C933" t="str">
            <v>un</v>
          </cell>
          <cell r="D933">
            <v>1809.02</v>
          </cell>
          <cell r="E933" t="str">
            <v>SICRO Jan/25</v>
          </cell>
        </row>
        <row r="934">
          <cell r="A934" t="str">
            <v>0804228</v>
          </cell>
          <cell r="B934" t="str">
            <v>Boca de BDTC D = 0,80 m - esconsidade 40° - areia extraída e brita produzida - alas retas</v>
          </cell>
          <cell r="C934" t="str">
            <v>un</v>
          </cell>
          <cell r="D934">
            <v>1497.6</v>
          </cell>
          <cell r="E934" t="str">
            <v>SICRO Jan/25</v>
          </cell>
        </row>
        <row r="935">
          <cell r="A935" t="str">
            <v>0804231</v>
          </cell>
          <cell r="B935" t="str">
            <v>Boca de BDTC D = 0,80 m - esconsidade 45° - areia e brita comerciais - alas retas</v>
          </cell>
          <cell r="C935" t="str">
            <v>un</v>
          </cell>
          <cell r="D935">
            <v>1887.85</v>
          </cell>
          <cell r="E935" t="str">
            <v>SICRO Jan/25</v>
          </cell>
        </row>
        <row r="936">
          <cell r="A936" t="str">
            <v>0804230</v>
          </cell>
          <cell r="B936" t="str">
            <v>Boca de BDTC D = 0,80 m - esconsidade 45° - areia extraída e brita produzida - alas retas</v>
          </cell>
          <cell r="C936" t="str">
            <v>un</v>
          </cell>
          <cell r="D936">
            <v>1574.12</v>
          </cell>
          <cell r="E936" t="str">
            <v>SICRO Jan/25</v>
          </cell>
        </row>
        <row r="937">
          <cell r="A937" t="str">
            <v>0804215</v>
          </cell>
          <cell r="B937" t="str">
            <v>Boca de BDTC D = 0,80 m - esconsidade 5° - areia e brita comerciais - alas retas</v>
          </cell>
          <cell r="C937" t="str">
            <v>un</v>
          </cell>
          <cell r="D937">
            <v>1612.67</v>
          </cell>
          <cell r="E937" t="str">
            <v>SICRO Jan/25</v>
          </cell>
        </row>
        <row r="938">
          <cell r="A938" t="str">
            <v>0804214</v>
          </cell>
          <cell r="B938" t="str">
            <v>Boca de BDTC D = 0,80 m - esconsidade 5° - areia extraída e brita produzida - alas retas</v>
          </cell>
          <cell r="C938" t="str">
            <v>un</v>
          </cell>
          <cell r="D938">
            <v>1310.22</v>
          </cell>
          <cell r="E938" t="str">
            <v>SICRO Jan/25</v>
          </cell>
        </row>
        <row r="939">
          <cell r="A939" t="str">
            <v>0804417</v>
          </cell>
          <cell r="B939" t="str">
            <v>Boca de BDTC D = 1,00 m - esconsidade 0° - areia e brita comerciais - alas esconsas</v>
          </cell>
          <cell r="C939" t="str">
            <v>un</v>
          </cell>
          <cell r="D939">
            <v>4165.88</v>
          </cell>
          <cell r="E939" t="str">
            <v>SICRO Jan/25</v>
          </cell>
        </row>
        <row r="940">
          <cell r="A940" t="str">
            <v>0804233</v>
          </cell>
          <cell r="B940" t="str">
            <v>Boca de BDTC D = 1,00 m - esconsidade 0° - areia e brita comerciais - alas retas</v>
          </cell>
          <cell r="C940" t="str">
            <v>un</v>
          </cell>
          <cell r="D940">
            <v>2394.12</v>
          </cell>
          <cell r="E940" t="str">
            <v>SICRO Jan/25</v>
          </cell>
        </row>
        <row r="941">
          <cell r="A941" t="str">
            <v>0804416</v>
          </cell>
          <cell r="B941" t="str">
            <v>Boca de BDTC D = 1,00 m - esconsidade 0° - areia extraída e brita produzida - alas esconsas</v>
          </cell>
          <cell r="C941" t="str">
            <v>un</v>
          </cell>
          <cell r="D941">
            <v>3377.16</v>
          </cell>
          <cell r="E941" t="str">
            <v>SICRO Jan/25</v>
          </cell>
        </row>
        <row r="942">
          <cell r="A942" t="str">
            <v>0804232</v>
          </cell>
          <cell r="B942" t="str">
            <v>Boca de BDTC D = 1,00 m - esconsidade 0° - areia extraída e brita produzida - alas retas</v>
          </cell>
          <cell r="C942" t="str">
            <v>un</v>
          </cell>
          <cell r="D942">
            <v>1925</v>
          </cell>
          <cell r="E942" t="str">
            <v>SICRO Jan/25</v>
          </cell>
        </row>
        <row r="943">
          <cell r="A943" t="str">
            <v>0804237</v>
          </cell>
          <cell r="B943" t="str">
            <v>Boca de BDTC D = 1,00 m - esconsidade 10° - areia e brita comerciais - alas retas</v>
          </cell>
          <cell r="C943" t="str">
            <v>un</v>
          </cell>
          <cell r="D943">
            <v>2408.06</v>
          </cell>
          <cell r="E943" t="str">
            <v>SICRO Jan/25</v>
          </cell>
        </row>
        <row r="944">
          <cell r="A944" t="str">
            <v>0804236</v>
          </cell>
          <cell r="B944" t="str">
            <v>Boca de BDTC D = 1,00 m - esconsidade 10° - areia extraída e brita produzida - alas retas</v>
          </cell>
          <cell r="C944" t="str">
            <v>un</v>
          </cell>
          <cell r="D944">
            <v>1937.86</v>
          </cell>
          <cell r="E944" t="str">
            <v>SICRO Jan/25</v>
          </cell>
        </row>
        <row r="945">
          <cell r="A945" t="str">
            <v>0804419</v>
          </cell>
          <cell r="B945" t="str">
            <v>Boca de BDTC D = 1,00 m - esconsidade 15° - areia e brita comerciais - alas esconsas</v>
          </cell>
          <cell r="C945" t="str">
            <v>un</v>
          </cell>
          <cell r="D945">
            <v>4357.84</v>
          </cell>
          <cell r="E945" t="str">
            <v>SICRO Jan/25</v>
          </cell>
        </row>
        <row r="946">
          <cell r="A946" t="str">
            <v>0804239</v>
          </cell>
          <cell r="B946" t="str">
            <v>Boca de BDTC D = 1,00 m - esconsidade 15° - areia e brita comerciais - alas retas</v>
          </cell>
          <cell r="C946" t="str">
            <v>un</v>
          </cell>
          <cell r="D946">
            <v>2426.2199999999998</v>
          </cell>
          <cell r="E946" t="str">
            <v>SICRO Jan/25</v>
          </cell>
        </row>
        <row r="947">
          <cell r="A947" t="str">
            <v>0804418</v>
          </cell>
          <cell r="B947" t="str">
            <v>Boca de BDTC D = 1,00 m - esconsidade 15° - areia extraída e brita produzida - alas esconsas</v>
          </cell>
          <cell r="C947" t="str">
            <v>un</v>
          </cell>
          <cell r="D947">
            <v>3531.43</v>
          </cell>
          <cell r="E947" t="str">
            <v>SICRO Jan/25</v>
          </cell>
        </row>
        <row r="948">
          <cell r="A948" t="str">
            <v>0804238</v>
          </cell>
          <cell r="B948" t="str">
            <v>Boca de BDTC D = 1,00 m - esconsidade 15° - areia extraída e brita produzida - alas retas</v>
          </cell>
          <cell r="C948" t="str">
            <v>un</v>
          </cell>
          <cell r="D948">
            <v>1954.62</v>
          </cell>
          <cell r="E948" t="str">
            <v>SICRO Jan/25</v>
          </cell>
        </row>
        <row r="949">
          <cell r="A949" t="str">
            <v>0804241</v>
          </cell>
          <cell r="B949" t="str">
            <v>Boca de BDTC D = 1,00 m - esconsidade 20° - areia e brita comerciais - alas retas</v>
          </cell>
          <cell r="C949" t="str">
            <v>un</v>
          </cell>
          <cell r="D949">
            <v>2452.33</v>
          </cell>
          <cell r="E949" t="str">
            <v>SICRO Jan/25</v>
          </cell>
        </row>
        <row r="950">
          <cell r="A950" t="str">
            <v>0804240</v>
          </cell>
          <cell r="B950" t="str">
            <v>Boca de BDTC D = 1,00 m - esconsidade 20° - areia extraída e brita produzida - alas retas</v>
          </cell>
          <cell r="C950" t="str">
            <v>un</v>
          </cell>
          <cell r="D950">
            <v>1978.88</v>
          </cell>
          <cell r="E950" t="str">
            <v>SICRO Jan/25</v>
          </cell>
        </row>
        <row r="951">
          <cell r="A951" t="str">
            <v>0804243</v>
          </cell>
          <cell r="B951" t="str">
            <v>Boca de BDTC D = 1,00 m - esconsidade 25° - areia e brita comerciais - alas retas</v>
          </cell>
          <cell r="C951" t="str">
            <v>un</v>
          </cell>
          <cell r="D951">
            <v>2488.02</v>
          </cell>
          <cell r="E951" t="str">
            <v>SICRO Jan/25</v>
          </cell>
        </row>
        <row r="952">
          <cell r="A952" t="str">
            <v>0804242</v>
          </cell>
          <cell r="B952" t="str">
            <v>Boca de BDTC D = 1,00 m - esconsidade 25° - areia extraída e brita produzida - alas retas</v>
          </cell>
          <cell r="C952" t="str">
            <v>un</v>
          </cell>
          <cell r="D952">
            <v>2012.25</v>
          </cell>
          <cell r="E952" t="str">
            <v>SICRO Jan/25</v>
          </cell>
        </row>
        <row r="953">
          <cell r="A953" t="str">
            <v>0804421</v>
          </cell>
          <cell r="B953" t="str">
            <v>Boca de BDTC D = 1,00 m - esconsidade 30° - areia e brita comerciais - alas esconsas</v>
          </cell>
          <cell r="C953" t="str">
            <v>un</v>
          </cell>
          <cell r="D953">
            <v>4862.92</v>
          </cell>
          <cell r="E953" t="str">
            <v>SICRO Jan/25</v>
          </cell>
        </row>
        <row r="954">
          <cell r="A954" t="str">
            <v>0804245</v>
          </cell>
          <cell r="B954" t="str">
            <v>Boca de BDTC D = 1,00 m - esconsidade 30° - areia e brita comerciais - alas retas</v>
          </cell>
          <cell r="C954" t="str">
            <v>un</v>
          </cell>
          <cell r="D954">
            <v>2536.21</v>
          </cell>
          <cell r="E954" t="str">
            <v>SICRO Jan/25</v>
          </cell>
        </row>
        <row r="955">
          <cell r="A955" t="str">
            <v>0804420</v>
          </cell>
          <cell r="B955" t="str">
            <v>Boca de BDTC D = 1,00 m - esconsidade 30° - areia extraída e brita produzida - alas esconsas</v>
          </cell>
          <cell r="C955" t="str">
            <v>un</v>
          </cell>
          <cell r="D955">
            <v>3938.11</v>
          </cell>
          <cell r="E955" t="str">
            <v>SICRO Jan/25</v>
          </cell>
        </row>
        <row r="956">
          <cell r="A956" t="str">
            <v>0804244</v>
          </cell>
          <cell r="B956" t="str">
            <v>Boca de BDTC D = 1,00 m - esconsidade 30° - areia extraída e brita produzida - alas retas</v>
          </cell>
          <cell r="C956" t="str">
            <v>un</v>
          </cell>
          <cell r="D956">
            <v>2057.5100000000002</v>
          </cell>
          <cell r="E956" t="str">
            <v>SICRO Jan/25</v>
          </cell>
        </row>
        <row r="957">
          <cell r="A957" t="str">
            <v>0804247</v>
          </cell>
          <cell r="B957" t="str">
            <v>Boca de BDTC D = 1,00 m - esconsidade 35° - areia e brita comerciais - alas retas</v>
          </cell>
          <cell r="C957" t="str">
            <v>un</v>
          </cell>
          <cell r="D957">
            <v>2599.21</v>
          </cell>
          <cell r="E957" t="str">
            <v>SICRO Jan/25</v>
          </cell>
        </row>
        <row r="958">
          <cell r="A958" t="str">
            <v>0804246</v>
          </cell>
          <cell r="B958" t="str">
            <v>Boca de BDTC D = 1,00 m - esconsidade 35° - areia extraída e brita produzida - alas retas</v>
          </cell>
          <cell r="C958" t="str">
            <v>un</v>
          </cell>
          <cell r="D958">
            <v>2117.2600000000002</v>
          </cell>
          <cell r="E958" t="str">
            <v>SICRO Jan/25</v>
          </cell>
        </row>
        <row r="959">
          <cell r="A959" t="str">
            <v>0804249</v>
          </cell>
          <cell r="B959" t="str">
            <v>Boca de BDTC D = 1,00 m - esconsidade 40° - areia e brita comerciais - alas retas</v>
          </cell>
          <cell r="C959" t="str">
            <v>un</v>
          </cell>
          <cell r="D959">
            <v>2683.65</v>
          </cell>
          <cell r="E959" t="str">
            <v>SICRO Jan/25</v>
          </cell>
        </row>
        <row r="960">
          <cell r="A960" t="str">
            <v>0804248</v>
          </cell>
          <cell r="B960" t="str">
            <v>Boca de BDTC D = 1,00 m - esconsidade 40° - areia extraída e brita produzida - alas retas</v>
          </cell>
          <cell r="C960" t="str">
            <v>un</v>
          </cell>
          <cell r="D960">
            <v>2197.85</v>
          </cell>
          <cell r="E960" t="str">
            <v>SICRO Jan/25</v>
          </cell>
        </row>
        <row r="961">
          <cell r="A961" t="str">
            <v>0804423</v>
          </cell>
          <cell r="B961" t="str">
            <v>Boca de BDTC D = 1,00 m - esconsidade 45° - areia e brita comerciais - alas esconsas</v>
          </cell>
          <cell r="C961" t="str">
            <v>un</v>
          </cell>
          <cell r="D961">
            <v>6021.37</v>
          </cell>
          <cell r="E961" t="str">
            <v>SICRO Jan/25</v>
          </cell>
        </row>
        <row r="962">
          <cell r="A962" t="str">
            <v>0804251</v>
          </cell>
          <cell r="B962" t="str">
            <v>Boca de BDTC D = 1,00 m - esconsidade 45° - areia e brita comerciais - alas retas</v>
          </cell>
          <cell r="C962" t="str">
            <v>un</v>
          </cell>
          <cell r="D962">
            <v>2796.26</v>
          </cell>
          <cell r="E962" t="str">
            <v>SICRO Jan/25</v>
          </cell>
        </row>
        <row r="963">
          <cell r="A963" t="str">
            <v>0804422</v>
          </cell>
          <cell r="B963" t="str">
            <v>Boca de BDTC D = 1,00 m - esconsidade 45° - areia extraída e brita produzida - alas esconsas</v>
          </cell>
          <cell r="C963" t="str">
            <v>un</v>
          </cell>
          <cell r="D963">
            <v>4867.4799999999996</v>
          </cell>
          <cell r="E963" t="str">
            <v>SICRO Jan/25</v>
          </cell>
        </row>
        <row r="964">
          <cell r="A964" t="str">
            <v>0804250</v>
          </cell>
          <cell r="B964" t="str">
            <v>Boca de BDTC D = 1,00 m - esconsidade 45° - areia extraída e brita produzida - alas retas</v>
          </cell>
          <cell r="C964" t="str">
            <v>un</v>
          </cell>
          <cell r="D964">
            <v>2306.44</v>
          </cell>
          <cell r="E964" t="str">
            <v>SICRO Jan/25</v>
          </cell>
        </row>
        <row r="965">
          <cell r="A965" t="str">
            <v>0804235</v>
          </cell>
          <cell r="B965" t="str">
            <v>Boca de BDTC D = 1,00 m - esconsidade 5° - areia e brita comerciais - alas retas</v>
          </cell>
          <cell r="C965" t="str">
            <v>un</v>
          </cell>
          <cell r="D965">
            <v>2397.52</v>
          </cell>
          <cell r="E965" t="str">
            <v>SICRO Jan/25</v>
          </cell>
        </row>
        <row r="966">
          <cell r="A966" t="str">
            <v>0804234</v>
          </cell>
          <cell r="B966" t="str">
            <v>Boca de BDTC D = 1,00 m - esconsidade 5° - areia extraída e brita produzida - alas retas</v>
          </cell>
          <cell r="C966" t="str">
            <v>un</v>
          </cell>
          <cell r="D966">
            <v>1928.09</v>
          </cell>
          <cell r="E966" t="str">
            <v>SICRO Jan/25</v>
          </cell>
        </row>
        <row r="967">
          <cell r="A967" t="str">
            <v>0804425</v>
          </cell>
          <cell r="B967" t="str">
            <v>Boca de BDTC D = 1,20 m - esconsidade 0° - areia e brita comerciais - alas esconsas</v>
          </cell>
          <cell r="C967" t="str">
            <v>un</v>
          </cell>
          <cell r="D967">
            <v>6044.11</v>
          </cell>
          <cell r="E967" t="str">
            <v>SICRO Jan/25</v>
          </cell>
        </row>
        <row r="968">
          <cell r="A968" t="str">
            <v>0804253</v>
          </cell>
          <cell r="B968" t="str">
            <v>Boca de BDTC D = 1,20 m - esconsidade 0° - areia e brita comerciais - alas retas</v>
          </cell>
          <cell r="C968" t="str">
            <v>un</v>
          </cell>
          <cell r="D968">
            <v>3329.51</v>
          </cell>
          <cell r="E968" t="str">
            <v>SICRO Jan/25</v>
          </cell>
        </row>
        <row r="969">
          <cell r="A969" t="str">
            <v>0804424</v>
          </cell>
          <cell r="B969" t="str">
            <v>Boca de BDTC D = 1,20 m - esconsidade 0° - areia extraída e brita produzida - alas esconsas</v>
          </cell>
          <cell r="C969" t="str">
            <v>un</v>
          </cell>
          <cell r="D969">
            <v>4825.5</v>
          </cell>
          <cell r="E969" t="str">
            <v>SICRO Jan/25</v>
          </cell>
        </row>
        <row r="970">
          <cell r="A970" t="str">
            <v>0804252</v>
          </cell>
          <cell r="B970" t="str">
            <v>Boca de BDTC D = 1,20 m - esconsidade 0° - areia extraída e brita produzida - alas retas</v>
          </cell>
          <cell r="C970" t="str">
            <v>un</v>
          </cell>
          <cell r="D970">
            <v>2648.6</v>
          </cell>
          <cell r="E970" t="str">
            <v>SICRO Jan/25</v>
          </cell>
        </row>
        <row r="971">
          <cell r="A971" t="str">
            <v>0804257</v>
          </cell>
          <cell r="B971" t="str">
            <v>Boca de BDTC D = 1,20 m - esconsidade 10° - areia e brita comerciais - alas retas</v>
          </cell>
          <cell r="C971" t="str">
            <v>un</v>
          </cell>
          <cell r="D971">
            <v>3350.06</v>
          </cell>
          <cell r="E971" t="str">
            <v>SICRO Jan/25</v>
          </cell>
        </row>
        <row r="972">
          <cell r="A972" t="str">
            <v>0804256</v>
          </cell>
          <cell r="B972" t="str">
            <v>Boca de BDTC D = 1,20 m - esconsidade 10° - areia extraída e brita produzida - alas retas</v>
          </cell>
          <cell r="C972" t="str">
            <v>un</v>
          </cell>
          <cell r="D972">
            <v>2667</v>
          </cell>
          <cell r="E972" t="str">
            <v>SICRO Jan/25</v>
          </cell>
        </row>
        <row r="973">
          <cell r="A973" t="str">
            <v>0804427</v>
          </cell>
          <cell r="B973" t="str">
            <v>Boca de BDTC D = 1,20 m - esconsidade 15° - areia e brita comerciais - alas esconsas</v>
          </cell>
          <cell r="C973" t="str">
            <v>un</v>
          </cell>
          <cell r="D973">
            <v>6336.97</v>
          </cell>
          <cell r="E973" t="str">
            <v>SICRO Jan/25</v>
          </cell>
        </row>
        <row r="974">
          <cell r="A974" t="str">
            <v>0804259</v>
          </cell>
          <cell r="B974" t="str">
            <v>Boca de BDTC D = 1,20 m - esconsidade 15° - areia e brita comerciais - alas retas</v>
          </cell>
          <cell r="C974" t="str">
            <v>un</v>
          </cell>
          <cell r="D974">
            <v>3376.13</v>
          </cell>
          <cell r="E974" t="str">
            <v>SICRO Jan/25</v>
          </cell>
        </row>
        <row r="975">
          <cell r="A975" t="str">
            <v>0804426</v>
          </cell>
          <cell r="B975" t="str">
            <v>Boca de BDTC D = 1,20 m - esconsidade 15° - areia extraída e brita produzida - alas esconsas</v>
          </cell>
          <cell r="C975" t="str">
            <v>un</v>
          </cell>
          <cell r="D975">
            <v>5056.57</v>
          </cell>
          <cell r="E975" t="str">
            <v>SICRO Jan/25</v>
          </cell>
        </row>
        <row r="976">
          <cell r="A976" t="str">
            <v>0804258</v>
          </cell>
          <cell r="B976" t="str">
            <v>Boca de BDTC D = 1,20 m - esconsidade 15° - areia extraída e brita produzida - alas retas</v>
          </cell>
          <cell r="C976" t="str">
            <v>un</v>
          </cell>
          <cell r="D976">
            <v>2690.44</v>
          </cell>
          <cell r="E976" t="str">
            <v>SICRO Jan/25</v>
          </cell>
        </row>
        <row r="977">
          <cell r="A977" t="str">
            <v>0804261</v>
          </cell>
          <cell r="B977" t="str">
            <v>Boca de BDTC D = 1,20 m - esconsidade 20° - areia e brita comerciais - alas retas</v>
          </cell>
          <cell r="C977" t="str">
            <v>un</v>
          </cell>
          <cell r="D977">
            <v>3414.51</v>
          </cell>
          <cell r="E977" t="str">
            <v>SICRO Jan/25</v>
          </cell>
        </row>
        <row r="978">
          <cell r="A978" t="str">
            <v>0804260</v>
          </cell>
          <cell r="B978" t="str">
            <v>Boca de BDTC D = 1,20 m - esconsidade 20° - areia extraída e brita produzida - alas retas</v>
          </cell>
          <cell r="C978" t="str">
            <v>un</v>
          </cell>
          <cell r="D978">
            <v>2725.11</v>
          </cell>
          <cell r="E978" t="str">
            <v>SICRO Jan/25</v>
          </cell>
        </row>
        <row r="979">
          <cell r="A979" t="str">
            <v>0804263</v>
          </cell>
          <cell r="B979" t="str">
            <v>Boca de BDTC D = 1,20 m - esconsidade 25° - areia e brita comerciais - alas retas</v>
          </cell>
          <cell r="C979" t="str">
            <v>un</v>
          </cell>
          <cell r="D979">
            <v>3466.83</v>
          </cell>
          <cell r="E979" t="str">
            <v>SICRO Jan/25</v>
          </cell>
        </row>
        <row r="980">
          <cell r="A980" t="str">
            <v>0804262</v>
          </cell>
          <cell r="B980" t="str">
            <v>Boca de BDTC D = 1,20 m - esconsidade 25° - areia extraída e brita produzida - alas retas</v>
          </cell>
          <cell r="C980" t="str">
            <v>un</v>
          </cell>
          <cell r="D980">
            <v>2772.64</v>
          </cell>
          <cell r="E980" t="str">
            <v>SICRO Jan/25</v>
          </cell>
        </row>
        <row r="981">
          <cell r="A981" t="str">
            <v>0804429</v>
          </cell>
          <cell r="B981" t="str">
            <v>Boca de BDTC D = 1,20 m - esconsidade 30° - areia e brita comerciais - alas esconsas</v>
          </cell>
          <cell r="C981" t="str">
            <v>un</v>
          </cell>
          <cell r="D981">
            <v>7073.72</v>
          </cell>
          <cell r="E981" t="str">
            <v>SICRO Jan/25</v>
          </cell>
        </row>
        <row r="982">
          <cell r="A982" t="str">
            <v>0804265</v>
          </cell>
          <cell r="B982" t="str">
            <v>Boca de BDTC D = 1,20 m - esconsidade 30° - areia e brita comerciais - alas retas</v>
          </cell>
          <cell r="C982" t="str">
            <v>un</v>
          </cell>
          <cell r="D982">
            <v>3536.69</v>
          </cell>
          <cell r="E982" t="str">
            <v>SICRO Jan/25</v>
          </cell>
        </row>
        <row r="983">
          <cell r="A983" t="str">
            <v>0804428</v>
          </cell>
          <cell r="B983" t="str">
            <v>Boca de BDTC D = 1,20 m - esconsidade 30° - areia extraída e brita produzida - alas esconsas</v>
          </cell>
          <cell r="C983" t="str">
            <v>un</v>
          </cell>
          <cell r="D983">
            <v>5639.46</v>
          </cell>
          <cell r="E983" t="str">
            <v>SICRO Jan/25</v>
          </cell>
        </row>
        <row r="984">
          <cell r="A984" t="str">
            <v>0804264</v>
          </cell>
          <cell r="B984" t="str">
            <v>Boca de BDTC D = 1,20 m - esconsidade 30° - areia extraída e brita produzida - alas retas</v>
          </cell>
          <cell r="C984" t="str">
            <v>un</v>
          </cell>
          <cell r="D984">
            <v>2836.78</v>
          </cell>
          <cell r="E984" t="str">
            <v>SICRO Jan/25</v>
          </cell>
        </row>
        <row r="985">
          <cell r="A985" t="str">
            <v>0804267</v>
          </cell>
          <cell r="B985" t="str">
            <v>Boca de BDTC D = 1,20 m - esconsidade 35° - areia e brita comerciais - alas retas</v>
          </cell>
          <cell r="C985" t="str">
            <v>un</v>
          </cell>
          <cell r="D985">
            <v>3626.04</v>
          </cell>
          <cell r="E985" t="str">
            <v>SICRO Jan/25</v>
          </cell>
        </row>
        <row r="986">
          <cell r="A986" t="str">
            <v>0804266</v>
          </cell>
          <cell r="B986" t="str">
            <v>Boca de BDTC D = 1,20 m - esconsidade 35° - areia extraída e brita produzida - alas retas</v>
          </cell>
          <cell r="C986" t="str">
            <v>un</v>
          </cell>
          <cell r="D986">
            <v>2919.64</v>
          </cell>
          <cell r="E986" t="str">
            <v>SICRO Jan/25</v>
          </cell>
        </row>
        <row r="987">
          <cell r="A987" t="str">
            <v>0804269</v>
          </cell>
          <cell r="B987" t="str">
            <v>Boca de BDTC D = 1,20 m - esconsidade 40° - areia e brita comerciais - alas retas</v>
          </cell>
          <cell r="C987" t="str">
            <v>un</v>
          </cell>
          <cell r="D987">
            <v>3744.79</v>
          </cell>
          <cell r="E987" t="str">
            <v>SICRO Jan/25</v>
          </cell>
        </row>
        <row r="988">
          <cell r="A988" t="str">
            <v>0804268</v>
          </cell>
          <cell r="B988" t="str">
            <v>Boca de BDTC D = 1,20 m - esconsidade 40° - areia extraída e brita produzida - alas retas</v>
          </cell>
          <cell r="C988" t="str">
            <v>un</v>
          </cell>
          <cell r="D988">
            <v>3030.83</v>
          </cell>
          <cell r="E988" t="str">
            <v>SICRO Jan/25</v>
          </cell>
        </row>
        <row r="989">
          <cell r="A989" t="str">
            <v>0804431</v>
          </cell>
          <cell r="B989" t="str">
            <v>Boca de BDTC D = 1,20 m - esconsidade 45° - areia e brita comerciais - alas esconsas</v>
          </cell>
          <cell r="C989" t="str">
            <v>un</v>
          </cell>
          <cell r="D989">
            <v>8772.2900000000009</v>
          </cell>
          <cell r="E989" t="str">
            <v>SICRO Jan/25</v>
          </cell>
        </row>
        <row r="990">
          <cell r="A990" t="str">
            <v>0804271</v>
          </cell>
          <cell r="B990" t="str">
            <v>Boca de BDTC D = 1,20 m - esconsidade 45° - areia e brita comerciais - alas retas</v>
          </cell>
          <cell r="C990" t="str">
            <v>un</v>
          </cell>
          <cell r="D990">
            <v>3903.4</v>
          </cell>
          <cell r="E990" t="str">
            <v>SICRO Jan/25</v>
          </cell>
        </row>
        <row r="991">
          <cell r="A991" t="str">
            <v>0804430</v>
          </cell>
          <cell r="B991" t="str">
            <v>Boca de BDTC D = 1,20 m - esconsidade 45° - areia extraída e brita produzida - alas esconsas</v>
          </cell>
          <cell r="C991" t="str">
            <v>un</v>
          </cell>
          <cell r="D991">
            <v>6979.36</v>
          </cell>
          <cell r="E991" t="str">
            <v>SICRO Jan/25</v>
          </cell>
        </row>
        <row r="992">
          <cell r="A992" t="str">
            <v>0804270</v>
          </cell>
          <cell r="B992" t="str">
            <v>Boca de BDTC D = 1,20 m - esconsidade 45° - areia extraída e brita produzida - alas retas</v>
          </cell>
          <cell r="C992" t="str">
            <v>un</v>
          </cell>
          <cell r="D992">
            <v>3181.1</v>
          </cell>
          <cell r="E992" t="str">
            <v>SICRO Jan/25</v>
          </cell>
        </row>
        <row r="993">
          <cell r="A993" t="str">
            <v>0804255</v>
          </cell>
          <cell r="B993" t="str">
            <v>Boca de BDTC D = 1,20 m - esconsidade 5° - areia e brita comerciais - alas retas</v>
          </cell>
          <cell r="C993" t="str">
            <v>un</v>
          </cell>
          <cell r="D993">
            <v>3334.68</v>
          </cell>
          <cell r="E993" t="str">
            <v>SICRO Jan/25</v>
          </cell>
        </row>
        <row r="994">
          <cell r="A994" t="str">
            <v>0804254</v>
          </cell>
          <cell r="B994" t="str">
            <v>Boca de BDTC D = 1,20 m - esconsidade 5° - areia extraída e brita produzida - alas retas</v>
          </cell>
          <cell r="C994" t="str">
            <v>un</v>
          </cell>
          <cell r="D994">
            <v>2653.16</v>
          </cell>
          <cell r="E994" t="str">
            <v>SICRO Jan/25</v>
          </cell>
        </row>
        <row r="995">
          <cell r="A995" t="str">
            <v>0804433</v>
          </cell>
          <cell r="B995" t="str">
            <v>Boca de BDTC D = 1,50 m - esconsidade 0° - areia e brita comerciais - alas esconsas</v>
          </cell>
          <cell r="C995" t="str">
            <v>un</v>
          </cell>
          <cell r="D995">
            <v>10693.53</v>
          </cell>
          <cell r="E995" t="str">
            <v>SICRO Jan/25</v>
          </cell>
        </row>
        <row r="996">
          <cell r="A996" t="str">
            <v>0804273</v>
          </cell>
          <cell r="B996" t="str">
            <v>Boca de BDTC D = 1,50 m - esconsidade 0° - areia e brita comerciais - alas retas</v>
          </cell>
          <cell r="C996" t="str">
            <v>un</v>
          </cell>
          <cell r="D996">
            <v>5717.37</v>
          </cell>
          <cell r="E996" t="str">
            <v>SICRO Jan/25</v>
          </cell>
        </row>
        <row r="997">
          <cell r="A997" t="str">
            <v>0804432</v>
          </cell>
          <cell r="B997" t="str">
            <v>Boca de BDTC D = 1,50 m - esconsidade 0° - areia extraída e brita produzida - alas esconsas</v>
          </cell>
          <cell r="C997" t="str">
            <v>un</v>
          </cell>
          <cell r="D997">
            <v>8355.16</v>
          </cell>
          <cell r="E997" t="str">
            <v>SICRO Jan/25</v>
          </cell>
        </row>
        <row r="998">
          <cell r="A998" t="str">
            <v>0804272</v>
          </cell>
          <cell r="B998" t="str">
            <v>Boca de BDTC D = 1,50 m - esconsidade 0° - areia extraída e brita produzida - alas retas</v>
          </cell>
          <cell r="C998" t="str">
            <v>un</v>
          </cell>
          <cell r="D998">
            <v>4499.37</v>
          </cell>
          <cell r="E998" t="str">
            <v>SICRO Jan/25</v>
          </cell>
        </row>
        <row r="999">
          <cell r="A999" t="str">
            <v>0804277</v>
          </cell>
          <cell r="B999" t="str">
            <v>Boca de BDTC D = 1,50 m - esconsidade 10° - areia e brita comerciais - alas retas</v>
          </cell>
          <cell r="C999" t="str">
            <v>un</v>
          </cell>
          <cell r="D999">
            <v>5748.42</v>
          </cell>
          <cell r="E999" t="str">
            <v>SICRO Jan/25</v>
          </cell>
        </row>
        <row r="1000">
          <cell r="A1000" t="str">
            <v>0804276</v>
          </cell>
          <cell r="B1000" t="str">
            <v>Boca de BDTC D = 1,50 m - esconsidade 10° - areia extraída e brita produzida - alas retas</v>
          </cell>
          <cell r="C1000" t="str">
            <v>un</v>
          </cell>
          <cell r="D1000">
            <v>4526.72</v>
          </cell>
          <cell r="E1000" t="str">
            <v>SICRO Jan/25</v>
          </cell>
        </row>
        <row r="1001">
          <cell r="A1001" t="str">
            <v>0804435</v>
          </cell>
          <cell r="B1001" t="str">
            <v>Boca de BDTC D = 1,50 m - esconsidade 15° - areia e brita comerciais - alas esconsas</v>
          </cell>
          <cell r="C1001" t="str">
            <v>un</v>
          </cell>
          <cell r="D1001">
            <v>11223.63</v>
          </cell>
          <cell r="E1001" t="str">
            <v>SICRO Jan/25</v>
          </cell>
        </row>
        <row r="1002">
          <cell r="A1002" t="str">
            <v>0804279</v>
          </cell>
          <cell r="B1002" t="str">
            <v>Boca de BDTC D = 1,50 m - esconsidade 15° - areia e brita comerciais - alas retas</v>
          </cell>
          <cell r="C1002" t="str">
            <v>un</v>
          </cell>
          <cell r="D1002">
            <v>5787.24</v>
          </cell>
          <cell r="E1002" t="str">
            <v>SICRO Jan/25</v>
          </cell>
        </row>
        <row r="1003">
          <cell r="A1003" t="str">
            <v>0804434</v>
          </cell>
          <cell r="B1003" t="str">
            <v>Boca de BDTC D = 1,50 m - esconsidade 15° - areia extraída e brita produzida - alas esconsas</v>
          </cell>
          <cell r="C1003" t="str">
            <v>un</v>
          </cell>
          <cell r="D1003">
            <v>8765.7000000000007</v>
          </cell>
          <cell r="E1003" t="str">
            <v>SICRO Jan/25</v>
          </cell>
        </row>
        <row r="1004">
          <cell r="A1004" t="str">
            <v>0804278</v>
          </cell>
          <cell r="B1004" t="str">
            <v>Boca de BDTC D = 1,50 m - esconsidade 15° - areia extraída e brita produzida - alas retas</v>
          </cell>
          <cell r="C1004" t="str">
            <v>un</v>
          </cell>
          <cell r="D1004">
            <v>4560.8999999999996</v>
          </cell>
          <cell r="E1004" t="str">
            <v>SICRO Jan/25</v>
          </cell>
        </row>
        <row r="1005">
          <cell r="A1005" t="str">
            <v>0804281</v>
          </cell>
          <cell r="B1005" t="str">
            <v>Boca de BDTC D = 1,50 m - esconsidade 20° - areia e brita comerciais - alas retas</v>
          </cell>
          <cell r="C1005" t="str">
            <v>un</v>
          </cell>
          <cell r="D1005">
            <v>5844.36</v>
          </cell>
          <cell r="E1005" t="str">
            <v>SICRO Jan/25</v>
          </cell>
        </row>
        <row r="1006">
          <cell r="A1006" t="str">
            <v>0804280</v>
          </cell>
          <cell r="B1006" t="str">
            <v>Boca de BDTC D = 1,50 m - esconsidade 20° - areia extraída e brita produzida - alas retas</v>
          </cell>
          <cell r="C1006" t="str">
            <v>un</v>
          </cell>
          <cell r="D1006">
            <v>4611.6899999999996</v>
          </cell>
          <cell r="E1006" t="str">
            <v>SICRO Jan/25</v>
          </cell>
        </row>
        <row r="1007">
          <cell r="A1007" t="str">
            <v>0804283</v>
          </cell>
          <cell r="B1007" t="str">
            <v>Boca de BDTC D = 1,50 m - esconsidade 25° - areia e brita comerciais - alas retas</v>
          </cell>
          <cell r="C1007" t="str">
            <v>un</v>
          </cell>
          <cell r="D1007">
            <v>5922.22</v>
          </cell>
          <cell r="E1007" t="str">
            <v>SICRO Jan/25</v>
          </cell>
        </row>
        <row r="1008">
          <cell r="A1008" t="str">
            <v>0804282</v>
          </cell>
          <cell r="B1008" t="str">
            <v>Boca de BDTC D = 1,50 m - esconsidade 25° - areia extraída e brita produzida - alas retas</v>
          </cell>
          <cell r="C1008" t="str">
            <v>un</v>
          </cell>
          <cell r="D1008">
            <v>4681.5200000000004</v>
          </cell>
          <cell r="E1008" t="str">
            <v>SICRO Jan/25</v>
          </cell>
        </row>
        <row r="1009">
          <cell r="A1009" t="str">
            <v>0804437</v>
          </cell>
          <cell r="B1009" t="str">
            <v>Boca de BDTC D = 1,50 m - esconsidade 30° - areia e brita comerciais - alas esconsas</v>
          </cell>
          <cell r="C1009" t="str">
            <v>un</v>
          </cell>
          <cell r="D1009">
            <v>12570.52</v>
          </cell>
          <cell r="E1009" t="str">
            <v>SICRO Jan/25</v>
          </cell>
        </row>
        <row r="1010">
          <cell r="A1010" t="str">
            <v>0804285</v>
          </cell>
          <cell r="B1010" t="str">
            <v>Boca de BDTC D = 1,50 m - esconsidade 30° - areia e brita comerciais - alas retas</v>
          </cell>
          <cell r="C1010" t="str">
            <v>un</v>
          </cell>
          <cell r="D1010">
            <v>6024.57</v>
          </cell>
          <cell r="E1010" t="str">
            <v>SICRO Jan/25</v>
          </cell>
        </row>
        <row r="1011">
          <cell r="A1011" t="str">
            <v>0804436</v>
          </cell>
          <cell r="B1011" t="str">
            <v>Boca de BDTC D = 1,50 m - esconsidade 30° - areia extraída e brita produzida - alas esconsas</v>
          </cell>
          <cell r="C1011" t="str">
            <v>un</v>
          </cell>
          <cell r="D1011">
            <v>9809.2199999999993</v>
          </cell>
          <cell r="E1011" t="str">
            <v>SICRO Jan/25</v>
          </cell>
        </row>
        <row r="1012">
          <cell r="A1012" t="str">
            <v>0804284</v>
          </cell>
          <cell r="B1012" t="str">
            <v>Boca de BDTC D = 1,50 m - esconsidade 30° - areia extraída e brita produzida - alas retas</v>
          </cell>
          <cell r="C1012" t="str">
            <v>un</v>
          </cell>
          <cell r="D1012">
            <v>4773.9799999999996</v>
          </cell>
          <cell r="E1012" t="str">
            <v>SICRO Jan/25</v>
          </cell>
        </row>
        <row r="1013">
          <cell r="A1013" t="str">
            <v>0804287</v>
          </cell>
          <cell r="B1013" t="str">
            <v>Boca de BDTC D = 1,50 m - esconsidade 35° - areia e brita comerciais - alas retas</v>
          </cell>
          <cell r="C1013" t="str">
            <v>un</v>
          </cell>
          <cell r="D1013">
            <v>6157.28</v>
          </cell>
          <cell r="E1013" t="str">
            <v>SICRO Jan/25</v>
          </cell>
        </row>
        <row r="1014">
          <cell r="A1014" t="str">
            <v>0804286</v>
          </cell>
          <cell r="B1014" t="str">
            <v>Boca de BDTC D = 1,50 m - esconsidade 35° - areia extraída e brita produzida - alas retas</v>
          </cell>
          <cell r="C1014" t="str">
            <v>un</v>
          </cell>
          <cell r="D1014">
            <v>4895.42</v>
          </cell>
          <cell r="E1014" t="str">
            <v>SICRO Jan/25</v>
          </cell>
        </row>
        <row r="1015">
          <cell r="A1015" t="str">
            <v>0804289</v>
          </cell>
          <cell r="B1015" t="str">
            <v>Boca de BDTC D = 1,50 m - esconsidade 40° - areia e brita comerciais - alas retas</v>
          </cell>
          <cell r="C1015" t="str">
            <v>un</v>
          </cell>
          <cell r="D1015">
            <v>6331.1</v>
          </cell>
          <cell r="E1015" t="str">
            <v>SICRO Jan/25</v>
          </cell>
        </row>
        <row r="1016">
          <cell r="A1016" t="str">
            <v>0804288</v>
          </cell>
          <cell r="B1016" t="str">
            <v>Boca de BDTC D = 1,50 m - esconsidade 40° - areia extraída e brita produzida - alas retas</v>
          </cell>
          <cell r="C1016" t="str">
            <v>un</v>
          </cell>
          <cell r="D1016">
            <v>5056.26</v>
          </cell>
          <cell r="E1016" t="str">
            <v>SICRO Jan/25</v>
          </cell>
        </row>
        <row r="1017">
          <cell r="A1017" t="str">
            <v>0804439</v>
          </cell>
          <cell r="B1017" t="str">
            <v>Boca de BDTC D = 1,50 m - esconsidade 45° - areia e brita comerciais - alas esconsas</v>
          </cell>
          <cell r="C1017" t="str">
            <v>un</v>
          </cell>
          <cell r="D1017">
            <v>15656.88</v>
          </cell>
          <cell r="E1017" t="str">
            <v>SICRO Jan/25</v>
          </cell>
        </row>
        <row r="1018">
          <cell r="A1018" t="str">
            <v>0804291</v>
          </cell>
          <cell r="B1018" t="str">
            <v>Boca de BDTC D = 1,50 m - esconsidade 45° - areia e brita comerciais - alas retas</v>
          </cell>
          <cell r="C1018" t="str">
            <v>un</v>
          </cell>
          <cell r="D1018">
            <v>6560.85</v>
          </cell>
          <cell r="E1018" t="str">
            <v>SICRO Jan/25</v>
          </cell>
        </row>
        <row r="1019">
          <cell r="A1019" t="str">
            <v>0804438</v>
          </cell>
          <cell r="B1019" t="str">
            <v>Boca de BDTC D = 1,50 m - esconsidade 45° - areia extraída e brita produzida - alas esconsas</v>
          </cell>
          <cell r="C1019" t="str">
            <v>un</v>
          </cell>
          <cell r="D1019">
            <v>12193.35</v>
          </cell>
          <cell r="E1019" t="str">
            <v>SICRO Jan/25</v>
          </cell>
        </row>
        <row r="1020">
          <cell r="A1020" t="str">
            <v>0804290</v>
          </cell>
          <cell r="B1020" t="str">
            <v>Boca de BDTC D = 1,50 m - esconsidade 45° - areia extraída e brita produzida - alas retas</v>
          </cell>
          <cell r="C1020" t="str">
            <v>un</v>
          </cell>
          <cell r="D1020">
            <v>5271.8</v>
          </cell>
          <cell r="E1020" t="str">
            <v>SICRO Jan/25</v>
          </cell>
        </row>
        <row r="1021">
          <cell r="A1021" t="str">
            <v>0804275</v>
          </cell>
          <cell r="B1021" t="str">
            <v>Boca de BDTC D = 1,50 m - esconsidade 5° - areia e brita comerciais - alas retas</v>
          </cell>
          <cell r="C1021" t="str">
            <v>un</v>
          </cell>
          <cell r="D1021">
            <v>5725.13</v>
          </cell>
          <cell r="E1021" t="str">
            <v>SICRO Jan/25</v>
          </cell>
        </row>
        <row r="1022">
          <cell r="A1022" t="str">
            <v>0804274</v>
          </cell>
          <cell r="B1022" t="str">
            <v>Boca de BDTC D = 1,50 m - esconsidade 5° - areia extraída e brita produzida - alas retas</v>
          </cell>
          <cell r="C1022" t="str">
            <v>un</v>
          </cell>
          <cell r="D1022">
            <v>4506.21</v>
          </cell>
          <cell r="E1022" t="str">
            <v>SICRO Jan/25</v>
          </cell>
        </row>
        <row r="1023">
          <cell r="A1023" t="str">
            <v>0804061</v>
          </cell>
          <cell r="B1023" t="str">
            <v>Boca de BSTC D = 0,40 m - esconsidade 0° - areia e brita comerciais - alas retas</v>
          </cell>
          <cell r="C1023" t="str">
            <v>un</v>
          </cell>
          <cell r="D1023">
            <v>389.38</v>
          </cell>
          <cell r="E1023" t="str">
            <v>SICRO Jan/25</v>
          </cell>
        </row>
        <row r="1024">
          <cell r="A1024" t="str">
            <v>0804060</v>
          </cell>
          <cell r="B1024" t="str">
            <v>Boca de BSTC D = 0,40 m - esconsidade 0° - areia extraída e brita produzida - alas retas</v>
          </cell>
          <cell r="C1024" t="str">
            <v>un</v>
          </cell>
          <cell r="D1024">
            <v>324.04000000000002</v>
          </cell>
          <cell r="E1024" t="str">
            <v>SICRO Jan/25</v>
          </cell>
        </row>
        <row r="1025">
          <cell r="A1025" t="str">
            <v>0804065</v>
          </cell>
          <cell r="B1025" t="str">
            <v>Boca de BSTC D = 0,40 m - esconsidade 10° - areia e brita comerciais - alas retas</v>
          </cell>
          <cell r="C1025" t="str">
            <v>un</v>
          </cell>
          <cell r="D1025">
            <v>391</v>
          </cell>
          <cell r="E1025" t="str">
            <v>SICRO Jan/25</v>
          </cell>
        </row>
        <row r="1026">
          <cell r="A1026" t="str">
            <v>0804064</v>
          </cell>
          <cell r="B1026" t="str">
            <v>Boca de BSTC D = 0,40 m - esconsidade 10° - areia extraída e brita produzida - alas retas</v>
          </cell>
          <cell r="C1026" t="str">
            <v>un</v>
          </cell>
          <cell r="D1026">
            <v>325.66000000000003</v>
          </cell>
          <cell r="E1026" t="str">
            <v>SICRO Jan/25</v>
          </cell>
        </row>
        <row r="1027">
          <cell r="A1027" t="str">
            <v>0804067</v>
          </cell>
          <cell r="B1027" t="str">
            <v>Boca de BSTC D = 0,40 m - esconsidade 15° - areia e brita comerciais - alas retas</v>
          </cell>
          <cell r="C1027" t="str">
            <v>un</v>
          </cell>
          <cell r="D1027">
            <v>392.63</v>
          </cell>
          <cell r="E1027" t="str">
            <v>SICRO Jan/25</v>
          </cell>
        </row>
        <row r="1028">
          <cell r="A1028" t="str">
            <v>0804066</v>
          </cell>
          <cell r="B1028" t="str">
            <v>Boca de BSTC D = 0,40 m - esconsidade 15° - areia extraída e brita produzida - alas retas</v>
          </cell>
          <cell r="C1028" t="str">
            <v>un</v>
          </cell>
          <cell r="D1028">
            <v>327.29000000000002</v>
          </cell>
          <cell r="E1028" t="str">
            <v>SICRO Jan/25</v>
          </cell>
        </row>
        <row r="1029">
          <cell r="A1029" t="str">
            <v>0804069</v>
          </cell>
          <cell r="B1029" t="str">
            <v>Boca de BSTC D = 0,40 m - esconsidade 20° - areia e brita comerciais - alas retas</v>
          </cell>
          <cell r="C1029" t="str">
            <v>un</v>
          </cell>
          <cell r="D1029">
            <v>395.55</v>
          </cell>
          <cell r="E1029" t="str">
            <v>SICRO Jan/25</v>
          </cell>
        </row>
        <row r="1030">
          <cell r="A1030" t="str">
            <v>0804068</v>
          </cell>
          <cell r="B1030" t="str">
            <v>Boca de BSTC D = 0,40 m - esconsidade 20° - areia extraída e brita produzida - alas retas</v>
          </cell>
          <cell r="C1030" t="str">
            <v>un</v>
          </cell>
          <cell r="D1030">
            <v>330.06</v>
          </cell>
          <cell r="E1030" t="str">
            <v>SICRO Jan/25</v>
          </cell>
        </row>
        <row r="1031">
          <cell r="A1031" t="str">
            <v>0804071</v>
          </cell>
          <cell r="B1031" t="str">
            <v>Boca de BSTC D = 0,40 m - esconsidade 25° - areia e brita comerciais - alas retas</v>
          </cell>
          <cell r="C1031" t="str">
            <v>un</v>
          </cell>
          <cell r="D1031">
            <v>399.62</v>
          </cell>
          <cell r="E1031" t="str">
            <v>SICRO Jan/25</v>
          </cell>
        </row>
        <row r="1032">
          <cell r="A1032" t="str">
            <v>0804070</v>
          </cell>
          <cell r="B1032" t="str">
            <v>Boca de BSTC D = 0,40 m - esconsidade 25° - areia extraída e brita produzida - alas retas</v>
          </cell>
          <cell r="C1032" t="str">
            <v>un</v>
          </cell>
          <cell r="D1032">
            <v>334.13</v>
          </cell>
          <cell r="E1032" t="str">
            <v>SICRO Jan/25</v>
          </cell>
        </row>
        <row r="1033">
          <cell r="A1033" t="str">
            <v>0804073</v>
          </cell>
          <cell r="B1033" t="str">
            <v>Boca de BSTC D = 0,40 m - esconsidade 30° - areia e brita comerciais - alas retas</v>
          </cell>
          <cell r="C1033" t="str">
            <v>un</v>
          </cell>
          <cell r="D1033">
            <v>404.99</v>
          </cell>
          <cell r="E1033" t="str">
            <v>SICRO Jan/25</v>
          </cell>
        </row>
        <row r="1034">
          <cell r="A1034" t="str">
            <v>0804072</v>
          </cell>
          <cell r="B1034" t="str">
            <v>Boca de BSTC D = 0,40 m - esconsidade 30° - areia extraída e brita produzida - alas retas</v>
          </cell>
          <cell r="C1034" t="str">
            <v>un</v>
          </cell>
          <cell r="D1034">
            <v>339.34</v>
          </cell>
          <cell r="E1034" t="str">
            <v>SICRO Jan/25</v>
          </cell>
        </row>
        <row r="1035">
          <cell r="A1035" t="str">
            <v>0804075</v>
          </cell>
          <cell r="B1035" t="str">
            <v>Boca de BSTC D = 0,40 m - esconsidade 35° - areia e brita comerciais - alas retas</v>
          </cell>
          <cell r="C1035" t="str">
            <v>un</v>
          </cell>
          <cell r="D1035">
            <v>412.32</v>
          </cell>
          <cell r="E1035" t="str">
            <v>SICRO Jan/25</v>
          </cell>
        </row>
        <row r="1036">
          <cell r="A1036" t="str">
            <v>0804074</v>
          </cell>
          <cell r="B1036" t="str">
            <v>Boca de BSTC D = 0,40 m - esconsidade 35° - areia extraída e brita produzida - alas retas</v>
          </cell>
          <cell r="C1036" t="str">
            <v>un</v>
          </cell>
          <cell r="D1036">
            <v>346.67</v>
          </cell>
          <cell r="E1036" t="str">
            <v>SICRO Jan/25</v>
          </cell>
        </row>
        <row r="1037">
          <cell r="A1037" t="str">
            <v>0804077</v>
          </cell>
          <cell r="B1037" t="str">
            <v>Boca de BSTC D = 0,40 m - esconsidade 40° - areia e brita comerciais - alas retas</v>
          </cell>
          <cell r="C1037" t="str">
            <v>un</v>
          </cell>
          <cell r="D1037">
            <v>421.75</v>
          </cell>
          <cell r="E1037" t="str">
            <v>SICRO Jan/25</v>
          </cell>
        </row>
        <row r="1038">
          <cell r="A1038" t="str">
            <v>0804076</v>
          </cell>
          <cell r="B1038" t="str">
            <v>Boca de BSTC D = 0,40 m - esconsidade 40° - areia extraída e brita produzida - alas retas</v>
          </cell>
          <cell r="C1038" t="str">
            <v>un</v>
          </cell>
          <cell r="D1038">
            <v>355.95</v>
          </cell>
          <cell r="E1038" t="str">
            <v>SICRO Jan/25</v>
          </cell>
        </row>
        <row r="1039">
          <cell r="A1039" t="str">
            <v>0804079</v>
          </cell>
          <cell r="B1039" t="str">
            <v>Boca de BSTC D = 0,40 m - esconsidade 45° - areia e brita comerciais - alas retas</v>
          </cell>
          <cell r="C1039" t="str">
            <v>un</v>
          </cell>
          <cell r="D1039">
            <v>436.07</v>
          </cell>
          <cell r="E1039" t="str">
            <v>SICRO Jan/25</v>
          </cell>
        </row>
        <row r="1040">
          <cell r="A1040" t="str">
            <v>0804078</v>
          </cell>
          <cell r="B1040" t="str">
            <v>Boca de BSTC D = 0,40 m - esconsidade 45° - areia extraída e brita produzida - alas retas</v>
          </cell>
          <cell r="C1040" t="str">
            <v>un</v>
          </cell>
          <cell r="D1040">
            <v>370.11</v>
          </cell>
          <cell r="E1040" t="str">
            <v>SICRO Jan/25</v>
          </cell>
        </row>
        <row r="1041">
          <cell r="A1041" t="str">
            <v>0804063</v>
          </cell>
          <cell r="B1041" t="str">
            <v>Boca de BSTC D = 0,40 m - esconsidade 5° - areia e brita comerciais - alas retas</v>
          </cell>
          <cell r="C1041" t="str">
            <v>un</v>
          </cell>
          <cell r="D1041">
            <v>390.19</v>
          </cell>
          <cell r="E1041" t="str">
            <v>SICRO Jan/25</v>
          </cell>
        </row>
        <row r="1042">
          <cell r="A1042" t="str">
            <v>0804062</v>
          </cell>
          <cell r="B1042" t="str">
            <v>Boca de BSTC D = 0,40 m - esconsidade 5° - areia extraída e brita produzida - alas retas</v>
          </cell>
          <cell r="C1042" t="str">
            <v>un</v>
          </cell>
          <cell r="D1042">
            <v>324.85000000000002</v>
          </cell>
          <cell r="E1042" t="str">
            <v>SICRO Jan/25</v>
          </cell>
        </row>
        <row r="1043">
          <cell r="A1043" t="str">
            <v>0804377</v>
          </cell>
          <cell r="B1043" t="str">
            <v>Boca de BSTC D = 0,60 m - esconsidade 0° - areia e brita comerciais - alas esconsas</v>
          </cell>
          <cell r="C1043" t="str">
            <v>un</v>
          </cell>
          <cell r="D1043">
            <v>1159.69</v>
          </cell>
          <cell r="E1043" t="str">
            <v>SICRO Jan/25</v>
          </cell>
        </row>
        <row r="1044">
          <cell r="A1044" t="str">
            <v>0804081</v>
          </cell>
          <cell r="B1044" t="str">
            <v>Boca de BSTC D = 0,60 m - esconsidade 0° - areia e brita comerciais - alas retas</v>
          </cell>
          <cell r="C1044" t="str">
            <v>un</v>
          </cell>
          <cell r="D1044">
            <v>786.63</v>
          </cell>
          <cell r="E1044" t="str">
            <v>SICRO Jan/25</v>
          </cell>
        </row>
        <row r="1045">
          <cell r="A1045" t="str">
            <v>0804376</v>
          </cell>
          <cell r="B1045" t="str">
            <v>Boca de BSTC D = 0,60 m - esconsidade 0° - areia extraída e brita produzida - alas esconsas</v>
          </cell>
          <cell r="C1045" t="str">
            <v>un</v>
          </cell>
          <cell r="D1045">
            <v>981.59</v>
          </cell>
          <cell r="E1045" t="str">
            <v>SICRO Jan/25</v>
          </cell>
        </row>
        <row r="1046">
          <cell r="A1046" t="str">
            <v>0804080</v>
          </cell>
          <cell r="B1046" t="str">
            <v>Boca de BSTC D = 0,60 m - esconsidade 0° - areia extraída e brita produzida - alas retas</v>
          </cell>
          <cell r="C1046" t="str">
            <v>un</v>
          </cell>
          <cell r="D1046">
            <v>642.66999999999996</v>
          </cell>
          <cell r="E1046" t="str">
            <v>SICRO Jan/25</v>
          </cell>
        </row>
        <row r="1047">
          <cell r="A1047" t="str">
            <v>0804085</v>
          </cell>
          <cell r="B1047" t="str">
            <v>Boca de BSTC D = 0,60 m - esconsidade 10° - areia e brita comerciais - alas retas</v>
          </cell>
          <cell r="C1047" t="str">
            <v>un</v>
          </cell>
          <cell r="D1047">
            <v>789.56</v>
          </cell>
          <cell r="E1047" t="str">
            <v>SICRO Jan/25</v>
          </cell>
        </row>
        <row r="1048">
          <cell r="A1048" t="str">
            <v>0804084</v>
          </cell>
          <cell r="B1048" t="str">
            <v>Boca de BSTC D = 0,60 m - esconsidade 10° - areia extraída e brita produzida - alas retas</v>
          </cell>
          <cell r="C1048" t="str">
            <v>un</v>
          </cell>
          <cell r="D1048">
            <v>645.44000000000005</v>
          </cell>
          <cell r="E1048" t="str">
            <v>SICRO Jan/25</v>
          </cell>
        </row>
        <row r="1049">
          <cell r="A1049" t="str">
            <v>0804379</v>
          </cell>
          <cell r="B1049" t="str">
            <v>Boca de BSTC D = 0,60 m - esconsidade 15° - areia e brita comerciais - alas esconsas</v>
          </cell>
          <cell r="C1049" t="str">
            <v>un</v>
          </cell>
          <cell r="D1049">
            <v>976.77</v>
          </cell>
          <cell r="E1049" t="str">
            <v>SICRO Jan/25</v>
          </cell>
        </row>
        <row r="1050">
          <cell r="A1050" t="str">
            <v>0804087</v>
          </cell>
          <cell r="B1050" t="str">
            <v>Boca de BSTC D = 0,60 m - esconsidade 15° - areia e brita comerciais - alas retas</v>
          </cell>
          <cell r="C1050" t="str">
            <v>un</v>
          </cell>
          <cell r="D1050">
            <v>792.81</v>
          </cell>
          <cell r="E1050" t="str">
            <v>SICRO Jan/25</v>
          </cell>
        </row>
        <row r="1051">
          <cell r="A1051" t="str">
            <v>0804378</v>
          </cell>
          <cell r="B1051" t="str">
            <v>Boca de BSTC D = 0,60 m - esconsidade 15° - areia extraída e brita produzida - alas esconsas</v>
          </cell>
          <cell r="C1051" t="str">
            <v>un</v>
          </cell>
          <cell r="D1051">
            <v>788.62</v>
          </cell>
          <cell r="E1051" t="str">
            <v>SICRO Jan/25</v>
          </cell>
        </row>
        <row r="1052">
          <cell r="A1052" t="str">
            <v>0804086</v>
          </cell>
          <cell r="B1052" t="str">
            <v>Boca de BSTC D = 0,60 m - esconsidade 15° - areia extraída e brita produzida - alas retas</v>
          </cell>
          <cell r="C1052" t="str">
            <v>un</v>
          </cell>
          <cell r="D1052">
            <v>648.69000000000005</v>
          </cell>
          <cell r="E1052" t="str">
            <v>SICRO Jan/25</v>
          </cell>
        </row>
        <row r="1053">
          <cell r="A1053" t="str">
            <v>0804089</v>
          </cell>
          <cell r="B1053" t="str">
            <v>Boca de BSTC D = 0,60 m - esconsidade 20° - areia e brita comerciais - alas retas</v>
          </cell>
          <cell r="C1053" t="str">
            <v>un</v>
          </cell>
          <cell r="D1053">
            <v>798.18</v>
          </cell>
          <cell r="E1053" t="str">
            <v>SICRO Jan/25</v>
          </cell>
        </row>
        <row r="1054">
          <cell r="A1054" t="str">
            <v>0804088</v>
          </cell>
          <cell r="B1054" t="str">
            <v>Boca de BSTC D = 0,60 m - esconsidade 20° - areia extraída e brita produzida - alas retas</v>
          </cell>
          <cell r="C1054" t="str">
            <v>un</v>
          </cell>
          <cell r="D1054">
            <v>653.9</v>
          </cell>
          <cell r="E1054" t="str">
            <v>SICRO Jan/25</v>
          </cell>
        </row>
        <row r="1055">
          <cell r="A1055" t="str">
            <v>0804091</v>
          </cell>
          <cell r="B1055" t="str">
            <v>Boca de BSTC D = 0,60 m - esconsidade 25° - areia e brita comerciais - alas retas</v>
          </cell>
          <cell r="C1055" t="str">
            <v>un</v>
          </cell>
          <cell r="D1055">
            <v>805.17</v>
          </cell>
          <cell r="E1055" t="str">
            <v>SICRO Jan/25</v>
          </cell>
        </row>
        <row r="1056">
          <cell r="A1056" t="str">
            <v>0804090</v>
          </cell>
          <cell r="B1056" t="str">
            <v>Boca de BSTC D = 0,60 m - esconsidade 25° - areia extraída e brita produzida - alas retas</v>
          </cell>
          <cell r="C1056" t="str">
            <v>un</v>
          </cell>
          <cell r="D1056">
            <v>660.74</v>
          </cell>
          <cell r="E1056" t="str">
            <v>SICRO Jan/25</v>
          </cell>
        </row>
        <row r="1057">
          <cell r="A1057" t="str">
            <v>0804381</v>
          </cell>
          <cell r="B1057" t="str">
            <v>Boca de BSTC D = 0,60 m - esconsidade 30° - areia e brita comerciais - alas esconsas</v>
          </cell>
          <cell r="C1057" t="str">
            <v>un</v>
          </cell>
          <cell r="D1057">
            <v>1371.18</v>
          </cell>
          <cell r="E1057" t="str">
            <v>SICRO Jan/25</v>
          </cell>
        </row>
        <row r="1058">
          <cell r="A1058" t="str">
            <v>0804093</v>
          </cell>
          <cell r="B1058" t="str">
            <v>Boca de BSTC D = 0,60 m - esconsidade 30° - areia e brita comerciais - alas retas</v>
          </cell>
          <cell r="C1058" t="str">
            <v>un</v>
          </cell>
          <cell r="D1058">
            <v>815.08</v>
          </cell>
          <cell r="E1058" t="str">
            <v>SICRO Jan/25</v>
          </cell>
        </row>
        <row r="1059">
          <cell r="A1059" t="str">
            <v>0804380</v>
          </cell>
          <cell r="B1059" t="str">
            <v>Boca de BSTC D = 0,60 m - esconsidade 30° - areia extraída e brita produzida - alas esconsas</v>
          </cell>
          <cell r="C1059" t="str">
            <v>un</v>
          </cell>
          <cell r="D1059">
            <v>1158.01</v>
          </cell>
          <cell r="E1059" t="str">
            <v>SICRO Jan/25</v>
          </cell>
        </row>
        <row r="1060">
          <cell r="A1060" t="str">
            <v>0804092</v>
          </cell>
          <cell r="B1060" t="str">
            <v>Boca de BSTC D = 0,60 m - esconsidade 30° - areia extraída e brita produzida - alas retas</v>
          </cell>
          <cell r="C1060" t="str">
            <v>un</v>
          </cell>
          <cell r="D1060">
            <v>670.35</v>
          </cell>
          <cell r="E1060" t="str">
            <v>SICRO Jan/25</v>
          </cell>
        </row>
        <row r="1061">
          <cell r="A1061" t="str">
            <v>0804095</v>
          </cell>
          <cell r="B1061" t="str">
            <v>Boca de BSTC D = 0,60 m - esconsidade 35° - areia e brita comerciais - alas retas</v>
          </cell>
          <cell r="C1061" t="str">
            <v>un</v>
          </cell>
          <cell r="D1061">
            <v>828.59</v>
          </cell>
          <cell r="E1061" t="str">
            <v>SICRO Jan/25</v>
          </cell>
        </row>
        <row r="1062">
          <cell r="A1062" t="str">
            <v>0804094</v>
          </cell>
          <cell r="B1062" t="str">
            <v>Boca de BSTC D = 0,60 m - esconsidade 35° - areia extraída e brita produzida - alas retas</v>
          </cell>
          <cell r="C1062" t="str">
            <v>un</v>
          </cell>
          <cell r="D1062">
            <v>683.7</v>
          </cell>
          <cell r="E1062" t="str">
            <v>SICRO Jan/25</v>
          </cell>
        </row>
        <row r="1063">
          <cell r="A1063" t="str">
            <v>0804097</v>
          </cell>
          <cell r="B1063" t="str">
            <v>Boca de BSTC D = 0,60 m - esconsidade 40° - areia e brita comerciais - alas retas</v>
          </cell>
          <cell r="C1063" t="str">
            <v>un</v>
          </cell>
          <cell r="D1063">
            <v>845.83</v>
          </cell>
          <cell r="E1063" t="str">
            <v>SICRO Jan/25</v>
          </cell>
        </row>
        <row r="1064">
          <cell r="A1064" t="str">
            <v>0804096</v>
          </cell>
          <cell r="B1064" t="str">
            <v>Boca de BSTC D = 0,60 m - esconsidade 40° - areia extraída e brita produzida - alas retas</v>
          </cell>
          <cell r="C1064" t="str">
            <v>un</v>
          </cell>
          <cell r="D1064">
            <v>700.63</v>
          </cell>
          <cell r="E1064" t="str">
            <v>SICRO Jan/25</v>
          </cell>
        </row>
        <row r="1065">
          <cell r="A1065" t="str">
            <v>0804383</v>
          </cell>
          <cell r="B1065" t="str">
            <v>Boca de BSTC D = 0,60 m - esconsidade 45° - areia e brita comerciais - alas esconsas</v>
          </cell>
          <cell r="C1065" t="str">
            <v>un</v>
          </cell>
          <cell r="D1065">
            <v>1695.64</v>
          </cell>
          <cell r="E1065" t="str">
            <v>SICRO Jan/25</v>
          </cell>
        </row>
        <row r="1066">
          <cell r="A1066" t="str">
            <v>0804099</v>
          </cell>
          <cell r="B1066" t="str">
            <v>Boca de BSTC D = 0,60 m - esconsidade 45° - areia e brita comerciais - alas retas</v>
          </cell>
          <cell r="C1066" t="str">
            <v>un</v>
          </cell>
          <cell r="D1066">
            <v>870.4</v>
          </cell>
          <cell r="E1066" t="str">
            <v>SICRO Jan/25</v>
          </cell>
        </row>
        <row r="1067">
          <cell r="A1067" t="str">
            <v>0804382</v>
          </cell>
          <cell r="B1067" t="str">
            <v>Boca de BSTC D = 0,60 m - esconsidade 45° - areia extraída e brita produzida - alas esconsas</v>
          </cell>
          <cell r="C1067" t="str">
            <v>un</v>
          </cell>
          <cell r="D1067">
            <v>1429.64</v>
          </cell>
          <cell r="E1067" t="str">
            <v>SICRO Jan/25</v>
          </cell>
        </row>
        <row r="1068">
          <cell r="A1068" t="str">
            <v>0804098</v>
          </cell>
          <cell r="B1068" t="str">
            <v>Boca de BSTC D = 0,60 m - esconsidade 45° - areia extraída e brita produzida - alas retas</v>
          </cell>
          <cell r="C1068" t="str">
            <v>un</v>
          </cell>
          <cell r="D1068">
            <v>724.89</v>
          </cell>
          <cell r="E1068" t="str">
            <v>SICRO Jan/25</v>
          </cell>
        </row>
        <row r="1069">
          <cell r="A1069" t="str">
            <v>0804083</v>
          </cell>
          <cell r="B1069" t="str">
            <v>Boca de BSTC D = 0,60 m - esconsidade 5° - areia e brita comerciais - alas retas</v>
          </cell>
          <cell r="C1069" t="str">
            <v>un</v>
          </cell>
          <cell r="D1069">
            <v>787.45</v>
          </cell>
          <cell r="E1069" t="str">
            <v>SICRO Jan/25</v>
          </cell>
        </row>
        <row r="1070">
          <cell r="A1070" t="str">
            <v>0804082</v>
          </cell>
          <cell r="B1070" t="str">
            <v>Boca de BSTC D = 0,60 m - esconsidade 5° - areia extraída e brita produzida - alas retas</v>
          </cell>
          <cell r="C1070" t="str">
            <v>un</v>
          </cell>
          <cell r="D1070">
            <v>643.48</v>
          </cell>
          <cell r="E1070" t="str">
            <v>SICRO Jan/25</v>
          </cell>
        </row>
        <row r="1071">
          <cell r="A1071" t="str">
            <v>0804385</v>
          </cell>
          <cell r="B1071" t="str">
            <v>Boca de BSTC D = 0,80 m - esconsidade 0° - areia e brita comerciais - alas esconsas</v>
          </cell>
          <cell r="C1071" t="str">
            <v>un</v>
          </cell>
          <cell r="D1071">
            <v>1936.08</v>
          </cell>
          <cell r="E1071" t="str">
            <v>SICRO Jan/25</v>
          </cell>
        </row>
        <row r="1072">
          <cell r="A1072" t="str">
            <v>0804101</v>
          </cell>
          <cell r="B1072" t="str">
            <v>Boca de BSTC D = 0,80 m - esconsidade 0° - areia e brita comerciais - alas retas</v>
          </cell>
          <cell r="C1072" t="str">
            <v>un</v>
          </cell>
          <cell r="D1072">
            <v>1332.79</v>
          </cell>
          <cell r="E1072" t="str">
            <v>SICRO Jan/25</v>
          </cell>
        </row>
        <row r="1073">
          <cell r="A1073" t="str">
            <v>0804384</v>
          </cell>
          <cell r="B1073" t="str">
            <v>Boca de BSTC D = 0,80 m - esconsidade 0° - areia extraída e brita produzida - alas esconsas</v>
          </cell>
          <cell r="C1073" t="str">
            <v>un</v>
          </cell>
          <cell r="D1073">
            <v>1605.51</v>
          </cell>
          <cell r="E1073" t="str">
            <v>SICRO Jan/25</v>
          </cell>
        </row>
        <row r="1074">
          <cell r="A1074" t="str">
            <v>0804100</v>
          </cell>
          <cell r="B1074" t="str">
            <v>Boca de BSTC D = 0,80 m - esconsidade 0° - areia extraída e brita produzida - alas retas</v>
          </cell>
          <cell r="C1074" t="str">
            <v>un</v>
          </cell>
          <cell r="D1074">
            <v>1082.71</v>
          </cell>
          <cell r="E1074" t="str">
            <v>SICRO Jan/25</v>
          </cell>
        </row>
        <row r="1075">
          <cell r="A1075" t="str">
            <v>0804105</v>
          </cell>
          <cell r="B1075" t="str">
            <v>Boca de BSTC D = 0,80 m - esconsidade 10° - areia e brita comerciais - alas retas</v>
          </cell>
          <cell r="C1075" t="str">
            <v>un</v>
          </cell>
          <cell r="D1075">
            <v>1337.34</v>
          </cell>
          <cell r="E1075" t="str">
            <v>SICRO Jan/25</v>
          </cell>
        </row>
        <row r="1076">
          <cell r="A1076" t="str">
            <v>0804104</v>
          </cell>
          <cell r="B1076" t="str">
            <v>Boca de BSTC D = 0,80 m - esconsidade 10° - areia extraída e brita produzida - alas retas</v>
          </cell>
          <cell r="C1076" t="str">
            <v>un</v>
          </cell>
          <cell r="D1076">
            <v>1087.0999999999999</v>
          </cell>
          <cell r="E1076" t="str">
            <v>SICRO Jan/25</v>
          </cell>
        </row>
        <row r="1077">
          <cell r="A1077" t="str">
            <v>0804387</v>
          </cell>
          <cell r="B1077" t="str">
            <v>Boca de BSTC D = 0,80 m - esconsidade 15° - areia e brita comerciais - alas esconsas</v>
          </cell>
          <cell r="C1077" t="str">
            <v>un</v>
          </cell>
          <cell r="D1077">
            <v>2040.2</v>
          </cell>
          <cell r="E1077" t="str">
            <v>SICRO Jan/25</v>
          </cell>
        </row>
        <row r="1078">
          <cell r="A1078" t="str">
            <v>0804107</v>
          </cell>
          <cell r="B1078" t="str">
            <v>Boca de BSTC D = 0,80 m - esconsidade 15° - areia e brita comerciais - alas retas</v>
          </cell>
          <cell r="C1078" t="str">
            <v>un</v>
          </cell>
          <cell r="D1078">
            <v>1343.52</v>
          </cell>
          <cell r="E1078" t="str">
            <v>SICRO Jan/25</v>
          </cell>
        </row>
        <row r="1079">
          <cell r="A1079" t="str">
            <v>0804386</v>
          </cell>
          <cell r="B1079" t="str">
            <v>Boca de BSTC D = 0,80 m - esconsidade 15° - areia extraída e brita produzida - alas esconsas</v>
          </cell>
          <cell r="C1079" t="str">
            <v>un</v>
          </cell>
          <cell r="D1079">
            <v>1690.79</v>
          </cell>
          <cell r="E1079" t="str">
            <v>SICRO Jan/25</v>
          </cell>
        </row>
        <row r="1080">
          <cell r="A1080" t="str">
            <v>0804106</v>
          </cell>
          <cell r="B1080" t="str">
            <v>Boca de BSTC D = 0,80 m - esconsidade 15° - areia extraída e brita produzida - alas retas</v>
          </cell>
          <cell r="C1080" t="str">
            <v>un</v>
          </cell>
          <cell r="D1080">
            <v>1093.1300000000001</v>
          </cell>
          <cell r="E1080" t="str">
            <v>SICRO Jan/25</v>
          </cell>
        </row>
        <row r="1081">
          <cell r="A1081" t="str">
            <v>0804109</v>
          </cell>
          <cell r="B1081" t="str">
            <v>Boca de BSTC D = 0,80 m - esconsidade 20° - areia e brita comerciais - alas retas</v>
          </cell>
          <cell r="C1081" t="str">
            <v>un</v>
          </cell>
          <cell r="D1081">
            <v>1352.96</v>
          </cell>
          <cell r="E1081" t="str">
            <v>SICRO Jan/25</v>
          </cell>
        </row>
        <row r="1082">
          <cell r="A1082" t="str">
            <v>0804108</v>
          </cell>
          <cell r="B1082" t="str">
            <v>Boca de BSTC D = 0,80 m - esconsidade 20° - areia extraída e brita produzida - alas retas</v>
          </cell>
          <cell r="C1082" t="str">
            <v>un</v>
          </cell>
          <cell r="D1082">
            <v>1102.4100000000001</v>
          </cell>
          <cell r="E1082" t="str">
            <v>SICRO Jan/25</v>
          </cell>
        </row>
        <row r="1083">
          <cell r="A1083" t="str">
            <v>0804111</v>
          </cell>
          <cell r="B1083" t="str">
            <v>Boca de BSTC D = 0,80 m - esconsidade 25° - areia e brita comerciais - alas retas</v>
          </cell>
          <cell r="C1083" t="str">
            <v>un</v>
          </cell>
          <cell r="D1083">
            <v>1365.31</v>
          </cell>
          <cell r="E1083" t="str">
            <v>SICRO Jan/25</v>
          </cell>
        </row>
        <row r="1084">
          <cell r="A1084" t="str">
            <v>0804110</v>
          </cell>
          <cell r="B1084" t="str">
            <v>Boca de BSTC D = 0,80 m - esconsidade 25° - areia extraída e brita produzida - alas retas</v>
          </cell>
          <cell r="C1084" t="str">
            <v>un</v>
          </cell>
          <cell r="D1084">
            <v>1114.46</v>
          </cell>
          <cell r="E1084" t="str">
            <v>SICRO Jan/25</v>
          </cell>
        </row>
        <row r="1085">
          <cell r="A1085" t="str">
            <v>0804389</v>
          </cell>
          <cell r="B1085" t="str">
            <v>Boca de BSTC D = 0,80 m - esconsidade 30° - areia e brita comerciais - alas esconsas</v>
          </cell>
          <cell r="C1085" t="str">
            <v>un</v>
          </cell>
          <cell r="D1085">
            <v>2278.9299999999998</v>
          </cell>
          <cell r="E1085" t="str">
            <v>SICRO Jan/25</v>
          </cell>
        </row>
        <row r="1086">
          <cell r="A1086" t="str">
            <v>0804113</v>
          </cell>
          <cell r="B1086" t="str">
            <v>Boca de BSTC D = 0,80 m - esconsidade 30° - areia e brita comerciais - alas retas</v>
          </cell>
          <cell r="C1086" t="str">
            <v>un</v>
          </cell>
          <cell r="D1086">
            <v>1382.22</v>
          </cell>
          <cell r="E1086" t="str">
            <v>SICRO Jan/25</v>
          </cell>
        </row>
        <row r="1087">
          <cell r="A1087" t="str">
            <v>0804388</v>
          </cell>
          <cell r="B1087" t="str">
            <v>Boca de BSTC D = 0,80 m - esconsidade 30° - areia extraída e brita produzida - alas esconsas</v>
          </cell>
          <cell r="C1087" t="str">
            <v>un</v>
          </cell>
          <cell r="D1087">
            <v>1886.73</v>
          </cell>
          <cell r="E1087" t="str">
            <v>SICRO Jan/25</v>
          </cell>
        </row>
        <row r="1088">
          <cell r="A1088" t="str">
            <v>0804112</v>
          </cell>
          <cell r="B1088" t="str">
            <v>Boca de BSTC D = 0,80 m - esconsidade 30° - areia extraída e brita produzida - alas retas</v>
          </cell>
          <cell r="C1088" t="str">
            <v>un</v>
          </cell>
          <cell r="D1088">
            <v>1130.9000000000001</v>
          </cell>
          <cell r="E1088" t="str">
            <v>SICRO Jan/25</v>
          </cell>
        </row>
        <row r="1089">
          <cell r="A1089" t="str">
            <v>0804115</v>
          </cell>
          <cell r="B1089" t="str">
            <v>Boca de BSTC D = 0,80 m - esconsidade 35° - areia e brita comerciais - alas retas</v>
          </cell>
          <cell r="C1089" t="str">
            <v>un</v>
          </cell>
          <cell r="D1089">
            <v>1405.64</v>
          </cell>
          <cell r="E1089" t="str">
            <v>SICRO Jan/25</v>
          </cell>
        </row>
        <row r="1090">
          <cell r="A1090" t="str">
            <v>0804114</v>
          </cell>
          <cell r="B1090" t="str">
            <v>Boca de BSTC D = 0,80 m - esconsidade 35° - areia extraída e brita produzida - alas retas</v>
          </cell>
          <cell r="C1090" t="str">
            <v>un</v>
          </cell>
          <cell r="D1090">
            <v>1153.8599999999999</v>
          </cell>
          <cell r="E1090" t="str">
            <v>SICRO Jan/25</v>
          </cell>
        </row>
        <row r="1091">
          <cell r="A1091" t="str">
            <v>0804117</v>
          </cell>
          <cell r="B1091" t="str">
            <v>Boca de BSTC D = 0,80 m - esconsidade 40° - areia e brita comerciais - alas retas</v>
          </cell>
          <cell r="C1091" t="str">
            <v>un</v>
          </cell>
          <cell r="D1091">
            <v>1436.39</v>
          </cell>
          <cell r="E1091" t="str">
            <v>SICRO Jan/25</v>
          </cell>
        </row>
        <row r="1092">
          <cell r="A1092" t="str">
            <v>0804116</v>
          </cell>
          <cell r="B1092" t="str">
            <v>Boca de BSTC D = 0,80 m - esconsidade 40° - areia extraída e brita produzida - alas retas</v>
          </cell>
          <cell r="C1092" t="str">
            <v>un</v>
          </cell>
          <cell r="D1092">
            <v>1184.1400000000001</v>
          </cell>
          <cell r="E1092" t="str">
            <v>SICRO Jan/25</v>
          </cell>
        </row>
        <row r="1093">
          <cell r="A1093" t="str">
            <v>0804391</v>
          </cell>
          <cell r="B1093" t="str">
            <v>Boca de BSTC D = 0,80 m - esconsidade 45° - areia e brita comerciais - alas esconsas</v>
          </cell>
          <cell r="C1093" t="str">
            <v>un</v>
          </cell>
          <cell r="D1093">
            <v>2829.66</v>
          </cell>
          <cell r="E1093" t="str">
            <v>SICRO Jan/25</v>
          </cell>
        </row>
        <row r="1094">
          <cell r="A1094" t="str">
            <v>0804119</v>
          </cell>
          <cell r="B1094" t="str">
            <v>Boca de BSTC D = 0,80 m - esconsidade 45° - areia e brita comerciais - alas retas</v>
          </cell>
          <cell r="C1094" t="str">
            <v>un</v>
          </cell>
          <cell r="D1094">
            <v>1478.53</v>
          </cell>
          <cell r="E1094" t="str">
            <v>SICRO Jan/25</v>
          </cell>
        </row>
        <row r="1095">
          <cell r="A1095" t="str">
            <v>0804390</v>
          </cell>
          <cell r="B1095" t="str">
            <v>Boca de BSTC D = 0,80 m - esconsidade 45° - areia extraída e brita produzida - alas esconsas</v>
          </cell>
          <cell r="C1095" t="str">
            <v>un</v>
          </cell>
          <cell r="D1095">
            <v>2337.21</v>
          </cell>
          <cell r="E1095" t="str">
            <v>SICRO Jan/25</v>
          </cell>
        </row>
        <row r="1096">
          <cell r="A1096" t="str">
            <v>0804118</v>
          </cell>
          <cell r="B1096" t="str">
            <v>Boca de BSTC D = 0,80 m - esconsidade 45° - areia extraída e brita produzida - alas retas</v>
          </cell>
          <cell r="C1096" t="str">
            <v>un</v>
          </cell>
          <cell r="D1096">
            <v>1225.82</v>
          </cell>
          <cell r="E1096" t="str">
            <v>SICRO Jan/25</v>
          </cell>
        </row>
        <row r="1097">
          <cell r="A1097" t="str">
            <v>0804103</v>
          </cell>
          <cell r="B1097" t="str">
            <v>Boca de BSTC D = 0,80 m - esconsidade 5° - areia e brita comerciais - alas retas</v>
          </cell>
          <cell r="C1097" t="str">
            <v>un</v>
          </cell>
          <cell r="D1097">
            <v>1334.42</v>
          </cell>
          <cell r="E1097" t="str">
            <v>SICRO Jan/25</v>
          </cell>
        </row>
        <row r="1098">
          <cell r="A1098" t="str">
            <v>0804102</v>
          </cell>
          <cell r="B1098" t="str">
            <v>Boca de BSTC D = 0,80 m - esconsidade 5° - areia extraída e brita produzida - alas retas</v>
          </cell>
          <cell r="C1098" t="str">
            <v>un</v>
          </cell>
          <cell r="D1098">
            <v>1084.3399999999999</v>
          </cell>
          <cell r="E1098" t="str">
            <v>SICRO Jan/25</v>
          </cell>
        </row>
        <row r="1099">
          <cell r="A1099" t="str">
            <v>0804393</v>
          </cell>
          <cell r="B1099" t="str">
            <v>Boca de BSTC D = 1,00 m - esconsidade 0° - areia e brita comerciais - alas esconsas</v>
          </cell>
          <cell r="C1099" t="str">
            <v>un</v>
          </cell>
          <cell r="D1099">
            <v>2987.88</v>
          </cell>
          <cell r="E1099" t="str">
            <v>SICRO Jan/25</v>
          </cell>
        </row>
        <row r="1100">
          <cell r="A1100" t="str">
            <v>0804121</v>
          </cell>
          <cell r="B1100" t="str">
            <v>Boca de BSTC D = 1,00 m - esconsidade 0° - areia e brita comerciais - alas retas</v>
          </cell>
          <cell r="C1100" t="str">
            <v>un</v>
          </cell>
          <cell r="D1100">
            <v>1994.22</v>
          </cell>
          <cell r="E1100" t="str">
            <v>SICRO Jan/25</v>
          </cell>
        </row>
        <row r="1101">
          <cell r="A1101" t="str">
            <v>0804392</v>
          </cell>
          <cell r="B1101" t="str">
            <v>Boca de BSTC D = 1,00 m - esconsidade 0° - areia extraída e brita produzida - alas esconsas</v>
          </cell>
          <cell r="C1101" t="str">
            <v>un</v>
          </cell>
          <cell r="D1101">
            <v>2436.89</v>
          </cell>
          <cell r="E1101" t="str">
            <v>SICRO Jan/25</v>
          </cell>
        </row>
        <row r="1102">
          <cell r="A1102" t="str">
            <v>0804120</v>
          </cell>
          <cell r="B1102" t="str">
            <v>Boca de BSTC D = 1,00 m - esconsidade 0° - areia extraída e brita produzida - alas retas</v>
          </cell>
          <cell r="C1102" t="str">
            <v>un</v>
          </cell>
          <cell r="D1102">
            <v>1605.88</v>
          </cell>
          <cell r="E1102" t="str">
            <v>SICRO Jan/25</v>
          </cell>
        </row>
        <row r="1103">
          <cell r="A1103" t="str">
            <v>0804125</v>
          </cell>
          <cell r="B1103" t="str">
            <v>Boca de BSTC D = 1,00 m - esconsidade 10° - areia e brita comerciais - alas retas</v>
          </cell>
          <cell r="C1103" t="str">
            <v>un</v>
          </cell>
          <cell r="D1103">
            <v>2000.39</v>
          </cell>
          <cell r="E1103" t="str">
            <v>SICRO Jan/25</v>
          </cell>
        </row>
        <row r="1104">
          <cell r="A1104" t="str">
            <v>0804124</v>
          </cell>
          <cell r="B1104" t="str">
            <v>Boca de BSTC D = 1,00 m - esconsidade 10° - areia extraída e brita produzida - alas retas</v>
          </cell>
          <cell r="C1104" t="str">
            <v>un</v>
          </cell>
          <cell r="D1104">
            <v>1611.9</v>
          </cell>
          <cell r="E1104" t="str">
            <v>SICRO Jan/25</v>
          </cell>
        </row>
        <row r="1105">
          <cell r="A1105" t="str">
            <v>0804395</v>
          </cell>
          <cell r="B1105" t="str">
            <v>Boca de BSTC D = 1,00 m - esconsidade 15° - areia e brita comerciais - alas esconsas</v>
          </cell>
          <cell r="C1105" t="str">
            <v>un</v>
          </cell>
          <cell r="D1105">
            <v>3138.47</v>
          </cell>
          <cell r="E1105" t="str">
            <v>SICRO Jan/25</v>
          </cell>
        </row>
        <row r="1106">
          <cell r="A1106" t="str">
            <v>0804127</v>
          </cell>
          <cell r="B1106" t="str">
            <v>Boca de BSTC D = 1,00 m - esconsidade 15° - areia e brita comerciais - alas retas</v>
          </cell>
          <cell r="C1106" t="str">
            <v>un</v>
          </cell>
          <cell r="D1106">
            <v>2009.49</v>
          </cell>
          <cell r="E1106" t="str">
            <v>SICRO Jan/25</v>
          </cell>
        </row>
        <row r="1107">
          <cell r="A1107" t="str">
            <v>0804394</v>
          </cell>
          <cell r="B1107" t="str">
            <v>Boca de BSTC D = 1,00 m - esconsidade 15° - areia extraída e brita produzida - alas esconsas</v>
          </cell>
          <cell r="C1107" t="str">
            <v>un</v>
          </cell>
          <cell r="D1107">
            <v>2558.13</v>
          </cell>
          <cell r="E1107" t="str">
            <v>SICRO Jan/25</v>
          </cell>
        </row>
        <row r="1108">
          <cell r="A1108" t="str">
            <v>0804126</v>
          </cell>
          <cell r="B1108" t="str">
            <v>Boca de BSTC D = 1,00 m - esconsidade 15° - areia extraída e brita produzida - alas retas</v>
          </cell>
          <cell r="C1108" t="str">
            <v>un</v>
          </cell>
          <cell r="D1108">
            <v>1620.69</v>
          </cell>
          <cell r="E1108" t="str">
            <v>SICRO Jan/25</v>
          </cell>
        </row>
        <row r="1109">
          <cell r="A1109" t="str">
            <v>0804129</v>
          </cell>
          <cell r="B1109" t="str">
            <v>Boca de BSTC D = 1,00 m - esconsidade 20° - areia e brita comerciais - alas retas</v>
          </cell>
          <cell r="C1109" t="str">
            <v>un</v>
          </cell>
          <cell r="D1109">
            <v>2022.33</v>
          </cell>
          <cell r="E1109" t="str">
            <v>SICRO Jan/25</v>
          </cell>
        </row>
        <row r="1110">
          <cell r="A1110" t="str">
            <v>0804128</v>
          </cell>
          <cell r="B1110" t="str">
            <v>Boca de BSTC D = 1,00 m - esconsidade 20° - areia extraída e brita produzida - alas retas</v>
          </cell>
          <cell r="C1110" t="str">
            <v>un</v>
          </cell>
          <cell r="D1110">
            <v>1633.07</v>
          </cell>
          <cell r="E1110" t="str">
            <v>SICRO Jan/25</v>
          </cell>
        </row>
        <row r="1111">
          <cell r="A1111" t="str">
            <v>0804131</v>
          </cell>
          <cell r="B1111" t="str">
            <v>Boca de BSTC D = 1,00 m - esconsidade 25° - areia e brita comerciais - alas retas</v>
          </cell>
          <cell r="C1111" t="str">
            <v>un</v>
          </cell>
          <cell r="D1111">
            <v>2040.05</v>
          </cell>
          <cell r="E1111" t="str">
            <v>SICRO Jan/25</v>
          </cell>
        </row>
        <row r="1112">
          <cell r="A1112" t="str">
            <v>0804130</v>
          </cell>
          <cell r="B1112" t="str">
            <v>Boca de BSTC D = 1,00 m - esconsidade 25° - areia extraída e brita produzida - alas retas</v>
          </cell>
          <cell r="C1112" t="str">
            <v>un</v>
          </cell>
          <cell r="D1112">
            <v>1650.33</v>
          </cell>
          <cell r="E1112" t="str">
            <v>SICRO Jan/25</v>
          </cell>
        </row>
        <row r="1113">
          <cell r="A1113" t="str">
            <v>0804397</v>
          </cell>
          <cell r="B1113" t="str">
            <v>Boca de BSTC D = 1,00 m - esconsidade 30° - areia e brita comerciais - alas esconsas</v>
          </cell>
          <cell r="C1113" t="str">
            <v>un</v>
          </cell>
          <cell r="D1113">
            <v>3498.32</v>
          </cell>
          <cell r="E1113" t="str">
            <v>SICRO Jan/25</v>
          </cell>
        </row>
        <row r="1114">
          <cell r="A1114" t="str">
            <v>0804133</v>
          </cell>
          <cell r="B1114" t="str">
            <v>Boca de BSTC D = 1,00 m - esconsidade 30° - areia e brita comerciais - alas retas</v>
          </cell>
          <cell r="C1114" t="str">
            <v>un</v>
          </cell>
          <cell r="D1114">
            <v>2064.77</v>
          </cell>
          <cell r="E1114" t="str">
            <v>SICRO Jan/25</v>
          </cell>
        </row>
        <row r="1115">
          <cell r="A1115" t="str">
            <v>0804396</v>
          </cell>
          <cell r="B1115" t="str">
            <v>Boca de BSTC D = 1,00 m - esconsidade 30° - areia extraída e brita produzida - alas esconsas</v>
          </cell>
          <cell r="C1115" t="str">
            <v>un</v>
          </cell>
          <cell r="D1115">
            <v>2848.78</v>
          </cell>
          <cell r="E1115" t="str">
            <v>SICRO Jan/25</v>
          </cell>
        </row>
        <row r="1116">
          <cell r="A1116" t="str">
            <v>0804132</v>
          </cell>
          <cell r="B1116" t="str">
            <v>Boca de BSTC D = 1,00 m - esconsidade 30° - areia extraída e brita produzida - alas retas</v>
          </cell>
          <cell r="C1116" t="str">
            <v>un</v>
          </cell>
          <cell r="D1116">
            <v>1674.42</v>
          </cell>
          <cell r="E1116" t="str">
            <v>SICRO Jan/25</v>
          </cell>
        </row>
        <row r="1117">
          <cell r="A1117" t="str">
            <v>0804135</v>
          </cell>
          <cell r="B1117" t="str">
            <v>Boca de BSTC D = 1,00 m - esconsidade 35° - areia e brita comerciais - alas retas</v>
          </cell>
          <cell r="C1117" t="str">
            <v>un</v>
          </cell>
          <cell r="D1117">
            <v>2096.81</v>
          </cell>
          <cell r="E1117" t="str">
            <v>SICRO Jan/25</v>
          </cell>
        </row>
        <row r="1118">
          <cell r="A1118" t="str">
            <v>0804134</v>
          </cell>
          <cell r="B1118" t="str">
            <v>Boca de BSTC D = 1,00 m - esconsidade 35° - areia extraída e brita produzida - alas retas</v>
          </cell>
          <cell r="C1118" t="str">
            <v>un</v>
          </cell>
          <cell r="D1118">
            <v>1705.84</v>
          </cell>
          <cell r="E1118" t="str">
            <v>SICRO Jan/25</v>
          </cell>
        </row>
        <row r="1119">
          <cell r="A1119" t="str">
            <v>0804137</v>
          </cell>
          <cell r="B1119" t="str">
            <v>Boca de BSTC D = 1,00 m - esconsidade 40° - areia e brita comerciais - alas retas</v>
          </cell>
          <cell r="C1119" t="str">
            <v>un</v>
          </cell>
          <cell r="D1119">
            <v>2060.13</v>
          </cell>
          <cell r="E1119" t="str">
            <v>SICRO Jan/25</v>
          </cell>
        </row>
        <row r="1120">
          <cell r="A1120" t="str">
            <v>0804136</v>
          </cell>
          <cell r="B1120" t="str">
            <v>Boca de BSTC D = 1,00 m - esconsidade 40° - areia extraída e brita produzida - alas retas</v>
          </cell>
          <cell r="C1120" t="str">
            <v>un</v>
          </cell>
          <cell r="D1120">
            <v>1668.39</v>
          </cell>
          <cell r="E1120" t="str">
            <v>SICRO Jan/25</v>
          </cell>
        </row>
        <row r="1121">
          <cell r="A1121" t="str">
            <v>0804399</v>
          </cell>
          <cell r="B1121" t="str">
            <v>Boca de BSTC D = 1,00 m - esconsidade 45° - areia e brita comerciais - alas esconsas</v>
          </cell>
          <cell r="C1121" t="str">
            <v>un</v>
          </cell>
          <cell r="D1121">
            <v>4354.92</v>
          </cell>
          <cell r="E1121" t="str">
            <v>SICRO Jan/25</v>
          </cell>
        </row>
        <row r="1122">
          <cell r="A1122" t="str">
            <v>0804139</v>
          </cell>
          <cell r="B1122" t="str">
            <v>Boca de BSTC D = 1,00 m - esconsidade 45° - areia e brita comerciais - alas retas</v>
          </cell>
          <cell r="C1122" t="str">
            <v>un</v>
          </cell>
          <cell r="D1122">
            <v>2202.2199999999998</v>
          </cell>
          <cell r="E1122" t="str">
            <v>SICRO Jan/25</v>
          </cell>
        </row>
        <row r="1123">
          <cell r="A1123" t="str">
            <v>0804398</v>
          </cell>
          <cell r="B1123" t="str">
            <v>Boca de BSTC D = 1,00 m - esconsidade 45° - areia extraída e brita produzida - alas esconsas</v>
          </cell>
          <cell r="C1123" t="str">
            <v>un</v>
          </cell>
          <cell r="D1123">
            <v>3537.31</v>
          </cell>
          <cell r="E1123" t="str">
            <v>SICRO Jan/25</v>
          </cell>
        </row>
        <row r="1124">
          <cell r="A1124" t="str">
            <v>0804138</v>
          </cell>
          <cell r="B1124" t="str">
            <v>Boca de BSTC D = 1,00 m - esconsidade 45° - areia extraída e brita produzida - alas retas</v>
          </cell>
          <cell r="C1124" t="str">
            <v>un</v>
          </cell>
          <cell r="D1124">
            <v>1809.56</v>
          </cell>
          <cell r="E1124" t="str">
            <v>SICRO Jan/25</v>
          </cell>
        </row>
        <row r="1125">
          <cell r="A1125" t="str">
            <v>0804123</v>
          </cell>
          <cell r="B1125" t="str">
            <v>Boca de BSTC D = 1,00 m - esconsidade 5° - areia e brita comerciais - alas retas</v>
          </cell>
          <cell r="C1125" t="str">
            <v>un</v>
          </cell>
          <cell r="D1125">
            <v>1995.03</v>
          </cell>
          <cell r="E1125" t="str">
            <v>SICRO Jan/25</v>
          </cell>
        </row>
        <row r="1126">
          <cell r="A1126" t="str">
            <v>0804122</v>
          </cell>
          <cell r="B1126" t="str">
            <v>Boca de BSTC D = 1,00 m - esconsidade 5° - areia extraída e brita produzida - alas retas</v>
          </cell>
          <cell r="C1126" t="str">
            <v>un</v>
          </cell>
          <cell r="D1126">
            <v>1606.69</v>
          </cell>
          <cell r="E1126" t="str">
            <v>SICRO Jan/25</v>
          </cell>
        </row>
        <row r="1127">
          <cell r="A1127" t="str">
            <v>0804401</v>
          </cell>
          <cell r="B1127" t="str">
            <v>Boca de BSTC D = 1,20 m - esconsidade 0° - areia e brita comerciais - alas esconsas</v>
          </cell>
          <cell r="C1127" t="str">
            <v>un</v>
          </cell>
          <cell r="D1127">
            <v>4322.79</v>
          </cell>
          <cell r="E1127" t="str">
            <v>SICRO Jan/25</v>
          </cell>
        </row>
        <row r="1128">
          <cell r="A1128" t="str">
            <v>0804141</v>
          </cell>
          <cell r="B1128" t="str">
            <v>Boca de BSTC D = 1,20 m - esconsidade 0° - areia e brita comerciais - alas retas</v>
          </cell>
          <cell r="C1128" t="str">
            <v>un</v>
          </cell>
          <cell r="D1128">
            <v>2772.02</v>
          </cell>
          <cell r="E1128" t="str">
            <v>SICRO Jan/25</v>
          </cell>
        </row>
        <row r="1129">
          <cell r="A1129" t="str">
            <v>0804400</v>
          </cell>
          <cell r="B1129" t="str">
            <v>Boca de BSTC D = 1,20 m - esconsidade 0° - areia extraída e brita produzida - alas esconsas</v>
          </cell>
          <cell r="C1129" t="str">
            <v>un</v>
          </cell>
          <cell r="D1129">
            <v>3472.27</v>
          </cell>
          <cell r="E1129" t="str">
            <v>SICRO Jan/25</v>
          </cell>
        </row>
        <row r="1130">
          <cell r="A1130" t="str">
            <v>0804140</v>
          </cell>
          <cell r="B1130" t="str">
            <v>Boca de BSTC D = 1,20 m - esconsidade 0° - areia extraída e brita produzida - alas retas</v>
          </cell>
          <cell r="C1130" t="str">
            <v>un</v>
          </cell>
          <cell r="D1130">
            <v>2210.06</v>
          </cell>
          <cell r="E1130" t="str">
            <v>SICRO Jan/25</v>
          </cell>
        </row>
        <row r="1131">
          <cell r="A1131" t="str">
            <v>0804145</v>
          </cell>
          <cell r="B1131" t="str">
            <v>Boca de BSTC D = 1,20 m - esconsidade 10° - areia e brita comerciais - alas retas</v>
          </cell>
          <cell r="C1131" t="str">
            <v>un</v>
          </cell>
          <cell r="D1131">
            <v>2782.08</v>
          </cell>
          <cell r="E1131" t="str">
            <v>SICRO Jan/25</v>
          </cell>
        </row>
        <row r="1132">
          <cell r="A1132" t="str">
            <v>0804144</v>
          </cell>
          <cell r="B1132" t="str">
            <v>Boca de BSTC D = 1,20 m - esconsidade 10° - areia extraída e brita produzida - alas retas</v>
          </cell>
          <cell r="C1132" t="str">
            <v>un</v>
          </cell>
          <cell r="D1132">
            <v>2219.5</v>
          </cell>
          <cell r="E1132" t="str">
            <v>SICRO Jan/25</v>
          </cell>
        </row>
        <row r="1133">
          <cell r="A1133" t="str">
            <v>0804403</v>
          </cell>
          <cell r="B1133" t="str">
            <v>Boca de BSTC D = 1,20 m - esconsidade 15° - areia e brita comerciais - alas esconsas</v>
          </cell>
          <cell r="C1133" t="str">
            <v>un</v>
          </cell>
          <cell r="D1133">
            <v>4552.74</v>
          </cell>
          <cell r="E1133" t="str">
            <v>SICRO Jan/25</v>
          </cell>
        </row>
        <row r="1134">
          <cell r="A1134" t="str">
            <v>0804147</v>
          </cell>
          <cell r="B1134" t="str">
            <v>Boca de BSTC D = 1,20 m - esconsidade 15° - areia e brita comerciais - alas retas</v>
          </cell>
          <cell r="C1134" t="str">
            <v>un</v>
          </cell>
          <cell r="D1134">
            <v>2794.58</v>
          </cell>
          <cell r="E1134" t="str">
            <v>SICRO Jan/25</v>
          </cell>
        </row>
        <row r="1135">
          <cell r="A1135" t="str">
            <v>0804402</v>
          </cell>
          <cell r="B1135" t="str">
            <v>Boca de BSTC D = 1,20 m - esconsidade 15° - areia extraída e brita produzida - alas esconsas</v>
          </cell>
          <cell r="C1135" t="str">
            <v>un</v>
          </cell>
          <cell r="D1135">
            <v>3653.88</v>
          </cell>
          <cell r="E1135" t="str">
            <v>SICRO Jan/25</v>
          </cell>
        </row>
        <row r="1136">
          <cell r="A1136" t="str">
            <v>0804146</v>
          </cell>
          <cell r="B1136" t="str">
            <v>Boca de BSTC D = 1,20 m - esconsidade 15° - areia extraída e brita produzida - alas retas</v>
          </cell>
          <cell r="C1136" t="str">
            <v>un</v>
          </cell>
          <cell r="D1136">
            <v>2231.38</v>
          </cell>
          <cell r="E1136" t="str">
            <v>SICRO Jan/25</v>
          </cell>
        </row>
        <row r="1137">
          <cell r="A1137" t="str">
            <v>0804149</v>
          </cell>
          <cell r="B1137" t="str">
            <v>Boca de BSTC D = 1,20 m - esconsidade 20° - areia e brita comerciais - alas retas</v>
          </cell>
          <cell r="C1137" t="str">
            <v>un</v>
          </cell>
          <cell r="D1137">
            <v>2813.41</v>
          </cell>
          <cell r="E1137" t="str">
            <v>SICRO Jan/25</v>
          </cell>
        </row>
        <row r="1138">
          <cell r="A1138" t="str">
            <v>0804148</v>
          </cell>
          <cell r="B1138" t="str">
            <v>Boca de BSTC D = 1,20 m - esconsidade 20° - areia extraída e brita produzida - alas retas</v>
          </cell>
          <cell r="C1138" t="str">
            <v>un</v>
          </cell>
          <cell r="D1138">
            <v>2249.13</v>
          </cell>
          <cell r="E1138" t="str">
            <v>SICRO Jan/25</v>
          </cell>
        </row>
        <row r="1139">
          <cell r="A1139" t="str">
            <v>0804151</v>
          </cell>
          <cell r="B1139" t="str">
            <v>Boca de BSTC D = 1,20 m - esconsidade 25° - areia e brita comerciais - alas retas</v>
          </cell>
          <cell r="C1139" t="str">
            <v>un</v>
          </cell>
          <cell r="D1139">
            <v>2839.23</v>
          </cell>
          <cell r="E1139" t="str">
            <v>SICRO Jan/25</v>
          </cell>
        </row>
        <row r="1140">
          <cell r="A1140" t="str">
            <v>0804150</v>
          </cell>
          <cell r="B1140" t="str">
            <v>Boca de BSTC D = 1,20 m - esconsidade 25° - areia extraída e brita produzida - alas retas</v>
          </cell>
          <cell r="C1140" t="str">
            <v>un</v>
          </cell>
          <cell r="D1140">
            <v>2273.71</v>
          </cell>
          <cell r="E1140" t="str">
            <v>SICRO Jan/25</v>
          </cell>
        </row>
        <row r="1141">
          <cell r="A1141" t="str">
            <v>0804405</v>
          </cell>
          <cell r="B1141" t="str">
            <v>Boca de BSTC D = 1,20 m - esconsidade 30° - areia e brita comerciais - alas esconsas</v>
          </cell>
          <cell r="C1141" t="str">
            <v>un</v>
          </cell>
          <cell r="D1141">
            <v>5089.68</v>
          </cell>
          <cell r="E1141" t="str">
            <v>SICRO Jan/25</v>
          </cell>
        </row>
        <row r="1142">
          <cell r="A1142" t="str">
            <v>0804153</v>
          </cell>
          <cell r="B1142" t="str">
            <v>Boca de BSTC D = 1,20 m - esconsidade 30° - areia e brita comerciais - alas retas</v>
          </cell>
          <cell r="C1142" t="str">
            <v>un</v>
          </cell>
          <cell r="D1142">
            <v>2874.15</v>
          </cell>
          <cell r="E1142" t="str">
            <v>SICRO Jan/25</v>
          </cell>
        </row>
        <row r="1143">
          <cell r="A1143" t="str">
            <v>0804404</v>
          </cell>
          <cell r="B1143" t="str">
            <v>Boca de BSTC D = 1,20 m - esconsidade 30° - areia extraída e brita produzida - alas esconsas</v>
          </cell>
          <cell r="C1143" t="str">
            <v>un</v>
          </cell>
          <cell r="D1143">
            <v>4080.07</v>
          </cell>
          <cell r="E1143" t="str">
            <v>SICRO Jan/25</v>
          </cell>
        </row>
        <row r="1144">
          <cell r="A1144" t="str">
            <v>0804152</v>
          </cell>
          <cell r="B1144" t="str">
            <v>Boca de BSTC D = 1,20 m - esconsidade 30° - areia extraída e brita produzida - alas retas</v>
          </cell>
          <cell r="C1144" t="str">
            <v>un</v>
          </cell>
          <cell r="D1144">
            <v>2307.09</v>
          </cell>
          <cell r="E1144" t="str">
            <v>SICRO Jan/25</v>
          </cell>
        </row>
        <row r="1145">
          <cell r="A1145" t="str">
            <v>0804155</v>
          </cell>
          <cell r="B1145" t="str">
            <v>Boca de BSTC D = 1,20 m - esconsidade 35° - areia e brita comerciais - alas retas</v>
          </cell>
          <cell r="C1145" t="str">
            <v>un</v>
          </cell>
          <cell r="D1145">
            <v>2919.32</v>
          </cell>
          <cell r="E1145" t="str">
            <v>SICRO Jan/25</v>
          </cell>
        </row>
        <row r="1146">
          <cell r="A1146" t="str">
            <v>0804154</v>
          </cell>
          <cell r="B1146" t="str">
            <v>Boca de BSTC D = 1,20 m - esconsidade 35° - areia extraída e brita produzida - alas retas</v>
          </cell>
          <cell r="C1146" t="str">
            <v>un</v>
          </cell>
          <cell r="D1146">
            <v>2350.56</v>
          </cell>
          <cell r="E1146" t="str">
            <v>SICRO Jan/25</v>
          </cell>
        </row>
        <row r="1147">
          <cell r="A1147" t="str">
            <v>0804157</v>
          </cell>
          <cell r="B1147" t="str">
            <v>Boca de BSTC D = 1,20 m - esconsidade 40° - areia e brita comerciais - alas retas</v>
          </cell>
          <cell r="C1147" t="str">
            <v>un</v>
          </cell>
          <cell r="D1147">
            <v>2981.73</v>
          </cell>
          <cell r="E1147" t="str">
            <v>SICRO Jan/25</v>
          </cell>
        </row>
        <row r="1148">
          <cell r="A1148" t="str">
            <v>0804156</v>
          </cell>
          <cell r="B1148" t="str">
            <v>Boca de BSTC D = 1,20 m - esconsidade 40° - areia extraída e brita produzida - alas retas</v>
          </cell>
          <cell r="C1148" t="str">
            <v>un</v>
          </cell>
          <cell r="D1148">
            <v>2410.96</v>
          </cell>
          <cell r="E1148" t="str">
            <v>SICRO Jan/25</v>
          </cell>
        </row>
        <row r="1149">
          <cell r="A1149" t="str">
            <v>0804407</v>
          </cell>
          <cell r="B1149" t="str">
            <v>Boca de BSTC D = 1,20 m - esconsidade 45° - areia e brita comerciais - alas esconsas</v>
          </cell>
          <cell r="C1149" t="str">
            <v>un</v>
          </cell>
          <cell r="D1149">
            <v>6343.4</v>
          </cell>
          <cell r="E1149" t="str">
            <v>SICRO Jan/25</v>
          </cell>
        </row>
        <row r="1150">
          <cell r="A1150" t="str">
            <v>0804159</v>
          </cell>
          <cell r="B1150" t="str">
            <v>Boca de BSTC D = 1,20 m - esconsidade 45° - areia e brita comerciais - alas retas</v>
          </cell>
          <cell r="C1150" t="str">
            <v>un</v>
          </cell>
          <cell r="D1150">
            <v>3064.97</v>
          </cell>
          <cell r="E1150" t="str">
            <v>SICRO Jan/25</v>
          </cell>
        </row>
        <row r="1151">
          <cell r="A1151" t="str">
            <v>0804406</v>
          </cell>
          <cell r="B1151" t="str">
            <v>Boca de BSTC D = 1,20 m - esconsidade 45° - areia extraída e brita produzida - alas esconsas</v>
          </cell>
          <cell r="C1151" t="str">
            <v>un</v>
          </cell>
          <cell r="D1151">
            <v>5070.1000000000004</v>
          </cell>
          <cell r="E1151" t="str">
            <v>SICRO Jan/25</v>
          </cell>
        </row>
        <row r="1152">
          <cell r="A1152" t="str">
            <v>0804158</v>
          </cell>
          <cell r="B1152" t="str">
            <v>Boca de BSTC D = 1,20 m - esconsidade 45° - areia extraída e brita produzida - alas retas</v>
          </cell>
          <cell r="C1152" t="str">
            <v>un</v>
          </cell>
          <cell r="D1152">
            <v>2492.04</v>
          </cell>
          <cell r="E1152" t="str">
            <v>SICRO Jan/25</v>
          </cell>
        </row>
        <row r="1153">
          <cell r="A1153" t="str">
            <v>0804143</v>
          </cell>
          <cell r="B1153" t="str">
            <v>Boca de BSTC D = 1,20 m - esconsidade 5° - areia e brita comerciais - alas retas</v>
          </cell>
          <cell r="C1153" t="str">
            <v>un</v>
          </cell>
          <cell r="D1153">
            <v>2774.94</v>
          </cell>
          <cell r="E1153" t="str">
            <v>SICRO Jan/25</v>
          </cell>
        </row>
        <row r="1154">
          <cell r="A1154" t="str">
            <v>0804142</v>
          </cell>
          <cell r="B1154" t="str">
            <v>Boca de BSTC D = 1,20 m - esconsidade 5° - areia extraída e brita produzida - alas retas</v>
          </cell>
          <cell r="C1154" t="str">
            <v>un</v>
          </cell>
          <cell r="D1154">
            <v>2212.83</v>
          </cell>
          <cell r="E1154" t="str">
            <v>SICRO Jan/25</v>
          </cell>
        </row>
        <row r="1155">
          <cell r="A1155" t="str">
            <v>0804409</v>
          </cell>
          <cell r="B1155" t="str">
            <v>Boca de BSTC D = 1,50 m - esconsidade 0° - areia e brita comerciais - alas esconsas</v>
          </cell>
          <cell r="C1155" t="str">
            <v>un</v>
          </cell>
          <cell r="D1155">
            <v>7835.5</v>
          </cell>
          <cell r="E1155" t="str">
            <v>SICRO Jan/25</v>
          </cell>
        </row>
        <row r="1156">
          <cell r="A1156" t="str">
            <v>0804161</v>
          </cell>
          <cell r="B1156" t="str">
            <v>Boca de BSTC D = 1,50 m - esconsidade 0° - areia e brita comerciais - alas retas</v>
          </cell>
          <cell r="C1156" t="str">
            <v>un</v>
          </cell>
          <cell r="D1156">
            <v>4772.28</v>
          </cell>
          <cell r="E1156" t="str">
            <v>SICRO Jan/25</v>
          </cell>
        </row>
        <row r="1157">
          <cell r="A1157" t="str">
            <v>0804408</v>
          </cell>
          <cell r="B1157" t="str">
            <v>Boca de BSTC D = 1,50 m - esconsidade 0° - areia extraída e brita produzida - alas esconsas</v>
          </cell>
          <cell r="C1157" t="str">
            <v>un</v>
          </cell>
          <cell r="D1157">
            <v>6165.68</v>
          </cell>
          <cell r="E1157" t="str">
            <v>SICRO Jan/25</v>
          </cell>
        </row>
        <row r="1158">
          <cell r="A1158" t="str">
            <v>0804160</v>
          </cell>
          <cell r="B1158" t="str">
            <v>Boca de BSTC D = 1,50 m - esconsidade 0° - areia extraída e brita produzida - alas retas</v>
          </cell>
          <cell r="C1158" t="str">
            <v>un</v>
          </cell>
          <cell r="D1158">
            <v>3770.24</v>
          </cell>
          <cell r="E1158" t="str">
            <v>SICRO Jan/25</v>
          </cell>
        </row>
        <row r="1159">
          <cell r="A1159" t="str">
            <v>0804165</v>
          </cell>
          <cell r="B1159" t="str">
            <v>Boca de BSTC D = 1,50 m - esconsidade 10° - areia e brita comerciais - alas retas</v>
          </cell>
          <cell r="C1159" t="str">
            <v>un</v>
          </cell>
          <cell r="D1159">
            <v>4786.08</v>
          </cell>
          <cell r="E1159" t="str">
            <v>SICRO Jan/25</v>
          </cell>
        </row>
        <row r="1160">
          <cell r="A1160" t="str">
            <v>0804164</v>
          </cell>
          <cell r="B1160" t="str">
            <v>Boca de BSTC D = 1,50 m - esconsidade 10° - areia extraída e brita produzida - alas retas</v>
          </cell>
          <cell r="C1160" t="str">
            <v>un</v>
          </cell>
          <cell r="D1160">
            <v>3783.26</v>
          </cell>
          <cell r="E1160" t="str">
            <v>SICRO Jan/25</v>
          </cell>
        </row>
        <row r="1161">
          <cell r="A1161" t="str">
            <v>0804411</v>
          </cell>
          <cell r="B1161" t="str">
            <v>Boca de BSTC D = 1,50 m - esconsidade 15° - areia e brita comerciais - alas esconsas</v>
          </cell>
          <cell r="C1161" t="str">
            <v>un</v>
          </cell>
          <cell r="D1161">
            <v>8264.52</v>
          </cell>
          <cell r="E1161" t="str">
            <v>SICRO Jan/25</v>
          </cell>
        </row>
        <row r="1162">
          <cell r="A1162" t="str">
            <v>0804167</v>
          </cell>
          <cell r="B1162" t="str">
            <v>Boca de BSTC D = 1,50 m - esconsidade 15° - areia e brita comerciais - alas retas</v>
          </cell>
          <cell r="C1162" t="str">
            <v>un</v>
          </cell>
          <cell r="D1162">
            <v>4804.09</v>
          </cell>
          <cell r="E1162" t="str">
            <v>SICRO Jan/25</v>
          </cell>
        </row>
        <row r="1163">
          <cell r="A1163" t="str">
            <v>0804410</v>
          </cell>
          <cell r="B1163" t="str">
            <v>Boca de BSTC D = 1,50 m - esconsidade 15° - areia extraída e brita produzida - alas esconsas</v>
          </cell>
          <cell r="C1163" t="str">
            <v>un</v>
          </cell>
          <cell r="D1163">
            <v>6498.77</v>
          </cell>
          <cell r="E1163" t="str">
            <v>SICRO Jan/25</v>
          </cell>
        </row>
        <row r="1164">
          <cell r="A1164" t="str">
            <v>0804166</v>
          </cell>
          <cell r="B1164" t="str">
            <v>Boca de BSTC D = 1,50 m - esconsidade 15° - areia extraída e brita produzida - alas retas</v>
          </cell>
          <cell r="C1164" t="str">
            <v>un</v>
          </cell>
          <cell r="D1164">
            <v>3800.19</v>
          </cell>
          <cell r="E1164" t="str">
            <v>SICRO Jan/25</v>
          </cell>
        </row>
        <row r="1165">
          <cell r="A1165" t="str">
            <v>0804169</v>
          </cell>
          <cell r="B1165" t="str">
            <v>Boca de BSTC D = 1,50 m - esconsidade 20° - areia e brita comerciais - alas retas</v>
          </cell>
          <cell r="C1165" t="str">
            <v>un</v>
          </cell>
          <cell r="D1165">
            <v>4830.3900000000003</v>
          </cell>
          <cell r="E1165" t="str">
            <v>SICRO Jan/25</v>
          </cell>
        </row>
        <row r="1166">
          <cell r="A1166" t="str">
            <v>0804168</v>
          </cell>
          <cell r="B1166" t="str">
            <v>Boca de BSTC D = 1,50 m - esconsidade 20° - areia extraída e brita produzida - alas retas</v>
          </cell>
          <cell r="C1166" t="str">
            <v>un</v>
          </cell>
          <cell r="D1166">
            <v>3825.1</v>
          </cell>
          <cell r="E1166" t="str">
            <v>SICRO Jan/25</v>
          </cell>
        </row>
        <row r="1167">
          <cell r="A1167" t="str">
            <v>0804171</v>
          </cell>
          <cell r="B1167" t="str">
            <v>Boca de BSTC D = 1,50 m - esconsidade 25° - areia e brita comerciais - alas retas</v>
          </cell>
          <cell r="C1167" t="str">
            <v>un</v>
          </cell>
          <cell r="D1167">
            <v>4866.2700000000004</v>
          </cell>
          <cell r="E1167" t="str">
            <v>SICRO Jan/25</v>
          </cell>
        </row>
        <row r="1168">
          <cell r="A1168" t="str">
            <v>0804170</v>
          </cell>
          <cell r="B1168" t="str">
            <v>Boca de BSTC D = 1,50 m - esconsidade 25° - areia extraída e brita produzida - alas retas</v>
          </cell>
          <cell r="C1168" t="str">
            <v>un</v>
          </cell>
          <cell r="D1168">
            <v>3859.12</v>
          </cell>
          <cell r="E1168" t="str">
            <v>SICRO Jan/25</v>
          </cell>
        </row>
        <row r="1169">
          <cell r="A1169" t="str">
            <v>0804413</v>
          </cell>
          <cell r="B1169" t="str">
            <v>Boca de BSTC D = 1,50 m - esconsidade 30° - areia e brita comerciais - alas esconsas</v>
          </cell>
          <cell r="C1169" t="str">
            <v>un</v>
          </cell>
          <cell r="D1169">
            <v>9263.32</v>
          </cell>
          <cell r="E1169" t="str">
            <v>SICRO Jan/25</v>
          </cell>
        </row>
        <row r="1170">
          <cell r="A1170" t="str">
            <v>0804173</v>
          </cell>
          <cell r="B1170" t="str">
            <v>Boca de BSTC D = 1,50 m - esconsidade 30° - areia e brita comerciais - alas retas</v>
          </cell>
          <cell r="C1170" t="str">
            <v>un</v>
          </cell>
          <cell r="D1170">
            <v>4914.51</v>
          </cell>
          <cell r="E1170" t="str">
            <v>SICRO Jan/25</v>
          </cell>
        </row>
        <row r="1171">
          <cell r="A1171" t="str">
            <v>0804412</v>
          </cell>
          <cell r="B1171" t="str">
            <v>Boca de BSTC D = 1,50 m - esconsidade 30° - areia extraída e brita produzida - alas esconsas</v>
          </cell>
          <cell r="C1171" t="str">
            <v>un</v>
          </cell>
          <cell r="D1171">
            <v>7275.6</v>
          </cell>
          <cell r="E1171" t="str">
            <v>SICRO Jan/25</v>
          </cell>
        </row>
        <row r="1172">
          <cell r="A1172" t="str">
            <v>0804172</v>
          </cell>
          <cell r="B1172" t="str">
            <v>Boca de BSTC D = 1,50 m - esconsidade 30° - areia extraída e brita produzida - alas retas</v>
          </cell>
          <cell r="C1172" t="str">
            <v>un</v>
          </cell>
          <cell r="D1172">
            <v>3905.2</v>
          </cell>
          <cell r="E1172" t="str">
            <v>SICRO Jan/25</v>
          </cell>
        </row>
        <row r="1173">
          <cell r="A1173" t="str">
            <v>0804175</v>
          </cell>
          <cell r="B1173" t="str">
            <v>Boca de BSTC D = 1,50 m - esconsidade 35° - areia e brita comerciais - alas retas</v>
          </cell>
          <cell r="C1173" t="str">
            <v>un</v>
          </cell>
          <cell r="D1173">
            <v>4979.17</v>
          </cell>
          <cell r="E1173" t="str">
            <v>SICRO Jan/25</v>
          </cell>
        </row>
        <row r="1174">
          <cell r="A1174" t="str">
            <v>0804174</v>
          </cell>
          <cell r="B1174" t="str">
            <v>Boca de BSTC D = 1,50 m - esconsidade 35° - areia extraída e brita produzida - alas retas</v>
          </cell>
          <cell r="C1174" t="str">
            <v>un</v>
          </cell>
          <cell r="D1174">
            <v>3967.39</v>
          </cell>
          <cell r="E1174" t="str">
            <v>SICRO Jan/25</v>
          </cell>
        </row>
        <row r="1175">
          <cell r="A1175" t="str">
            <v>0804177</v>
          </cell>
          <cell r="B1175" t="str">
            <v>Boca de BSTC D = 1,50 m - esconsidade 40° - areia e brita comerciais - alas retas</v>
          </cell>
          <cell r="C1175" t="str">
            <v>un</v>
          </cell>
          <cell r="D1175">
            <v>5065.62</v>
          </cell>
          <cell r="E1175" t="str">
            <v>SICRO Jan/25</v>
          </cell>
        </row>
        <row r="1176">
          <cell r="A1176" t="str">
            <v>0804176</v>
          </cell>
          <cell r="B1176" t="str">
            <v>Boca de BSTC D = 1,50 m - esconsidade 40° - areia extraída e brita produzida - alas retas</v>
          </cell>
          <cell r="C1176" t="str">
            <v>un</v>
          </cell>
          <cell r="D1176">
            <v>4050.91</v>
          </cell>
          <cell r="E1176" t="str">
            <v>SICRO Jan/25</v>
          </cell>
        </row>
        <row r="1177">
          <cell r="A1177" t="str">
            <v>0804415</v>
          </cell>
          <cell r="B1177" t="str">
            <v>Boca de BSTC D = 1,50 m - esconsidade 45° - areia e brita comerciais - alas esconsas</v>
          </cell>
          <cell r="C1177" t="str">
            <v>un</v>
          </cell>
          <cell r="D1177">
            <v>11615.56</v>
          </cell>
          <cell r="E1177" t="str">
            <v>SICRO Jan/25</v>
          </cell>
        </row>
        <row r="1178">
          <cell r="A1178" t="str">
            <v>0804179</v>
          </cell>
          <cell r="B1178" t="str">
            <v>Boca de BSTC D = 1,50 m - esconsidade 45° - areia e brita comerciais - alas retas</v>
          </cell>
          <cell r="C1178" t="str">
            <v>un</v>
          </cell>
          <cell r="D1178">
            <v>5183.97</v>
          </cell>
          <cell r="E1178" t="str">
            <v>SICRO Jan/25</v>
          </cell>
        </row>
        <row r="1179">
          <cell r="A1179" t="str">
            <v>0804414</v>
          </cell>
          <cell r="B1179" t="str">
            <v>Boca de BSTC D = 1,50 m - esconsidade 45° - areia extraída e brita produzida - alas esconsas</v>
          </cell>
          <cell r="C1179" t="str">
            <v>un</v>
          </cell>
          <cell r="D1179">
            <v>9097.23</v>
          </cell>
          <cell r="E1179" t="str">
            <v>SICRO Jan/25</v>
          </cell>
        </row>
        <row r="1180">
          <cell r="A1180" t="str">
            <v>0804178</v>
          </cell>
          <cell r="B1180" t="str">
            <v>Boca de BSTC D = 1,50 m - esconsidade 45° - areia extraída e brita produzida - alas retas</v>
          </cell>
          <cell r="C1180" t="str">
            <v>un</v>
          </cell>
          <cell r="D1180">
            <v>4166.0200000000004</v>
          </cell>
          <cell r="E1180" t="str">
            <v>SICRO Jan/25</v>
          </cell>
        </row>
        <row r="1181">
          <cell r="A1181" t="str">
            <v>0804163</v>
          </cell>
          <cell r="B1181" t="str">
            <v>Boca de BSTC D = 1,50 m - esconsidade 5° - areia e brita comerciais - alas retas</v>
          </cell>
          <cell r="C1181" t="str">
            <v>un</v>
          </cell>
          <cell r="D1181">
            <v>4776.0200000000004</v>
          </cell>
          <cell r="E1181" t="str">
            <v>SICRO Jan/25</v>
          </cell>
        </row>
        <row r="1182">
          <cell r="A1182" t="str">
            <v>0804162</v>
          </cell>
          <cell r="B1182" t="str">
            <v>Boca de BSTC D = 1,50 m - esconsidade 5° - areia extraída e brita produzida - alas retas</v>
          </cell>
          <cell r="C1182" t="str">
            <v>un</v>
          </cell>
          <cell r="D1182">
            <v>3773.82</v>
          </cell>
          <cell r="E1182" t="str">
            <v>SICRO Jan/25</v>
          </cell>
        </row>
        <row r="1183">
          <cell r="A1183" t="str">
            <v>0804441</v>
          </cell>
          <cell r="B1183" t="str">
            <v>Boca de BTTC D = 1,00 m - esconsidade 0° - areia e brita comerciais - alas esconsas</v>
          </cell>
          <cell r="C1183" t="str">
            <v>un</v>
          </cell>
          <cell r="D1183">
            <v>5343.87</v>
          </cell>
          <cell r="E1183" t="str">
            <v>SICRO Jan/25</v>
          </cell>
        </row>
        <row r="1184">
          <cell r="A1184" t="str">
            <v>0804317</v>
          </cell>
          <cell r="B1184" t="str">
            <v>Boca de BTTC D = 1,00 m - esconsidade 0° - areia e brita comerciais - alas retas</v>
          </cell>
          <cell r="C1184" t="str">
            <v>un</v>
          </cell>
          <cell r="D1184">
            <v>2914.45</v>
          </cell>
          <cell r="E1184" t="str">
            <v>SICRO Jan/25</v>
          </cell>
        </row>
        <row r="1185">
          <cell r="A1185" t="str">
            <v>0804440</v>
          </cell>
          <cell r="B1185" t="str">
            <v>Boca de BTTC D = 1,00 m - esconsidade 0° - areia extraída e brita produzida - alas esconsas</v>
          </cell>
          <cell r="C1185" t="str">
            <v>un</v>
          </cell>
          <cell r="D1185">
            <v>4317.42</v>
          </cell>
          <cell r="E1185" t="str">
            <v>SICRO Jan/25</v>
          </cell>
        </row>
        <row r="1186">
          <cell r="A1186" t="str">
            <v>0804316</v>
          </cell>
          <cell r="B1186" t="str">
            <v>Boca de BTTC D = 1,00 m - esconsidade 0° - areia extraída e brita produzida - alas retas</v>
          </cell>
          <cell r="C1186" t="str">
            <v>un</v>
          </cell>
          <cell r="D1186">
            <v>2325.77</v>
          </cell>
          <cell r="E1186" t="str">
            <v>SICRO Jan/25</v>
          </cell>
        </row>
        <row r="1187">
          <cell r="A1187" t="str">
            <v>0804321</v>
          </cell>
          <cell r="B1187" t="str">
            <v>Boca de BTTC D = 1,00 m - esconsidade 10° - areia e brita comerciais - alas retas</v>
          </cell>
          <cell r="C1187" t="str">
            <v>un</v>
          </cell>
          <cell r="D1187">
            <v>2934.86</v>
          </cell>
          <cell r="E1187" t="str">
            <v>SICRO Jan/25</v>
          </cell>
        </row>
        <row r="1188">
          <cell r="A1188" t="str">
            <v>0804320</v>
          </cell>
          <cell r="B1188" t="str">
            <v>Boca de BTTC D = 1,00 m - esconsidade 10° - areia extraída e brita produzida - alas retas</v>
          </cell>
          <cell r="C1188" t="str">
            <v>un</v>
          </cell>
          <cell r="D1188">
            <v>2344.3200000000002</v>
          </cell>
          <cell r="E1188" t="str">
            <v>SICRO Jan/25</v>
          </cell>
        </row>
        <row r="1189">
          <cell r="A1189" t="str">
            <v>0804443</v>
          </cell>
          <cell r="B1189" t="str">
            <v>Boca de BTTC D = 1,00 m - esconsidade 15° - areia e brita comerciais - alas esconsas</v>
          </cell>
          <cell r="C1189" t="str">
            <v>un</v>
          </cell>
          <cell r="D1189">
            <v>5576.73</v>
          </cell>
          <cell r="E1189" t="str">
            <v>SICRO Jan/25</v>
          </cell>
        </row>
        <row r="1190">
          <cell r="A1190" t="str">
            <v>0804323</v>
          </cell>
          <cell r="B1190" t="str">
            <v>Boca de BTTC D = 1,00 m - esconsidade 15° - areia e brita comerciais - alas retas</v>
          </cell>
          <cell r="C1190" t="str">
            <v>un</v>
          </cell>
          <cell r="D1190">
            <v>2962.08</v>
          </cell>
          <cell r="E1190" t="str">
            <v>SICRO Jan/25</v>
          </cell>
        </row>
        <row r="1191">
          <cell r="A1191" t="str">
            <v>0804442</v>
          </cell>
          <cell r="B1191" t="str">
            <v>Boca de BTTC D = 1,00 m - esconsidade 15° - areia extraída e brita produzida - alas esconsas</v>
          </cell>
          <cell r="C1191" t="str">
            <v>un</v>
          </cell>
          <cell r="D1191">
            <v>4504.3999999999996</v>
          </cell>
          <cell r="E1191" t="str">
            <v>SICRO Jan/25</v>
          </cell>
        </row>
        <row r="1192">
          <cell r="A1192" t="str">
            <v>0804322</v>
          </cell>
          <cell r="B1192" t="str">
            <v>Boca de BTTC D = 1,00 m - esconsidade 15° - areia extraída e brita produzida - alas retas</v>
          </cell>
          <cell r="C1192" t="str">
            <v>un</v>
          </cell>
          <cell r="D1192">
            <v>2369.0700000000002</v>
          </cell>
          <cell r="E1192" t="str">
            <v>SICRO Jan/25</v>
          </cell>
        </row>
        <row r="1193">
          <cell r="A1193" t="str">
            <v>0804325</v>
          </cell>
          <cell r="B1193" t="str">
            <v>Boca de BTTC D = 1,00 m - esconsidade 20° - areia e brita comerciais - alas retas</v>
          </cell>
          <cell r="C1193" t="str">
            <v>un</v>
          </cell>
          <cell r="D1193">
            <v>3001.46</v>
          </cell>
          <cell r="E1193" t="str">
            <v>SICRO Jan/25</v>
          </cell>
        </row>
        <row r="1194">
          <cell r="A1194" t="str">
            <v>0804324</v>
          </cell>
          <cell r="B1194" t="str">
            <v>Boca de BTTC D = 1,00 m - esconsidade 20° - areia extraída e brita produzida - alas retas</v>
          </cell>
          <cell r="C1194" t="str">
            <v>un</v>
          </cell>
          <cell r="D1194">
            <v>2405.21</v>
          </cell>
          <cell r="E1194" t="str">
            <v>SICRO Jan/25</v>
          </cell>
        </row>
        <row r="1195">
          <cell r="A1195" t="str">
            <v>0804327</v>
          </cell>
          <cell r="B1195" t="str">
            <v>Boca de BTTC D = 1,00 m - esconsidade 25° - areia e brita comerciais - alas retas</v>
          </cell>
          <cell r="C1195" t="str">
            <v>un</v>
          </cell>
          <cell r="D1195">
            <v>3055.6</v>
          </cell>
          <cell r="E1195" t="str">
            <v>SICRO Jan/25</v>
          </cell>
        </row>
        <row r="1196">
          <cell r="A1196" t="str">
            <v>0804326</v>
          </cell>
          <cell r="B1196" t="str">
            <v>Boca de BTTC D = 1,00 m - esconsidade 25° - areia extraída e brita produzida - alas retas</v>
          </cell>
          <cell r="C1196" t="str">
            <v>un</v>
          </cell>
          <cell r="D1196">
            <v>2455.02</v>
          </cell>
          <cell r="E1196" t="str">
            <v>SICRO Jan/25</v>
          </cell>
        </row>
        <row r="1197">
          <cell r="A1197" t="str">
            <v>0804445</v>
          </cell>
          <cell r="B1197" t="str">
            <v>Boca de BTTC D = 1,00 m - esconsidade 30° - areia e brita comerciais - alas esconsas</v>
          </cell>
          <cell r="C1197" t="str">
            <v>un</v>
          </cell>
          <cell r="D1197">
            <v>6223.63</v>
          </cell>
          <cell r="E1197" t="str">
            <v>SICRO Jan/25</v>
          </cell>
        </row>
        <row r="1198">
          <cell r="A1198" t="str">
            <v>0804329</v>
          </cell>
          <cell r="B1198" t="str">
            <v>Boca de BTTC D = 1,00 m - esconsidade 30° - areia e brita comerciais - alas retas</v>
          </cell>
          <cell r="C1198" t="str">
            <v>un</v>
          </cell>
          <cell r="D1198">
            <v>3127.6</v>
          </cell>
          <cell r="E1198" t="str">
            <v>SICRO Jan/25</v>
          </cell>
        </row>
        <row r="1199">
          <cell r="A1199" t="str">
            <v>0804444</v>
          </cell>
          <cell r="B1199" t="str">
            <v>Boca de BTTC D = 1,00 m - esconsidade 30° - areia extraída e brita produzida - alas esconsas</v>
          </cell>
          <cell r="C1199" t="str">
            <v>un</v>
          </cell>
          <cell r="D1199">
            <v>5024.0200000000004</v>
          </cell>
          <cell r="E1199" t="str">
            <v>SICRO Jan/25</v>
          </cell>
        </row>
        <row r="1200">
          <cell r="A1200" t="str">
            <v>0804328</v>
          </cell>
          <cell r="B1200" t="str">
            <v>Boca de BTTC D = 1,00 m - esconsidade 30° - areia extraída e brita produzida - alas retas</v>
          </cell>
          <cell r="C1200" t="str">
            <v>un</v>
          </cell>
          <cell r="D1200">
            <v>2521.9299999999998</v>
          </cell>
          <cell r="E1200" t="str">
            <v>SICRO Jan/25</v>
          </cell>
        </row>
        <row r="1201">
          <cell r="A1201" t="str">
            <v>0804331</v>
          </cell>
          <cell r="B1201" t="str">
            <v>Boca de BTTC D = 1,00 m - esconsidade 35° - areia e brita comerciais - alas retas</v>
          </cell>
          <cell r="C1201" t="str">
            <v>un</v>
          </cell>
          <cell r="D1201">
            <v>3220.73</v>
          </cell>
          <cell r="E1201" t="str">
            <v>SICRO Jan/25</v>
          </cell>
        </row>
        <row r="1202">
          <cell r="A1202" t="str">
            <v>0804330</v>
          </cell>
          <cell r="B1202" t="str">
            <v>Boca de BTTC D = 1,00 m - esconsidade 35° - areia extraída e brita produzida - alas retas</v>
          </cell>
          <cell r="C1202" t="str">
            <v>un</v>
          </cell>
          <cell r="D1202">
            <v>2609.19</v>
          </cell>
          <cell r="E1202" t="str">
            <v>SICRO Jan/25</v>
          </cell>
        </row>
        <row r="1203">
          <cell r="A1203" t="str">
            <v>0804333</v>
          </cell>
          <cell r="B1203" t="str">
            <v>Boca de BTTC D = 1,00 m - esconsidade 40° - areia e brita comerciais - alas retas</v>
          </cell>
          <cell r="C1203" t="str">
            <v>un</v>
          </cell>
          <cell r="D1203">
            <v>3345.23</v>
          </cell>
          <cell r="E1203" t="str">
            <v>SICRO Jan/25</v>
          </cell>
        </row>
        <row r="1204">
          <cell r="A1204" t="str">
            <v>0804332</v>
          </cell>
          <cell r="B1204" t="str">
            <v>Boca de BTTC D = 1,00 m - esconsidade 40° - areia extraída e brita produzida - alas retas</v>
          </cell>
          <cell r="C1204" t="str">
            <v>un</v>
          </cell>
          <cell r="D1204">
            <v>2726.89</v>
          </cell>
          <cell r="E1204" t="str">
            <v>SICRO Jan/25</v>
          </cell>
        </row>
        <row r="1205">
          <cell r="A1205" t="str">
            <v>0804447</v>
          </cell>
          <cell r="B1205" t="str">
            <v>Boca de BTTC D = 1,00 m - esconsidade 45° - areia e brita comerciais - alas esconsas</v>
          </cell>
          <cell r="C1205" t="str">
            <v>un</v>
          </cell>
          <cell r="D1205">
            <v>7699.66</v>
          </cell>
          <cell r="E1205" t="str">
            <v>SICRO Jan/25</v>
          </cell>
        </row>
        <row r="1206">
          <cell r="A1206" t="str">
            <v>0804335</v>
          </cell>
          <cell r="B1206" t="str">
            <v>Boca de BTTC D = 1,00 m - esconsidade 45° - areia e brita comerciais - alas retas</v>
          </cell>
          <cell r="C1206" t="str">
            <v>un</v>
          </cell>
          <cell r="D1206">
            <v>3509.92</v>
          </cell>
          <cell r="E1206" t="str">
            <v>SICRO Jan/25</v>
          </cell>
        </row>
        <row r="1207">
          <cell r="A1207" t="str">
            <v>0804446</v>
          </cell>
          <cell r="B1207" t="str">
            <v>Boca de BTTC D = 1,00 m - esconsidade 45° - areia extraída e brita produzida - alas esconsas</v>
          </cell>
          <cell r="C1207" t="str">
            <v>un</v>
          </cell>
          <cell r="D1207">
            <v>6208.56</v>
          </cell>
          <cell r="E1207" t="str">
            <v>SICRO Jan/25</v>
          </cell>
        </row>
        <row r="1208">
          <cell r="A1208" t="str">
            <v>0804334</v>
          </cell>
          <cell r="B1208" t="str">
            <v>Boca de BTTC D = 1,00 m - esconsidade 45° - areia extraída e brita produzida - alas retas</v>
          </cell>
          <cell r="C1208" t="str">
            <v>un</v>
          </cell>
          <cell r="D1208">
            <v>2884.16</v>
          </cell>
          <cell r="E1208" t="str">
            <v>SICRO Jan/25</v>
          </cell>
        </row>
        <row r="1209">
          <cell r="A1209" t="str">
            <v>0804319</v>
          </cell>
          <cell r="B1209" t="str">
            <v>Boca de BTTC D = 1,00 m - esconsidade 5° - areia e brita comerciais - alas retas</v>
          </cell>
          <cell r="C1209" t="str">
            <v>un</v>
          </cell>
          <cell r="D1209">
            <v>2919.15</v>
          </cell>
          <cell r="E1209" t="str">
            <v>SICRO Jan/25</v>
          </cell>
        </row>
        <row r="1210">
          <cell r="A1210" t="str">
            <v>0804318</v>
          </cell>
          <cell r="B1210" t="str">
            <v>Boca de BTTC D = 1,00 m - esconsidade 5° - areia extraída e brita produzida - alas retas</v>
          </cell>
          <cell r="C1210" t="str">
            <v>un</v>
          </cell>
          <cell r="D1210">
            <v>2330</v>
          </cell>
          <cell r="E1210" t="str">
            <v>SICRO Jan/25</v>
          </cell>
        </row>
        <row r="1211">
          <cell r="A1211" t="str">
            <v>0804449</v>
          </cell>
          <cell r="B1211" t="str">
            <v>Boca de BTTC D = 1,20 m - esconsidade 0° - areia e brita comerciais - alas esconsas</v>
          </cell>
          <cell r="C1211" t="str">
            <v>un</v>
          </cell>
          <cell r="D1211">
            <v>7764.62</v>
          </cell>
          <cell r="E1211" t="str">
            <v>SICRO Jan/25</v>
          </cell>
        </row>
        <row r="1212">
          <cell r="A1212" t="str">
            <v>0804337</v>
          </cell>
          <cell r="B1212" t="str">
            <v>Boca de BTTC D = 1,20 m - esconsidade 0° - areia e brita comerciais - alas retas</v>
          </cell>
          <cell r="C1212" t="str">
            <v>un</v>
          </cell>
          <cell r="D1212">
            <v>3993.64</v>
          </cell>
          <cell r="E1212" t="str">
            <v>SICRO Jan/25</v>
          </cell>
        </row>
        <row r="1213">
          <cell r="A1213" t="str">
            <v>0804448</v>
          </cell>
          <cell r="B1213" t="str">
            <v>Boca de BTTC D = 1,20 m - esconsidade 0° - areia extraída e brita produzida - alas esconsas</v>
          </cell>
          <cell r="C1213" t="str">
            <v>un</v>
          </cell>
          <cell r="D1213">
            <v>6177.91</v>
          </cell>
          <cell r="E1213" t="str">
            <v>SICRO Jan/25</v>
          </cell>
        </row>
        <row r="1214">
          <cell r="A1214" t="str">
            <v>0804336</v>
          </cell>
          <cell r="B1214" t="str">
            <v>Boca de BTTC D = 1,20 m - esconsidade 0° - areia extraída e brita produzida - alas retas</v>
          </cell>
          <cell r="C1214" t="str">
            <v>un</v>
          </cell>
          <cell r="D1214">
            <v>3144.52</v>
          </cell>
          <cell r="E1214" t="str">
            <v>SICRO Jan/25</v>
          </cell>
        </row>
        <row r="1215">
          <cell r="A1215" t="str">
            <v>0804341</v>
          </cell>
          <cell r="B1215" t="str">
            <v>Boca de BTTC D = 1,20 m - esconsidade 10° - areia e brita comerciais - alas retas</v>
          </cell>
          <cell r="C1215" t="str">
            <v>un</v>
          </cell>
          <cell r="D1215">
            <v>4024.69</v>
          </cell>
          <cell r="E1215" t="str">
            <v>SICRO Jan/25</v>
          </cell>
        </row>
        <row r="1216">
          <cell r="A1216" t="str">
            <v>0804340</v>
          </cell>
          <cell r="B1216" t="str">
            <v>Boca de BTTC D = 1,20 m - esconsidade 10° - areia extraída e brita produzida - alas retas</v>
          </cell>
          <cell r="C1216" t="str">
            <v>un</v>
          </cell>
          <cell r="D1216">
            <v>3171.87</v>
          </cell>
          <cell r="E1216" t="str">
            <v>SICRO Jan/25</v>
          </cell>
        </row>
        <row r="1217">
          <cell r="A1217" t="str">
            <v>0804451</v>
          </cell>
          <cell r="B1217" t="str">
            <v>Boca de BTTC D = 1,20 m - esconsidade 15° - areia e brita comerciais - alas esconsas</v>
          </cell>
          <cell r="C1217" t="str">
            <v>un</v>
          </cell>
          <cell r="D1217">
            <v>8121.21</v>
          </cell>
          <cell r="E1217" t="str">
            <v>SICRO Jan/25</v>
          </cell>
        </row>
        <row r="1218">
          <cell r="A1218" t="str">
            <v>0804343</v>
          </cell>
          <cell r="B1218" t="str">
            <v>Boca de BTTC D = 1,20 m - esconsidade 15° - areia e brita comerciais - alas retas</v>
          </cell>
          <cell r="C1218" t="str">
            <v>un</v>
          </cell>
          <cell r="D1218">
            <v>4064.32</v>
          </cell>
          <cell r="E1218" t="str">
            <v>SICRO Jan/25</v>
          </cell>
        </row>
        <row r="1219">
          <cell r="A1219" t="str">
            <v>0804450</v>
          </cell>
          <cell r="B1219" t="str">
            <v>Boca de BTTC D = 1,20 m - esconsidade 15° - areia extraída e brita produzida - alas esconsas</v>
          </cell>
          <cell r="C1219" t="str">
            <v>un</v>
          </cell>
          <cell r="D1219">
            <v>6459.26</v>
          </cell>
          <cell r="E1219" t="str">
            <v>SICRO Jan/25</v>
          </cell>
        </row>
        <row r="1220">
          <cell r="A1220" t="str">
            <v>0804342</v>
          </cell>
          <cell r="B1220" t="str">
            <v>Boca de BTTC D = 1,20 m - esconsidade 15° - areia extraída e brita produzida - alas retas</v>
          </cell>
          <cell r="C1220" t="str">
            <v>un</v>
          </cell>
          <cell r="D1220">
            <v>3206.86</v>
          </cell>
          <cell r="E1220" t="str">
            <v>SICRO Jan/25</v>
          </cell>
        </row>
        <row r="1221">
          <cell r="A1221" t="str">
            <v>0804345</v>
          </cell>
          <cell r="B1221" t="str">
            <v>Boca de BTTC D = 1,20 m - esconsidade 20° - areia e brita comerciais - alas retas</v>
          </cell>
          <cell r="C1221" t="str">
            <v>un</v>
          </cell>
          <cell r="D1221">
            <v>4122.26</v>
          </cell>
          <cell r="E1221" t="str">
            <v>SICRO Jan/25</v>
          </cell>
        </row>
        <row r="1222">
          <cell r="A1222" t="str">
            <v>0804344</v>
          </cell>
          <cell r="B1222" t="str">
            <v>Boca de BTTC D = 1,20 m - esconsidade 20° - areia extraída e brita produzida - alas retas</v>
          </cell>
          <cell r="C1222" t="str">
            <v>un</v>
          </cell>
          <cell r="D1222">
            <v>3258.46</v>
          </cell>
          <cell r="E1222" t="str">
            <v>SICRO Jan/25</v>
          </cell>
        </row>
        <row r="1223">
          <cell r="A1223" t="str">
            <v>0804347</v>
          </cell>
          <cell r="B1223" t="str">
            <v>Boca de BTTC D = 1,20 m - esconsidade 25° - areia e brita comerciais - alas retas</v>
          </cell>
          <cell r="C1223" t="str">
            <v>un</v>
          </cell>
          <cell r="D1223">
            <v>4201.42</v>
          </cell>
          <cell r="E1223" t="str">
            <v>SICRO Jan/25</v>
          </cell>
        </row>
        <row r="1224">
          <cell r="A1224" t="str">
            <v>0804346</v>
          </cell>
          <cell r="B1224" t="str">
            <v>Boca de BTTC D = 1,20 m - esconsidade 25° - areia extraída e brita produzida - alas retas</v>
          </cell>
          <cell r="C1224" t="str">
            <v>un</v>
          </cell>
          <cell r="D1224">
            <v>3329.43</v>
          </cell>
          <cell r="E1224" t="str">
            <v>SICRO Jan/25</v>
          </cell>
        </row>
        <row r="1225">
          <cell r="A1225" t="str">
            <v>0804453</v>
          </cell>
          <cell r="B1225" t="str">
            <v>Boca de BTTC D = 1,20 m - esconsidade 30° - areia e brita comerciais - alas esconsas</v>
          </cell>
          <cell r="C1225" t="str">
            <v>un</v>
          </cell>
          <cell r="D1225">
            <v>9054.4500000000007</v>
          </cell>
          <cell r="E1225" t="str">
            <v>SICRO Jan/25</v>
          </cell>
        </row>
        <row r="1226">
          <cell r="A1226" t="str">
            <v>0804349</v>
          </cell>
          <cell r="B1226" t="str">
            <v>Boca de BTTC D = 1,20 m - esconsidade 30° - areia e brita comerciais - alas retas</v>
          </cell>
          <cell r="C1226" t="str">
            <v>un</v>
          </cell>
          <cell r="D1226">
            <v>4305.3900000000003</v>
          </cell>
          <cell r="E1226" t="str">
            <v>SICRO Jan/25</v>
          </cell>
        </row>
        <row r="1227">
          <cell r="A1227" t="str">
            <v>0804452</v>
          </cell>
          <cell r="B1227" t="str">
            <v>Boca de BTTC D = 1,20 m - esconsidade 30° - areia extraída e brita produzida - alas esconsas</v>
          </cell>
          <cell r="C1227" t="str">
            <v>un</v>
          </cell>
          <cell r="D1227">
            <v>7194.79</v>
          </cell>
          <cell r="E1227" t="str">
            <v>SICRO Jan/25</v>
          </cell>
        </row>
        <row r="1228">
          <cell r="A1228" t="str">
            <v>0804348</v>
          </cell>
          <cell r="B1228" t="str">
            <v>Boca de BTTC D = 1,20 m - esconsidade 30° - areia extraída e brita produzida - alas retas</v>
          </cell>
          <cell r="C1228" t="str">
            <v>un</v>
          </cell>
          <cell r="D1228">
            <v>3423.52</v>
          </cell>
          <cell r="E1228" t="str">
            <v>SICRO Jan/25</v>
          </cell>
        </row>
        <row r="1229">
          <cell r="A1229" t="str">
            <v>0804351</v>
          </cell>
          <cell r="B1229" t="str">
            <v>Boca de BTTC D = 1,20 m - esconsidade 35° - areia e brita comerciais - alas retas</v>
          </cell>
          <cell r="C1229" t="str">
            <v>un</v>
          </cell>
          <cell r="D1229">
            <v>4439.3999999999996</v>
          </cell>
          <cell r="E1229" t="str">
            <v>SICRO Jan/25</v>
          </cell>
        </row>
        <row r="1230">
          <cell r="A1230" t="str">
            <v>0804350</v>
          </cell>
          <cell r="B1230" t="str">
            <v>Boca de BTTC D = 1,20 m - esconsidade 35° - areia extraída e brita produzida - alas retas</v>
          </cell>
          <cell r="C1230" t="str">
            <v>un</v>
          </cell>
          <cell r="D1230">
            <v>3546.1</v>
          </cell>
          <cell r="E1230" t="str">
            <v>SICRO Jan/25</v>
          </cell>
        </row>
        <row r="1231">
          <cell r="A1231" t="str">
            <v>0804353</v>
          </cell>
          <cell r="B1231" t="str">
            <v>Boca de BTTC D = 1,20 m - esconsidade 40° - areia e brita comerciais - alas retas</v>
          </cell>
          <cell r="C1231" t="str">
            <v>un</v>
          </cell>
          <cell r="D1231">
            <v>4615.66</v>
          </cell>
          <cell r="E1231" t="str">
            <v>SICRO Jan/25</v>
          </cell>
        </row>
        <row r="1232">
          <cell r="A1232" t="str">
            <v>0804352</v>
          </cell>
          <cell r="B1232" t="str">
            <v>Boca de BTTC D = 1,20 m - esconsidade 40° - areia extraída e brita produzida - alas retas</v>
          </cell>
          <cell r="C1232" t="str">
            <v>un</v>
          </cell>
          <cell r="D1232">
            <v>3709.38</v>
          </cell>
          <cell r="E1232" t="str">
            <v>SICRO Jan/25</v>
          </cell>
        </row>
        <row r="1233">
          <cell r="A1233" t="str">
            <v>0804455</v>
          </cell>
          <cell r="B1233" t="str">
            <v>Boca de BTTC D = 1,20 m - esconsidade 45° - areia e brita comerciais - alas esconsas</v>
          </cell>
          <cell r="C1233" t="str">
            <v>un</v>
          </cell>
          <cell r="D1233">
            <v>11209.38</v>
          </cell>
          <cell r="E1233" t="str">
            <v>SICRO Jan/25</v>
          </cell>
        </row>
        <row r="1234">
          <cell r="A1234" t="str">
            <v>0804355</v>
          </cell>
          <cell r="B1234" t="str">
            <v>Boca de BTTC D = 1,20 m - esconsidade 45° - areia e brita comerciais - alas retas</v>
          </cell>
          <cell r="C1234" t="str">
            <v>un</v>
          </cell>
          <cell r="D1234">
            <v>4848</v>
          </cell>
          <cell r="E1234" t="str">
            <v>SICRO Jan/25</v>
          </cell>
        </row>
        <row r="1235">
          <cell r="A1235" t="str">
            <v>0804454</v>
          </cell>
          <cell r="B1235" t="str">
            <v>Boca de BTTC D = 1,20 m - esconsidade 45° - areia extraída e brita produzida - alas esconsas</v>
          </cell>
          <cell r="C1235" t="str">
            <v>un</v>
          </cell>
          <cell r="D1235">
            <v>8894.9599999999991</v>
          </cell>
          <cell r="E1235" t="str">
            <v>SICRO Jan/25</v>
          </cell>
        </row>
        <row r="1236">
          <cell r="A1236" t="str">
            <v>0804354</v>
          </cell>
          <cell r="B1236" t="str">
            <v>Boca de BTTC D = 1,20 m - esconsidade 45° - areia extraída e brita produzida - alas retas</v>
          </cell>
          <cell r="C1236" t="str">
            <v>un</v>
          </cell>
          <cell r="D1236">
            <v>3927.21</v>
          </cell>
          <cell r="E1236" t="str">
            <v>SICRO Jan/25</v>
          </cell>
        </row>
        <row r="1237">
          <cell r="A1237" t="str">
            <v>0804339</v>
          </cell>
          <cell r="B1237" t="str">
            <v>Boca de BTTC D = 1,20 m - esconsidade 5° - areia e brita comerciais - alas retas</v>
          </cell>
          <cell r="C1237" t="str">
            <v>un</v>
          </cell>
          <cell r="D1237">
            <v>4001.4</v>
          </cell>
          <cell r="E1237" t="str">
            <v>SICRO Jan/25</v>
          </cell>
        </row>
        <row r="1238">
          <cell r="A1238" t="str">
            <v>0804338</v>
          </cell>
          <cell r="B1238" t="str">
            <v>Boca de BTTC D = 1,20 m - esconsidade 5° - areia extraída e brita produzida - alas retas</v>
          </cell>
          <cell r="C1238" t="str">
            <v>un</v>
          </cell>
          <cell r="D1238">
            <v>3151.36</v>
          </cell>
          <cell r="E1238" t="str">
            <v>SICRO Jan/25</v>
          </cell>
        </row>
        <row r="1239">
          <cell r="A1239" t="str">
            <v>0804457</v>
          </cell>
          <cell r="B1239" t="str">
            <v>Boca de BTTC D = 1,50 m - esconsidade 0° - areia e brita comerciais - alas esconsas</v>
          </cell>
          <cell r="C1239" t="str">
            <v>un</v>
          </cell>
          <cell r="D1239">
            <v>13602.41</v>
          </cell>
          <cell r="E1239" t="str">
            <v>SICRO Jan/25</v>
          </cell>
        </row>
        <row r="1240">
          <cell r="A1240" t="str">
            <v>0804357</v>
          </cell>
          <cell r="B1240" t="str">
            <v>Boca de BTTC D = 1,50 m - esconsidade 0° - areia e brita comerciais - alas retas</v>
          </cell>
          <cell r="C1240" t="str">
            <v>un</v>
          </cell>
          <cell r="D1240">
            <v>6740.77</v>
          </cell>
          <cell r="E1240" t="str">
            <v>SICRO Jan/25</v>
          </cell>
        </row>
        <row r="1241">
          <cell r="A1241" t="str">
            <v>0804456</v>
          </cell>
          <cell r="B1241" t="str">
            <v>Boca de BTTC D = 1,50 m - esconsidade 0° - areia extraída e brita produzida - alas esconsas</v>
          </cell>
          <cell r="C1241" t="str">
            <v>un</v>
          </cell>
          <cell r="D1241">
            <v>10587.77</v>
          </cell>
          <cell r="E1241" t="str">
            <v>SICRO Jan/25</v>
          </cell>
        </row>
        <row r="1242">
          <cell r="A1242" t="str">
            <v>0804356</v>
          </cell>
          <cell r="B1242" t="str">
            <v>Boca de BTTC D = 1,50 m - esconsidade 0° - areia extraída e brita produzida - alas retas</v>
          </cell>
          <cell r="C1242" t="str">
            <v>un</v>
          </cell>
          <cell r="D1242">
            <v>5237.3100000000004</v>
          </cell>
          <cell r="E1242" t="str">
            <v>SICRO Jan/25</v>
          </cell>
        </row>
        <row r="1243">
          <cell r="A1243" t="str">
            <v>0804361</v>
          </cell>
          <cell r="B1243" t="str">
            <v>Boca de BTTC D = 1,50 m - esconsidade 10° - areia e brita comerciais - alas retas</v>
          </cell>
          <cell r="C1243" t="str">
            <v>un</v>
          </cell>
          <cell r="D1243">
            <v>6788.6</v>
          </cell>
          <cell r="E1243" t="str">
            <v>SICRO Jan/25</v>
          </cell>
        </row>
        <row r="1244">
          <cell r="A1244" t="str">
            <v>0804360</v>
          </cell>
          <cell r="B1244" t="str">
            <v>Boca de BTTC D = 1,50 m - esconsidade 10° - areia extraída e brita produzida - alas retas</v>
          </cell>
          <cell r="C1244" t="str">
            <v>un</v>
          </cell>
          <cell r="D1244">
            <v>5278.66</v>
          </cell>
          <cell r="E1244" t="str">
            <v>SICRO Jan/25</v>
          </cell>
        </row>
        <row r="1245">
          <cell r="A1245" t="str">
            <v>0804459</v>
          </cell>
          <cell r="B1245" t="str">
            <v>Boca de BTTC D = 1,50 m - esconsidade 15° - areia e brita comerciais - alas esconsas</v>
          </cell>
          <cell r="C1245" t="str">
            <v>un</v>
          </cell>
          <cell r="D1245">
            <v>14235.84</v>
          </cell>
          <cell r="E1245" t="str">
            <v>SICRO Jan/25</v>
          </cell>
        </row>
        <row r="1246">
          <cell r="A1246" t="str">
            <v>0804363</v>
          </cell>
          <cell r="B1246" t="str">
            <v>Boca de BTTC D = 1,50 m - esconsidade 15° - areia e brita comerciais - alas retas</v>
          </cell>
          <cell r="C1246" t="str">
            <v>un</v>
          </cell>
          <cell r="D1246">
            <v>6849.85</v>
          </cell>
          <cell r="E1246" t="str">
            <v>SICRO Jan/25</v>
          </cell>
        </row>
        <row r="1247">
          <cell r="A1247" t="str">
            <v>0804458</v>
          </cell>
          <cell r="B1247" t="str">
            <v>Boca de BTTC D = 1,50 m - esconsidade 15° - areia extraída e brita produzida - alas esconsas</v>
          </cell>
          <cell r="C1247" t="str">
            <v>un</v>
          </cell>
          <cell r="D1247">
            <v>11077.55</v>
          </cell>
          <cell r="E1247" t="str">
            <v>SICRO Jan/25</v>
          </cell>
        </row>
        <row r="1248">
          <cell r="A1248" t="str">
            <v>0804362</v>
          </cell>
          <cell r="B1248" t="str">
            <v>Boca de BTTC D = 1,50 m - esconsidade 15° - areia extraída e brita produzida - alas retas</v>
          </cell>
          <cell r="C1248" t="str">
            <v>un</v>
          </cell>
          <cell r="D1248">
            <v>5331.72</v>
          </cell>
          <cell r="E1248" t="str">
            <v>SICRO Jan/25</v>
          </cell>
        </row>
        <row r="1249">
          <cell r="A1249" t="str">
            <v>0804365</v>
          </cell>
          <cell r="B1249" t="str">
            <v>Boca de BTTC D = 1,50 m - esconsidade 20° - areia e brita comerciais - alas retas</v>
          </cell>
          <cell r="C1249" t="str">
            <v>un</v>
          </cell>
          <cell r="D1249">
            <v>6938.27</v>
          </cell>
          <cell r="E1249" t="str">
            <v>SICRO Jan/25</v>
          </cell>
        </row>
        <row r="1250">
          <cell r="A1250" t="str">
            <v>0804364</v>
          </cell>
          <cell r="B1250" t="str">
            <v>Boca de BTTC D = 1,50 m - esconsidade 20° - areia extraída e brita produzida - alas retas</v>
          </cell>
          <cell r="C1250" t="str">
            <v>un</v>
          </cell>
          <cell r="D1250">
            <v>5408.71</v>
          </cell>
          <cell r="E1250" t="str">
            <v>SICRO Jan/25</v>
          </cell>
        </row>
        <row r="1251">
          <cell r="A1251" t="str">
            <v>0804367</v>
          </cell>
          <cell r="B1251" t="str">
            <v>Boca de BTTC D = 1,50 m - esconsidade 25° - areia e brita comerciais - alas retas</v>
          </cell>
          <cell r="C1251" t="str">
            <v>un</v>
          </cell>
          <cell r="D1251">
            <v>7058.26</v>
          </cell>
          <cell r="E1251" t="str">
            <v>SICRO Jan/25</v>
          </cell>
        </row>
        <row r="1252">
          <cell r="A1252" t="str">
            <v>0804366</v>
          </cell>
          <cell r="B1252" t="str">
            <v>Boca de BTTC D = 1,50 m - esconsidade 25° - areia extraída e brita produzida - alas retas</v>
          </cell>
          <cell r="C1252" t="str">
            <v>un</v>
          </cell>
          <cell r="D1252">
            <v>5514.18</v>
          </cell>
          <cell r="E1252" t="str">
            <v>SICRO Jan/25</v>
          </cell>
        </row>
        <row r="1253">
          <cell r="A1253" t="str">
            <v>0804461</v>
          </cell>
          <cell r="B1253" t="str">
            <v>Boca de BTTC D = 1,50 m - esconsidade 30° - areia e brita comerciais - alas esconsas</v>
          </cell>
          <cell r="C1253" t="str">
            <v>un</v>
          </cell>
          <cell r="D1253">
            <v>15917.84</v>
          </cell>
          <cell r="E1253" t="str">
            <v>SICRO Jan/25</v>
          </cell>
        </row>
        <row r="1254">
          <cell r="A1254" t="str">
            <v>0804369</v>
          </cell>
          <cell r="B1254" t="str">
            <v>Boca de BTTC D = 1,50 m - esconsidade 30° - areia e brita comerciais - alas retas</v>
          </cell>
          <cell r="C1254" t="str">
            <v>un</v>
          </cell>
          <cell r="D1254">
            <v>7214.72</v>
          </cell>
          <cell r="E1254" t="str">
            <v>SICRO Jan/25</v>
          </cell>
        </row>
        <row r="1255">
          <cell r="A1255" t="str">
            <v>0804460</v>
          </cell>
          <cell r="B1255" t="str">
            <v>Boca de BTTC D = 1,50 m - esconsidade 30° - areia extraída e brita produzida - alas esconsas</v>
          </cell>
          <cell r="C1255" t="str">
            <v>un</v>
          </cell>
          <cell r="D1255">
            <v>12378.16</v>
          </cell>
          <cell r="E1255" t="str">
            <v>SICRO Jan/25</v>
          </cell>
        </row>
        <row r="1256">
          <cell r="A1256" t="str">
            <v>0804371</v>
          </cell>
          <cell r="B1256" t="str">
            <v>Boca de BTTC D = 1,50 m - esconsidade 35° - areia e brita comerciais - alas retas</v>
          </cell>
          <cell r="C1256" t="str">
            <v>un</v>
          </cell>
          <cell r="D1256">
            <v>7416.45</v>
          </cell>
          <cell r="E1256" t="str">
            <v>SICRO Jan/25</v>
          </cell>
        </row>
        <row r="1257">
          <cell r="A1257" t="str">
            <v>0804370</v>
          </cell>
          <cell r="B1257" t="str">
            <v>Boca de BTTC D = 1,50 m - esconsidade 35° - areia extraída e brita produzida - alas retas</v>
          </cell>
          <cell r="C1257" t="str">
            <v>un</v>
          </cell>
          <cell r="D1257">
            <v>5834.37</v>
          </cell>
          <cell r="E1257" t="str">
            <v>SICRO Jan/25</v>
          </cell>
        </row>
        <row r="1258">
          <cell r="A1258" t="str">
            <v>0804373</v>
          </cell>
          <cell r="B1258" t="str">
            <v>Boca de BTTC D = 1,50 m - esconsidade 40° - areia e brita comerciais - alas retas</v>
          </cell>
          <cell r="C1258" t="str">
            <v>un</v>
          </cell>
          <cell r="D1258">
            <v>7676.81</v>
          </cell>
          <cell r="E1258" t="str">
            <v>SICRO Jan/25</v>
          </cell>
        </row>
        <row r="1259">
          <cell r="A1259" t="str">
            <v>0804372</v>
          </cell>
          <cell r="B1259" t="str">
            <v>Boca de BTTC D = 1,50 m - esconsidade 40° - areia extraída e brita produzida - alas retas</v>
          </cell>
          <cell r="C1259" t="str">
            <v>un</v>
          </cell>
          <cell r="D1259">
            <v>6071.71</v>
          </cell>
          <cell r="E1259" t="str">
            <v>SICRO Jan/25</v>
          </cell>
        </row>
        <row r="1260">
          <cell r="A1260" t="str">
            <v>0804463</v>
          </cell>
          <cell r="B1260" t="str">
            <v>Boca de BTTC D = 1,50 m - esconsidade 45° - areia e brita comerciais - alas esconsas</v>
          </cell>
          <cell r="C1260" t="str">
            <v>un</v>
          </cell>
          <cell r="D1260">
            <v>19771.63</v>
          </cell>
          <cell r="E1260" t="str">
            <v>SICRO Jan/25</v>
          </cell>
        </row>
        <row r="1261">
          <cell r="A1261" t="str">
            <v>0804375</v>
          </cell>
          <cell r="B1261" t="str">
            <v>Boca de BTTC D = 1,50 m - esconsidade 45° - areia e brita comerciais - alas retas</v>
          </cell>
          <cell r="C1261" t="str">
            <v>un</v>
          </cell>
          <cell r="D1261">
            <v>8019.41</v>
          </cell>
          <cell r="E1261" t="str">
            <v>SICRO Jan/25</v>
          </cell>
        </row>
        <row r="1262">
          <cell r="A1262" t="str">
            <v>0804462</v>
          </cell>
          <cell r="B1262" t="str">
            <v>Boca de BTTC D = 1,50 m - esconsidade 45° - areia extraída e brita produzida - alas esconsas</v>
          </cell>
          <cell r="C1262" t="str">
            <v>un</v>
          </cell>
          <cell r="D1262">
            <v>15351.32</v>
          </cell>
          <cell r="E1262" t="str">
            <v>SICRO Jan/25</v>
          </cell>
        </row>
        <row r="1263">
          <cell r="A1263" t="str">
            <v>0804374</v>
          </cell>
          <cell r="B1263" t="str">
            <v>Boca de BTTC D = 1,50 m - esconsidade 45° - areia extraída e brita produzida - alas retas</v>
          </cell>
          <cell r="C1263" t="str">
            <v>un</v>
          </cell>
          <cell r="D1263">
            <v>6388.67</v>
          </cell>
          <cell r="E1263" t="str">
            <v>SICRO Jan/25</v>
          </cell>
        </row>
        <row r="1264">
          <cell r="A1264" t="str">
            <v>0804359</v>
          </cell>
          <cell r="B1264" t="str">
            <v>Boca de BTTC D = 1,50 m - esconsidade 5° - areia e brita comerciais - alas retas</v>
          </cell>
          <cell r="C1264" t="str">
            <v>un</v>
          </cell>
          <cell r="D1264">
            <v>6752.89</v>
          </cell>
          <cell r="E1264" t="str">
            <v>SICRO Jan/25</v>
          </cell>
        </row>
        <row r="1265">
          <cell r="A1265" t="str">
            <v>0804358</v>
          </cell>
          <cell r="B1265" t="str">
            <v>Boca de BTTC D = 1,50 m - esconsidade 5° - areia extraída e brita produzida - alas retas</v>
          </cell>
          <cell r="C1265" t="str">
            <v>un</v>
          </cell>
          <cell r="D1265">
            <v>5247.89</v>
          </cell>
          <cell r="E1265" t="str">
            <v>SICRO Jan/25</v>
          </cell>
        </row>
        <row r="1266">
          <cell r="A1266" t="str">
            <v>0804368</v>
          </cell>
          <cell r="B1266" t="str">
            <v>Boca de BTTC D = 1,50 m esconsidade 30° - areia extraída e brita produzida - alas retas</v>
          </cell>
          <cell r="C1266" t="str">
            <v>un</v>
          </cell>
          <cell r="D1266">
            <v>5653.03</v>
          </cell>
          <cell r="E1266" t="str">
            <v>SICRO Jan/25</v>
          </cell>
        </row>
        <row r="1267">
          <cell r="A1267" t="str">
            <v>0804465</v>
          </cell>
          <cell r="B1267" t="str">
            <v>Confecção de tubos de concreto armado D = 0,60 m PA1 - areia e brita comerciais</v>
          </cell>
          <cell r="C1267" t="str">
            <v>m</v>
          </cell>
          <cell r="D1267">
            <v>134.44</v>
          </cell>
          <cell r="E1267" t="str">
            <v>SICRO Jan/25</v>
          </cell>
        </row>
        <row r="1268">
          <cell r="A1268" t="str">
            <v>0804464</v>
          </cell>
          <cell r="B1268" t="str">
            <v>Confecção de tubos de concreto armado D = 0,60 m PA1 - areia extraída e brita produzida</v>
          </cell>
          <cell r="C1268" t="str">
            <v>m</v>
          </cell>
          <cell r="D1268">
            <v>113.6</v>
          </cell>
          <cell r="E1268" t="str">
            <v>SICRO Jan/25</v>
          </cell>
        </row>
        <row r="1269">
          <cell r="A1269" t="str">
            <v>0804475</v>
          </cell>
          <cell r="B1269" t="str">
            <v>Confecção de tubos de concreto armado D = 0,60 m PA2 - areia e brita comerciais</v>
          </cell>
          <cell r="C1269" t="str">
            <v>m</v>
          </cell>
          <cell r="D1269">
            <v>147.91999999999999</v>
          </cell>
          <cell r="E1269" t="str">
            <v>SICRO Jan/25</v>
          </cell>
        </row>
        <row r="1270">
          <cell r="A1270" t="str">
            <v>0804474</v>
          </cell>
          <cell r="B1270" t="str">
            <v>Confecção de tubos de concreto armado D = 0,60 m PA2 - areia extraída e brita produzida</v>
          </cell>
          <cell r="C1270" t="str">
            <v>m</v>
          </cell>
          <cell r="D1270">
            <v>127.09</v>
          </cell>
          <cell r="E1270" t="str">
            <v>SICRO Jan/25</v>
          </cell>
        </row>
        <row r="1271">
          <cell r="A1271" t="str">
            <v>0804485</v>
          </cell>
          <cell r="B1271" t="str">
            <v>Confecção de tubos de concreto armado D = 0,60 m PA3 - areia e brita comerciais</v>
          </cell>
          <cell r="C1271" t="str">
            <v>m</v>
          </cell>
          <cell r="D1271">
            <v>215.26</v>
          </cell>
          <cell r="E1271" t="str">
            <v>SICRO Jan/25</v>
          </cell>
        </row>
        <row r="1272">
          <cell r="A1272" t="str">
            <v>0804484</v>
          </cell>
          <cell r="B1272" t="str">
            <v>Confecção de tubos de concreto armado D = 0,60 m PA3 - areia extraída e brita produzida</v>
          </cell>
          <cell r="C1272" t="str">
            <v>m</v>
          </cell>
          <cell r="D1272">
            <v>194.53</v>
          </cell>
          <cell r="E1272" t="str">
            <v>SICRO Jan/25</v>
          </cell>
        </row>
        <row r="1273">
          <cell r="A1273" t="str">
            <v>0804495</v>
          </cell>
          <cell r="B1273" t="str">
            <v>Confecção de tubos de concreto armado D = 0,60 m PA4 - areia e brita comerciais</v>
          </cell>
          <cell r="C1273" t="str">
            <v>m</v>
          </cell>
          <cell r="D1273">
            <v>267.79000000000002</v>
          </cell>
          <cell r="E1273" t="str">
            <v>SICRO Jan/25</v>
          </cell>
        </row>
        <row r="1274">
          <cell r="A1274" t="str">
            <v>0804494</v>
          </cell>
          <cell r="B1274" t="str">
            <v>Confecção de tubos de concreto armado D = 0,60 m PA4 - areia extraída e brita produzida</v>
          </cell>
          <cell r="C1274" t="str">
            <v>m</v>
          </cell>
          <cell r="D1274">
            <v>243.22</v>
          </cell>
          <cell r="E1274" t="str">
            <v>SICRO Jan/25</v>
          </cell>
        </row>
        <row r="1275">
          <cell r="A1275" t="str">
            <v>0804467</v>
          </cell>
          <cell r="B1275" t="str">
            <v>Confecção de tubos de concreto armado D = 0,80 m PA1 - areia e brita comerciais</v>
          </cell>
          <cell r="C1275" t="str">
            <v>m</v>
          </cell>
          <cell r="D1275">
            <v>203.94</v>
          </cell>
          <cell r="E1275" t="str">
            <v>SICRO Jan/25</v>
          </cell>
        </row>
        <row r="1276">
          <cell r="A1276" t="str">
            <v>0804466</v>
          </cell>
          <cell r="B1276" t="str">
            <v>Confecção de tubos de concreto armado D = 0,80 m PA1 - areia extraída e brita produzida</v>
          </cell>
          <cell r="C1276" t="str">
            <v>m</v>
          </cell>
          <cell r="D1276">
            <v>170.75</v>
          </cell>
          <cell r="E1276" t="str">
            <v>SICRO Jan/25</v>
          </cell>
        </row>
        <row r="1277">
          <cell r="A1277" t="str">
            <v>0804477</v>
          </cell>
          <cell r="B1277" t="str">
            <v>Confecção de tubos de concreto armado D = 0,80 m PA2 - areia e brita comerciais</v>
          </cell>
          <cell r="C1277" t="str">
            <v>m</v>
          </cell>
          <cell r="D1277">
            <v>257.82</v>
          </cell>
          <cell r="E1277" t="str">
            <v>SICRO Jan/25</v>
          </cell>
        </row>
        <row r="1278">
          <cell r="A1278" t="str">
            <v>0804476</v>
          </cell>
          <cell r="B1278" t="str">
            <v>Confecção de tubos de concreto armado D = 0,80 m PA2 - areia extraída e brita produzida</v>
          </cell>
          <cell r="C1278" t="str">
            <v>m</v>
          </cell>
          <cell r="D1278">
            <v>224.71</v>
          </cell>
          <cell r="E1278" t="str">
            <v>SICRO Jan/25</v>
          </cell>
        </row>
        <row r="1279">
          <cell r="A1279" t="str">
            <v>0804487</v>
          </cell>
          <cell r="B1279" t="str">
            <v>Confecção de tubos de concreto armado D = 0,80 m PA3 - areia e brita comerciais</v>
          </cell>
          <cell r="C1279" t="str">
            <v>m</v>
          </cell>
          <cell r="D1279">
            <v>364.79</v>
          </cell>
          <cell r="E1279" t="str">
            <v>SICRO Jan/25</v>
          </cell>
        </row>
        <row r="1280">
          <cell r="A1280" t="str">
            <v>0804486</v>
          </cell>
          <cell r="B1280" t="str">
            <v>Confecção de tubos de concreto armado D = 0,80 m PA3 - areia extraída e brita produzida</v>
          </cell>
          <cell r="C1280" t="str">
            <v>m</v>
          </cell>
          <cell r="D1280">
            <v>327.73</v>
          </cell>
          <cell r="E1280" t="str">
            <v>SICRO Jan/25</v>
          </cell>
        </row>
        <row r="1281">
          <cell r="A1281" t="str">
            <v>0804497</v>
          </cell>
          <cell r="B1281" t="str">
            <v>Confecção de tubos de concreto armado D = 0,80 m PA4 - areia e brita comerciais</v>
          </cell>
          <cell r="C1281" t="str">
            <v>m</v>
          </cell>
          <cell r="D1281">
            <v>429.64</v>
          </cell>
          <cell r="E1281" t="str">
            <v>SICRO Jan/25</v>
          </cell>
        </row>
        <row r="1282">
          <cell r="A1282" t="str">
            <v>0804496</v>
          </cell>
          <cell r="B1282" t="str">
            <v>Confecção de tubos de concreto armado D = 0,80 m PA4 - areia extraída e brita produzida</v>
          </cell>
          <cell r="C1282" t="str">
            <v>m</v>
          </cell>
          <cell r="D1282">
            <v>384.77</v>
          </cell>
          <cell r="E1282" t="str">
            <v>SICRO Jan/25</v>
          </cell>
        </row>
        <row r="1283">
          <cell r="A1283" t="str">
            <v>0804469</v>
          </cell>
          <cell r="B1283" t="str">
            <v>Confecção de tubos de concreto armado D = 1,00 m PA1 - areia e brita comerciais</v>
          </cell>
          <cell r="C1283" t="str">
            <v>m</v>
          </cell>
          <cell r="D1283">
            <v>356.26</v>
          </cell>
          <cell r="E1283" t="str">
            <v>SICRO Jan/25</v>
          </cell>
        </row>
        <row r="1284">
          <cell r="A1284" t="str">
            <v>0804468</v>
          </cell>
          <cell r="B1284" t="str">
            <v>Confecção de tubos de concreto armado D = 1,00 m PA1 - areia extraída e brita produzida</v>
          </cell>
          <cell r="C1284" t="str">
            <v>m</v>
          </cell>
          <cell r="D1284">
            <v>310.76</v>
          </cell>
          <cell r="E1284" t="str">
            <v>SICRO Jan/25</v>
          </cell>
        </row>
        <row r="1285">
          <cell r="A1285" t="str">
            <v>0804479</v>
          </cell>
          <cell r="B1285" t="str">
            <v>Confecção de tubos de concreto armado D = 1,00 m PA2 - areia e brita comerciais</v>
          </cell>
          <cell r="C1285" t="str">
            <v>m</v>
          </cell>
          <cell r="D1285">
            <v>410.14</v>
          </cell>
          <cell r="E1285" t="str">
            <v>SICRO Jan/25</v>
          </cell>
        </row>
        <row r="1286">
          <cell r="A1286" t="str">
            <v>0804478</v>
          </cell>
          <cell r="B1286" t="str">
            <v>Confecção de tubos de concreto armado D = 1,00 m PA2 - areia extraída e brita produzida</v>
          </cell>
          <cell r="C1286" t="str">
            <v>m</v>
          </cell>
          <cell r="D1286">
            <v>364.71</v>
          </cell>
          <cell r="E1286" t="str">
            <v>SICRO Jan/25</v>
          </cell>
        </row>
        <row r="1287">
          <cell r="A1287" t="str">
            <v>0804489</v>
          </cell>
          <cell r="B1287" t="str">
            <v>Confecção de tubos de concreto armado D = 1,00 m PA3 - areia e brita comerciais</v>
          </cell>
          <cell r="C1287" t="str">
            <v>m</v>
          </cell>
          <cell r="D1287">
            <v>516.77</v>
          </cell>
          <cell r="E1287" t="str">
            <v>SICRO Jan/25</v>
          </cell>
        </row>
        <row r="1288">
          <cell r="A1288" t="str">
            <v>0804488</v>
          </cell>
          <cell r="B1288" t="str">
            <v>Confecção de tubos de concreto armado D = 1,00 m PA3 - areia extraída e brita produzida</v>
          </cell>
          <cell r="C1288" t="str">
            <v>m</v>
          </cell>
          <cell r="D1288">
            <v>458.79</v>
          </cell>
          <cell r="E1288" t="str">
            <v>SICRO Jan/25</v>
          </cell>
        </row>
        <row r="1289">
          <cell r="A1289" t="str">
            <v>0804499</v>
          </cell>
          <cell r="B1289" t="str">
            <v>Confecção de tubos de concreto armado D = 1,00 m PA4 - areia e brita comerciais</v>
          </cell>
          <cell r="C1289" t="str">
            <v>m</v>
          </cell>
          <cell r="D1289">
            <v>654.97</v>
          </cell>
          <cell r="E1289" t="str">
            <v>SICRO Jan/25</v>
          </cell>
        </row>
        <row r="1290">
          <cell r="A1290" t="str">
            <v>0804498</v>
          </cell>
          <cell r="B1290" t="str">
            <v>Confecção de tubos de concreto armado D = 1,00 m PA4 - areia extraída e brita produzida</v>
          </cell>
          <cell r="C1290" t="str">
            <v>m</v>
          </cell>
          <cell r="D1290">
            <v>587.35</v>
          </cell>
          <cell r="E1290" t="str">
            <v>SICRO Jan/25</v>
          </cell>
        </row>
        <row r="1291">
          <cell r="A1291" t="str">
            <v>0804471</v>
          </cell>
          <cell r="B1291" t="str">
            <v>Confecção de tubos de concreto armado D = 1,20 m PA1 - areia e brita comerciais</v>
          </cell>
          <cell r="C1291" t="str">
            <v>m</v>
          </cell>
          <cell r="D1291">
            <v>483.79</v>
          </cell>
          <cell r="E1291" t="str">
            <v>SICRO Jan/25</v>
          </cell>
        </row>
        <row r="1292">
          <cell r="A1292" t="str">
            <v>0804470</v>
          </cell>
          <cell r="B1292" t="str">
            <v>Confecção de tubos de concreto armado D = 1,20 m PA1 - areia extraída e brita produzida</v>
          </cell>
          <cell r="C1292" t="str">
            <v>m</v>
          </cell>
          <cell r="D1292">
            <v>417.53</v>
          </cell>
          <cell r="E1292" t="str">
            <v>SICRO Jan/25</v>
          </cell>
        </row>
        <row r="1293">
          <cell r="A1293" t="str">
            <v>0804481</v>
          </cell>
          <cell r="B1293" t="str">
            <v>Confecção de tubos de concreto armado D = 1,20 m PA2 - areia e brita comerciais</v>
          </cell>
          <cell r="C1293" t="str">
            <v>m</v>
          </cell>
          <cell r="D1293">
            <v>605.01</v>
          </cell>
          <cell r="E1293" t="str">
            <v>SICRO Jan/25</v>
          </cell>
        </row>
        <row r="1294">
          <cell r="A1294" t="str">
            <v>0804480</v>
          </cell>
          <cell r="B1294" t="str">
            <v>Confecção de tubos de concreto armado D = 1,20 m PA2 - areia extraída e brita produzida</v>
          </cell>
          <cell r="C1294" t="str">
            <v>m</v>
          </cell>
          <cell r="D1294">
            <v>538.91999999999996</v>
          </cell>
          <cell r="E1294" t="str">
            <v>SICRO Jan/25</v>
          </cell>
        </row>
        <row r="1295">
          <cell r="A1295" t="str">
            <v>0804491</v>
          </cell>
          <cell r="B1295" t="str">
            <v>Confecção de tubos de concreto armado D = 1,20 m PA3 - areia e brita comerciais</v>
          </cell>
          <cell r="C1295" t="str">
            <v>m</v>
          </cell>
          <cell r="D1295">
            <v>795.67</v>
          </cell>
          <cell r="E1295" t="str">
            <v>SICRO Jan/25</v>
          </cell>
        </row>
        <row r="1296">
          <cell r="A1296" t="str">
            <v>0804490</v>
          </cell>
          <cell r="B1296" t="str">
            <v>Confecção de tubos de concreto armado D = 1,20 m PA3 - areia extraída e brita produzida</v>
          </cell>
          <cell r="C1296" t="str">
            <v>m</v>
          </cell>
          <cell r="D1296">
            <v>707.41</v>
          </cell>
          <cell r="E1296" t="str">
            <v>SICRO Jan/25</v>
          </cell>
        </row>
        <row r="1297">
          <cell r="A1297" t="str">
            <v>0804501</v>
          </cell>
          <cell r="B1297" t="str">
            <v>Confecção de tubos de concreto armado D = 1,20 m PA4 - areia e brita comerciais</v>
          </cell>
          <cell r="C1297" t="str">
            <v>m</v>
          </cell>
          <cell r="D1297">
            <v>954.07</v>
          </cell>
          <cell r="E1297" t="str">
            <v>SICRO Jan/25</v>
          </cell>
        </row>
        <row r="1298">
          <cell r="A1298" t="str">
            <v>0804500</v>
          </cell>
          <cell r="B1298" t="str">
            <v>Confecção de tubos de concreto armado D = 1,20 m PA4 - areia extraída e brita produzida</v>
          </cell>
          <cell r="C1298" t="str">
            <v>m</v>
          </cell>
          <cell r="D1298">
            <v>854.01</v>
          </cell>
          <cell r="E1298" t="str">
            <v>SICRO Jan/25</v>
          </cell>
        </row>
        <row r="1299">
          <cell r="A1299" t="str">
            <v>0804473</v>
          </cell>
          <cell r="B1299" t="str">
            <v>Confecção de tubos de concreto armado D = 1,50 m PA1 - areia e brita comerciais</v>
          </cell>
          <cell r="C1299" t="str">
            <v>m</v>
          </cell>
          <cell r="D1299">
            <v>781.22</v>
          </cell>
          <cell r="E1299" t="str">
            <v>SICRO Jan/25</v>
          </cell>
        </row>
        <row r="1300">
          <cell r="A1300" t="str">
            <v>0804472</v>
          </cell>
          <cell r="B1300" t="str">
            <v>Confecção de tubos de concreto armado D = 1,50 m PA1 - areia extraída e brita produzida</v>
          </cell>
          <cell r="C1300" t="str">
            <v>m</v>
          </cell>
          <cell r="D1300">
            <v>677.72</v>
          </cell>
          <cell r="E1300" t="str">
            <v>SICRO Jan/25</v>
          </cell>
        </row>
        <row r="1301">
          <cell r="A1301" t="str">
            <v>0804483</v>
          </cell>
          <cell r="B1301" t="str">
            <v>Confecção de tubos de concreto armado D = 1,50 m PA2 - areia e brita comerciais</v>
          </cell>
          <cell r="C1301" t="str">
            <v>m</v>
          </cell>
          <cell r="D1301">
            <v>969.78</v>
          </cell>
          <cell r="E1301" t="str">
            <v>SICRO Jan/25</v>
          </cell>
        </row>
        <row r="1302">
          <cell r="A1302" t="str">
            <v>0804482</v>
          </cell>
          <cell r="B1302" t="str">
            <v>Confecção de tubos de concreto armado D = 1,50 m PA2 - areia extraída e brita produzida</v>
          </cell>
          <cell r="C1302" t="str">
            <v>m</v>
          </cell>
          <cell r="D1302">
            <v>866.56</v>
          </cell>
          <cell r="E1302" t="str">
            <v>SICRO Jan/25</v>
          </cell>
        </row>
        <row r="1303">
          <cell r="A1303" t="str">
            <v>0804493</v>
          </cell>
          <cell r="B1303" t="str">
            <v>Confecção de tubos de concreto armado D = 1,50 m PA3 - areia e brita comerciais</v>
          </cell>
          <cell r="C1303" t="str">
            <v>m</v>
          </cell>
          <cell r="D1303">
            <v>1276.49</v>
          </cell>
          <cell r="E1303" t="str">
            <v>SICRO Jan/25</v>
          </cell>
        </row>
        <row r="1304">
          <cell r="A1304" t="str">
            <v>0804492</v>
          </cell>
          <cell r="B1304" t="str">
            <v>Confecção de tubos de concreto armado D = 1,50 m PA3 - areia extraída e brita produzida</v>
          </cell>
          <cell r="C1304" t="str">
            <v>m</v>
          </cell>
          <cell r="D1304">
            <v>1139.8699999999999</v>
          </cell>
          <cell r="E1304" t="str">
            <v>SICRO Jan/25</v>
          </cell>
        </row>
        <row r="1305">
          <cell r="A1305" t="str">
            <v>0804503</v>
          </cell>
          <cell r="B1305" t="str">
            <v>Confecção de tubos de concreto armado D = 1,50 m PA4 - areia e brita comerciais</v>
          </cell>
          <cell r="C1305" t="str">
            <v>m</v>
          </cell>
          <cell r="D1305">
            <v>1520.8</v>
          </cell>
          <cell r="E1305" t="str">
            <v>SICRO Jan/25</v>
          </cell>
        </row>
        <row r="1306">
          <cell r="A1306" t="str">
            <v>0804502</v>
          </cell>
          <cell r="B1306" t="str">
            <v>Confecção de tubos de concreto armado D = 1,50 m PA4 - areia extraída e brita produzida</v>
          </cell>
          <cell r="C1306" t="str">
            <v>m</v>
          </cell>
          <cell r="D1306">
            <v>1379.57</v>
          </cell>
          <cell r="E1306" t="str">
            <v>SICRO Jan/25</v>
          </cell>
        </row>
        <row r="1307">
          <cell r="A1307" t="str">
            <v>0804180</v>
          </cell>
          <cell r="B1307" t="str">
            <v>Corpo de BDTC D = 0,80 m PA1 - areia extraída e brita e pedra de mão produzidas</v>
          </cell>
          <cell r="C1307" t="str">
            <v>m</v>
          </cell>
          <cell r="D1307">
            <v>1110.21</v>
          </cell>
          <cell r="E1307" t="str">
            <v>SICRO Jan/25</v>
          </cell>
        </row>
        <row r="1308">
          <cell r="A1308" t="str">
            <v>0804181</v>
          </cell>
          <cell r="B1308" t="str">
            <v>Corpo de BDTC D = 0,80 m PA1 - areia, brita e pedra de mão comerciais</v>
          </cell>
          <cell r="C1308" t="str">
            <v>m</v>
          </cell>
          <cell r="D1308">
            <v>1209.82</v>
          </cell>
          <cell r="E1308" t="str">
            <v>SICRO Jan/25</v>
          </cell>
        </row>
        <row r="1309">
          <cell r="A1309" t="str">
            <v>0804182</v>
          </cell>
          <cell r="B1309" t="str">
            <v>Corpo de BDTC D = 0,80 m PA2 - areia extraída e brita e pedra de mão produzidas</v>
          </cell>
          <cell r="C1309" t="str">
            <v>m</v>
          </cell>
          <cell r="D1309">
            <v>1171.45</v>
          </cell>
          <cell r="E1309" t="str">
            <v>SICRO Jan/25</v>
          </cell>
        </row>
        <row r="1310">
          <cell r="A1310" t="str">
            <v>0804183</v>
          </cell>
          <cell r="B1310" t="str">
            <v>Corpo de BDTC D = 0,80 m PA2 - areia, brita e pedra de mão comerciais</v>
          </cell>
          <cell r="C1310" t="str">
            <v>m</v>
          </cell>
          <cell r="D1310">
            <v>1271.06</v>
          </cell>
          <cell r="E1310" t="str">
            <v>SICRO Jan/25</v>
          </cell>
        </row>
        <row r="1311">
          <cell r="A1311" t="str">
            <v>0804184</v>
          </cell>
          <cell r="B1311" t="str">
            <v>Corpo de BDTC D = 0,80 m PA3 - areia extraída e brita e pedra de mão produzidas</v>
          </cell>
          <cell r="C1311" t="str">
            <v>m</v>
          </cell>
          <cell r="D1311">
            <v>1291.45</v>
          </cell>
          <cell r="E1311" t="str">
            <v>SICRO Jan/25</v>
          </cell>
        </row>
        <row r="1312">
          <cell r="A1312" t="str">
            <v>0804185</v>
          </cell>
          <cell r="B1312" t="str">
            <v>Corpo de BDTC D = 0,80 m PA3 - areia, brita e pedra de mão comerciais</v>
          </cell>
          <cell r="C1312" t="str">
            <v>m</v>
          </cell>
          <cell r="D1312">
            <v>1391.06</v>
          </cell>
          <cell r="E1312" t="str">
            <v>SICRO Jan/25</v>
          </cell>
        </row>
        <row r="1313">
          <cell r="A1313" t="str">
            <v>0804186</v>
          </cell>
          <cell r="B1313" t="str">
            <v>Corpo de BDTC D = 0,80 m PA4 - areia extraída e brita e pedra de mão produzidas</v>
          </cell>
          <cell r="C1313" t="str">
            <v>m</v>
          </cell>
          <cell r="D1313">
            <v>1515.18</v>
          </cell>
          <cell r="E1313" t="str">
            <v>SICRO Jan/25</v>
          </cell>
        </row>
        <row r="1314">
          <cell r="A1314" t="str">
            <v>0804187</v>
          </cell>
          <cell r="B1314" t="str">
            <v>Corpo de BDTC D = 0,80 m PA4 - areia, brita e pedra de mão comerciais</v>
          </cell>
          <cell r="C1314" t="str">
            <v>m</v>
          </cell>
          <cell r="D1314">
            <v>1614.78</v>
          </cell>
          <cell r="E1314" t="str">
            <v>SICRO Jan/25</v>
          </cell>
        </row>
        <row r="1315">
          <cell r="A1315" t="str">
            <v>0804188</v>
          </cell>
          <cell r="B1315" t="str">
            <v>Corpo de BDTC D = 1,00 m PA1 - areia extraída e brita e pedra de mão produzidas</v>
          </cell>
          <cell r="C1315" t="str">
            <v>m</v>
          </cell>
          <cell r="D1315">
            <v>1447.79</v>
          </cell>
          <cell r="E1315" t="str">
            <v>SICRO Jan/25</v>
          </cell>
        </row>
        <row r="1316">
          <cell r="A1316" t="str">
            <v>0804189</v>
          </cell>
          <cell r="B1316" t="str">
            <v>Corpo de BDTC D = 1,00 m PA1 - areia, brita e pedra de mão comerciais</v>
          </cell>
          <cell r="C1316" t="str">
            <v>m</v>
          </cell>
          <cell r="D1316">
            <v>1581.03</v>
          </cell>
          <cell r="E1316" t="str">
            <v>SICRO Jan/25</v>
          </cell>
        </row>
        <row r="1317">
          <cell r="A1317" t="str">
            <v>0804190</v>
          </cell>
          <cell r="B1317" t="str">
            <v>Corpo de BDTC D = 1,00 m PA2 - areia extraída e brita e pedra de mão produzidas</v>
          </cell>
          <cell r="C1317" t="str">
            <v>m</v>
          </cell>
          <cell r="D1317">
            <v>1558.37</v>
          </cell>
          <cell r="E1317" t="str">
            <v>SICRO Jan/25</v>
          </cell>
        </row>
        <row r="1318">
          <cell r="A1318" t="str">
            <v>0804191</v>
          </cell>
          <cell r="B1318" t="str">
            <v>Corpo de BDTC D = 1,00 m PA2 - areia, brita e pedra de mão comerciais</v>
          </cell>
          <cell r="C1318" t="str">
            <v>m</v>
          </cell>
          <cell r="D1318">
            <v>1691.6</v>
          </cell>
          <cell r="E1318" t="str">
            <v>SICRO Jan/25</v>
          </cell>
        </row>
        <row r="1319">
          <cell r="A1319" t="str">
            <v>0804192</v>
          </cell>
          <cell r="B1319" t="str">
            <v>Corpo de BDTC D = 1,00 m PA3 - areia extraída e brita e pedra de mão produzidas</v>
          </cell>
          <cell r="C1319" t="str">
            <v>m</v>
          </cell>
          <cell r="D1319">
            <v>1730.79</v>
          </cell>
          <cell r="E1319" t="str">
            <v>SICRO Jan/25</v>
          </cell>
        </row>
        <row r="1320">
          <cell r="A1320" t="str">
            <v>0804193</v>
          </cell>
          <cell r="B1320" t="str">
            <v>Corpo de BDTC D = 1,00 m PA3 - areia, brita e pedra de mão comerciais</v>
          </cell>
          <cell r="C1320" t="str">
            <v>m</v>
          </cell>
          <cell r="D1320">
            <v>1864.03</v>
          </cell>
          <cell r="E1320" t="str">
            <v>SICRO Jan/25</v>
          </cell>
        </row>
        <row r="1321">
          <cell r="A1321" t="str">
            <v>0804194</v>
          </cell>
          <cell r="B1321" t="str">
            <v>Corpo de BDTC D = 1,00 m PA4 - areia extraída e brita e pedra de mão produzidas</v>
          </cell>
          <cell r="C1321" t="str">
            <v>m</v>
          </cell>
          <cell r="D1321">
            <v>1858.43</v>
          </cell>
          <cell r="E1321" t="str">
            <v>SICRO Jan/25</v>
          </cell>
        </row>
        <row r="1322">
          <cell r="A1322" t="str">
            <v>0804195</v>
          </cell>
          <cell r="B1322" t="str">
            <v>Corpo de BDTC D = 1,00 m PA4 - areia, brita e pedra de mão comerciais</v>
          </cell>
          <cell r="C1322" t="str">
            <v>m</v>
          </cell>
          <cell r="D1322">
            <v>1991.67</v>
          </cell>
          <cell r="E1322" t="str">
            <v>SICRO Jan/25</v>
          </cell>
        </row>
        <row r="1323">
          <cell r="A1323" t="str">
            <v>0804196</v>
          </cell>
          <cell r="B1323" t="str">
            <v>Corpo de BDTC D = 1,20 m PA1 - areia extraída e brita e pedra de mão produzidas</v>
          </cell>
          <cell r="C1323" t="str">
            <v>m</v>
          </cell>
          <cell r="D1323">
            <v>2136.52</v>
          </cell>
          <cell r="E1323" t="str">
            <v>SICRO Jan/25</v>
          </cell>
        </row>
        <row r="1324">
          <cell r="A1324" t="str">
            <v>0804197</v>
          </cell>
          <cell r="B1324" t="str">
            <v>Corpo de BDTC D = 1,20 m PA1 - areia, brita e pedra de mão comerciais</v>
          </cell>
          <cell r="C1324" t="str">
            <v>m</v>
          </cell>
          <cell r="D1324">
            <v>2306.31</v>
          </cell>
          <cell r="E1324" t="str">
            <v>SICRO Jan/25</v>
          </cell>
        </row>
        <row r="1325">
          <cell r="A1325" t="str">
            <v>0804198</v>
          </cell>
          <cell r="B1325" t="str">
            <v>Corpo de BDTC D = 1,20 m PA2 - areia extraída e brita e pedra de mão produzidas</v>
          </cell>
          <cell r="C1325" t="str">
            <v>m</v>
          </cell>
          <cell r="D1325">
            <v>2249.52</v>
          </cell>
          <cell r="E1325" t="str">
            <v>SICRO Jan/25</v>
          </cell>
        </row>
        <row r="1326">
          <cell r="A1326" t="str">
            <v>0804199</v>
          </cell>
          <cell r="B1326" t="str">
            <v>Corpo de BDTC D = 1,20 m PA2 - areia, brita e pedra de mão comerciais</v>
          </cell>
          <cell r="C1326" t="str">
            <v>m</v>
          </cell>
          <cell r="D1326">
            <v>2419.31</v>
          </cell>
          <cell r="E1326" t="str">
            <v>SICRO Jan/25</v>
          </cell>
        </row>
        <row r="1327">
          <cell r="A1327" t="str">
            <v>0804200</v>
          </cell>
          <cell r="B1327" t="str">
            <v>Corpo de BDTC D = 1,20 m PA3 - areia extraída e brita e pedra de mão produzidas</v>
          </cell>
          <cell r="C1327" t="str">
            <v>m</v>
          </cell>
          <cell r="D1327">
            <v>2530.92</v>
          </cell>
          <cell r="E1327" t="str">
            <v>SICRO Jan/25</v>
          </cell>
        </row>
        <row r="1328">
          <cell r="A1328" t="str">
            <v>0804201</v>
          </cell>
          <cell r="B1328" t="str">
            <v>Corpo de BDTC D = 1,20 m PA3 - areia, brita e pedra de mão comerciais</v>
          </cell>
          <cell r="C1328" t="str">
            <v>m</v>
          </cell>
          <cell r="D1328">
            <v>2700.71</v>
          </cell>
          <cell r="E1328" t="str">
            <v>SICRO Jan/25</v>
          </cell>
        </row>
        <row r="1329">
          <cell r="A1329" t="str">
            <v>0804202</v>
          </cell>
          <cell r="B1329" t="str">
            <v>Corpo de BDTC D = 1,20 m PA4 - areia extraída e brita e pedra de mão produzidas</v>
          </cell>
          <cell r="C1329" t="str">
            <v>m</v>
          </cell>
          <cell r="D1329">
            <v>3131.52</v>
          </cell>
          <cell r="E1329" t="str">
            <v>SICRO Jan/25</v>
          </cell>
        </row>
        <row r="1330">
          <cell r="A1330" t="str">
            <v>0804203</v>
          </cell>
          <cell r="B1330" t="str">
            <v>Corpo de BDTC D = 1,20 m PA4 - areia, brita e pedra de mão comerciais</v>
          </cell>
          <cell r="C1330" t="str">
            <v>m</v>
          </cell>
          <cell r="D1330">
            <v>3301.31</v>
          </cell>
          <cell r="E1330" t="str">
            <v>SICRO Jan/25</v>
          </cell>
        </row>
        <row r="1331">
          <cell r="A1331" t="str">
            <v>0804204</v>
          </cell>
          <cell r="B1331" t="str">
            <v>Corpo de BDTC D = 1,50 m PA1 - areia extraída e brita e pedra de mão produzidas</v>
          </cell>
          <cell r="C1331" t="str">
            <v>m</v>
          </cell>
          <cell r="D1331">
            <v>3143.34</v>
          </cell>
          <cell r="E1331" t="str">
            <v>SICRO Jan/25</v>
          </cell>
        </row>
        <row r="1332">
          <cell r="A1332" t="str">
            <v>0804205</v>
          </cell>
          <cell r="B1332" t="str">
            <v>Corpo de BDTC D = 1,50 m PA1 - areia, brita e pedra de mão comerciais</v>
          </cell>
          <cell r="C1332" t="str">
            <v>m</v>
          </cell>
          <cell r="D1332">
            <v>3362.53</v>
          </cell>
          <cell r="E1332" t="str">
            <v>SICRO Jan/25</v>
          </cell>
        </row>
        <row r="1333">
          <cell r="A1333" t="str">
            <v>0804206</v>
          </cell>
          <cell r="B1333" t="str">
            <v>Corpo de BDTC D = 1,50 m PA2 - areia extraída e brita e pedra de mão produzidas</v>
          </cell>
          <cell r="C1333" t="str">
            <v>m</v>
          </cell>
          <cell r="D1333">
            <v>3309.51</v>
          </cell>
          <cell r="E1333" t="str">
            <v>SICRO Jan/25</v>
          </cell>
        </row>
        <row r="1334">
          <cell r="A1334" t="str">
            <v>0804207</v>
          </cell>
          <cell r="B1334" t="str">
            <v>Corpo de BDTC D = 1,50 m PA2 - areia, brita e pedra de mão comerciais</v>
          </cell>
          <cell r="C1334" t="str">
            <v>m</v>
          </cell>
          <cell r="D1334">
            <v>3528.7</v>
          </cell>
          <cell r="E1334" t="str">
            <v>SICRO Jan/25</v>
          </cell>
        </row>
        <row r="1335">
          <cell r="A1335" t="str">
            <v>0804208</v>
          </cell>
          <cell r="B1335" t="str">
            <v>Corpo de BDTC D = 1,50 m PA3 - areia extraída e brita e pedra de mão produzidas</v>
          </cell>
          <cell r="C1335" t="str">
            <v>m</v>
          </cell>
          <cell r="D1335">
            <v>3628.51</v>
          </cell>
          <cell r="E1335" t="str">
            <v>SICRO Jan/25</v>
          </cell>
        </row>
        <row r="1336">
          <cell r="A1336" t="str">
            <v>0804209</v>
          </cell>
          <cell r="B1336" t="str">
            <v>Corpo de BDTC D = 1,50 m PA3 - areia, brita e pedra de mão comerciais</v>
          </cell>
          <cell r="C1336" t="str">
            <v>m</v>
          </cell>
          <cell r="D1336">
            <v>3847.7</v>
          </cell>
          <cell r="E1336" t="str">
            <v>SICRO Jan/25</v>
          </cell>
        </row>
        <row r="1337">
          <cell r="A1337" t="str">
            <v>0804210</v>
          </cell>
          <cell r="B1337" t="str">
            <v>Corpo de BDTC D = 1,50 m PA4 - areia extraída e brita e pedra de mão produzidas</v>
          </cell>
          <cell r="C1337" t="str">
            <v>m</v>
          </cell>
          <cell r="D1337">
            <v>3771.51</v>
          </cell>
          <cell r="E1337" t="str">
            <v>SICRO Jan/25</v>
          </cell>
        </row>
        <row r="1338">
          <cell r="A1338" t="str">
            <v>0804211</v>
          </cell>
          <cell r="B1338" t="str">
            <v>Corpo de BDTC D = 1,50 m PA4 - areia, brita e pedra de mão comerciais</v>
          </cell>
          <cell r="C1338" t="str">
            <v>m</v>
          </cell>
          <cell r="D1338">
            <v>3990.7</v>
          </cell>
          <cell r="E1338" t="str">
            <v>SICRO Jan/25</v>
          </cell>
        </row>
        <row r="1339">
          <cell r="A1339" t="str">
            <v>0804012</v>
          </cell>
          <cell r="B1339" t="str">
            <v>Corpo de BSTC D = 0,40 m PA1 - areia extraída e brita e pedra de mão produzidas</v>
          </cell>
          <cell r="C1339" t="str">
            <v>m</v>
          </cell>
          <cell r="D1339">
            <v>245.31</v>
          </cell>
          <cell r="E1339" t="str">
            <v>SICRO Jan/25</v>
          </cell>
        </row>
        <row r="1340">
          <cell r="A1340" t="str">
            <v>0804013</v>
          </cell>
          <cell r="B1340" t="str">
            <v>Corpo de BSTC D = 0,40 m PA1 - areia, brita e pedra de mão comerciais</v>
          </cell>
          <cell r="C1340" t="str">
            <v>m</v>
          </cell>
          <cell r="D1340">
            <v>269.57</v>
          </cell>
          <cell r="E1340" t="str">
            <v>SICRO Jan/25</v>
          </cell>
        </row>
        <row r="1341">
          <cell r="A1341" t="str">
            <v>0804014</v>
          </cell>
          <cell r="B1341" t="str">
            <v>Corpo de BSTC D = 0,40 m PA2 - areia extraída e brita e pedra de mão produzidas</v>
          </cell>
          <cell r="C1341" t="str">
            <v>m</v>
          </cell>
          <cell r="D1341">
            <v>257.45999999999998</v>
          </cell>
          <cell r="E1341" t="str">
            <v>SICRO Jan/25</v>
          </cell>
        </row>
        <row r="1342">
          <cell r="A1342" t="str">
            <v>0804015</v>
          </cell>
          <cell r="B1342" t="str">
            <v>Corpo de BSTC D = 0,40 m PA2 - areia, brita e pedra de mão comerciais</v>
          </cell>
          <cell r="C1342" t="str">
            <v>m</v>
          </cell>
          <cell r="D1342">
            <v>281.72000000000003</v>
          </cell>
          <cell r="E1342" t="str">
            <v>SICRO Jan/25</v>
          </cell>
        </row>
        <row r="1343">
          <cell r="A1343" t="str">
            <v>0804016</v>
          </cell>
          <cell r="B1343" t="str">
            <v>Corpo de BSTC D = 0,40 m PA3 - areia extraída e brita e pedra de mão produzidas</v>
          </cell>
          <cell r="C1343" t="str">
            <v>m</v>
          </cell>
          <cell r="D1343">
            <v>266.7</v>
          </cell>
          <cell r="E1343" t="str">
            <v>SICRO Jan/25</v>
          </cell>
        </row>
        <row r="1344">
          <cell r="A1344" t="str">
            <v>0804017</v>
          </cell>
          <cell r="B1344" t="str">
            <v>Corpo de BSTC D = 0,40 m PA3 - areia, brita e pedra de mão comerciais</v>
          </cell>
          <cell r="C1344" t="str">
            <v>m</v>
          </cell>
          <cell r="D1344">
            <v>290.95999999999998</v>
          </cell>
          <cell r="E1344" t="str">
            <v>SICRO Jan/25</v>
          </cell>
        </row>
        <row r="1345">
          <cell r="A1345" t="str">
            <v>0804018</v>
          </cell>
          <cell r="B1345" t="str">
            <v>Corpo de BSTC D = 0,40 m PA4 - areia extraída e brita e pedra de mão produzidas</v>
          </cell>
          <cell r="C1345" t="str">
            <v>m</v>
          </cell>
          <cell r="D1345">
            <v>340.3</v>
          </cell>
          <cell r="E1345" t="str">
            <v>SICRO Jan/25</v>
          </cell>
        </row>
        <row r="1346">
          <cell r="A1346" t="str">
            <v>0804019</v>
          </cell>
          <cell r="B1346" t="str">
            <v>Corpo de BSTC D = 0,40 m PA4 - areia, brita e pedra de mão comerciais</v>
          </cell>
          <cell r="C1346" t="str">
            <v>m</v>
          </cell>
          <cell r="D1346">
            <v>364.55</v>
          </cell>
          <cell r="E1346" t="str">
            <v>SICRO Jan/25</v>
          </cell>
        </row>
        <row r="1347">
          <cell r="A1347" t="str">
            <v>0804020</v>
          </cell>
          <cell r="B1347" t="str">
            <v>Corpo de BSTC D = 0,60 m PA1 - areia extraída e brita e pedra de mão produzidas</v>
          </cell>
          <cell r="C1347" t="str">
            <v>m</v>
          </cell>
          <cell r="D1347">
            <v>353.66</v>
          </cell>
          <cell r="E1347" t="str">
            <v>SICRO Jan/25</v>
          </cell>
        </row>
        <row r="1348">
          <cell r="A1348" t="str">
            <v>0804021</v>
          </cell>
          <cell r="B1348" t="str">
            <v>Corpo de BSTC D = 0,60 m PA1 - areia, brita e pedra de mão comerciais</v>
          </cell>
          <cell r="C1348" t="str">
            <v>m</v>
          </cell>
          <cell r="D1348">
            <v>390.08</v>
          </cell>
          <cell r="E1348" t="str">
            <v>SICRO Jan/25</v>
          </cell>
        </row>
        <row r="1349">
          <cell r="A1349" t="str">
            <v>0804022</v>
          </cell>
          <cell r="B1349" t="str">
            <v>Corpo de BSTC D = 0,60 m PA2 - areia extraída e brita e pedra de mão produzidas</v>
          </cell>
          <cell r="C1349" t="str">
            <v>m</v>
          </cell>
          <cell r="D1349">
            <v>406.95</v>
          </cell>
          <cell r="E1349" t="str">
            <v>SICRO Jan/25</v>
          </cell>
        </row>
        <row r="1350">
          <cell r="A1350" t="str">
            <v>0804023</v>
          </cell>
          <cell r="B1350" t="str">
            <v>Corpo de BSTC D = 0,60 m PA2 - areia, brita e pedra de mão comerciais</v>
          </cell>
          <cell r="C1350" t="str">
            <v>m</v>
          </cell>
          <cell r="D1350">
            <v>443.38</v>
          </cell>
          <cell r="E1350" t="str">
            <v>SICRO Jan/25</v>
          </cell>
        </row>
        <row r="1351">
          <cell r="A1351" t="str">
            <v>0804024</v>
          </cell>
          <cell r="B1351" t="str">
            <v>Corpo de BSTC D = 0,60 m PA3 - areia extraída e brita e pedra de mão produzidas</v>
          </cell>
          <cell r="C1351" t="str">
            <v>m</v>
          </cell>
          <cell r="D1351">
            <v>438.59</v>
          </cell>
          <cell r="E1351" t="str">
            <v>SICRO Jan/25</v>
          </cell>
        </row>
        <row r="1352">
          <cell r="A1352" t="str">
            <v>0804025</v>
          </cell>
          <cell r="B1352" t="str">
            <v>Corpo de BSTC D = 0,60 m PA3 - areia, brita e pedra de mão comerciais</v>
          </cell>
          <cell r="C1352" t="str">
            <v>m</v>
          </cell>
          <cell r="D1352">
            <v>475.02</v>
          </cell>
          <cell r="E1352" t="str">
            <v>SICRO Jan/25</v>
          </cell>
        </row>
        <row r="1353">
          <cell r="A1353" t="str">
            <v>0804026</v>
          </cell>
          <cell r="B1353" t="str">
            <v>Corpo de BSTC D = 0,60 m PA4 - areia extraída e brita e pedra de mão produzidas</v>
          </cell>
          <cell r="C1353" t="str">
            <v>m</v>
          </cell>
          <cell r="D1353">
            <v>460.79</v>
          </cell>
          <cell r="E1353" t="str">
            <v>SICRO Jan/25</v>
          </cell>
        </row>
        <row r="1354">
          <cell r="A1354" t="str">
            <v>0804027</v>
          </cell>
          <cell r="B1354" t="str">
            <v>Corpo de BSTC D = 0,60 m PA4 - areia, brita e pedra de mão comerciais</v>
          </cell>
          <cell r="C1354" t="str">
            <v>m</v>
          </cell>
          <cell r="D1354">
            <v>497.22</v>
          </cell>
          <cell r="E1354" t="str">
            <v>SICRO Jan/25</v>
          </cell>
        </row>
        <row r="1355">
          <cell r="A1355" t="str">
            <v>0804028</v>
          </cell>
          <cell r="B1355" t="str">
            <v>Corpo de BSTC D = 0,80 m PA1 - areia extraída e brita e pedra de mão produzidas</v>
          </cell>
          <cell r="C1355" t="str">
            <v>m</v>
          </cell>
          <cell r="D1355">
            <v>583.6</v>
          </cell>
          <cell r="E1355" t="str">
            <v>SICRO Jan/25</v>
          </cell>
        </row>
        <row r="1356">
          <cell r="A1356" t="str">
            <v>0804029</v>
          </cell>
          <cell r="B1356" t="str">
            <v>Corpo de BSTC D = 0,80 m PA1 - areia, brita e pedra de mão comerciais</v>
          </cell>
          <cell r="C1356" t="str">
            <v>m</v>
          </cell>
          <cell r="D1356">
            <v>633.4</v>
          </cell>
          <cell r="E1356" t="str">
            <v>SICRO Jan/25</v>
          </cell>
        </row>
        <row r="1357">
          <cell r="A1357" t="str">
            <v>0804030</v>
          </cell>
          <cell r="B1357" t="str">
            <v>Corpo de BSTC D = 0,80 m PA2 - areia extraída e brita e pedra de mão produzidas</v>
          </cell>
          <cell r="C1357" t="str">
            <v>m</v>
          </cell>
          <cell r="D1357">
            <v>614.22</v>
          </cell>
          <cell r="E1357" t="str">
            <v>SICRO Jan/25</v>
          </cell>
        </row>
        <row r="1358">
          <cell r="A1358" t="str">
            <v>0804031</v>
          </cell>
          <cell r="B1358" t="str">
            <v>Corpo de BSTC D = 0,80 m PA2 - areia, brita e pedra de mão comerciais</v>
          </cell>
          <cell r="C1358" t="str">
            <v>m</v>
          </cell>
          <cell r="D1358">
            <v>664.02</v>
          </cell>
          <cell r="E1358" t="str">
            <v>SICRO Jan/25</v>
          </cell>
        </row>
        <row r="1359">
          <cell r="A1359" t="str">
            <v>0804032</v>
          </cell>
          <cell r="B1359" t="str">
            <v>Corpo de BSTC D = 0,80 m PA3 - areia extraída e brita e pedra de mão produzidas</v>
          </cell>
          <cell r="C1359" t="str">
            <v>m</v>
          </cell>
          <cell r="D1359">
            <v>674.22</v>
          </cell>
          <cell r="E1359" t="str">
            <v>SICRO Jan/25</v>
          </cell>
        </row>
        <row r="1360">
          <cell r="A1360" t="str">
            <v>0804033</v>
          </cell>
          <cell r="B1360" t="str">
            <v>Corpo de BSTC D = 0,80 m PA3 - areia, brita e pedra de mão comerciais</v>
          </cell>
          <cell r="C1360" t="str">
            <v>m</v>
          </cell>
          <cell r="D1360">
            <v>724.02</v>
          </cell>
          <cell r="E1360" t="str">
            <v>SICRO Jan/25</v>
          </cell>
        </row>
        <row r="1361">
          <cell r="A1361" t="str">
            <v>0804034</v>
          </cell>
          <cell r="B1361" t="str">
            <v>Corpo de BSTC D = 0,80 m PA4 - areia extraída e brita e pedra de mão produzidas</v>
          </cell>
          <cell r="C1361" t="str">
            <v>m</v>
          </cell>
          <cell r="D1361">
            <v>786.08</v>
          </cell>
          <cell r="E1361" t="str">
            <v>SICRO Jan/25</v>
          </cell>
        </row>
        <row r="1362">
          <cell r="A1362" t="str">
            <v>0804035</v>
          </cell>
          <cell r="B1362" t="str">
            <v>Corpo de BSTC D = 0,80 m PA4 - areia, brita e pedra de mão comerciais</v>
          </cell>
          <cell r="C1362" t="str">
            <v>m</v>
          </cell>
          <cell r="D1362">
            <v>835.88</v>
          </cell>
          <cell r="E1362" t="str">
            <v>SICRO Jan/25</v>
          </cell>
        </row>
        <row r="1363">
          <cell r="A1363" t="str">
            <v>0804036</v>
          </cell>
          <cell r="B1363" t="str">
            <v>Corpo de BSTC D = 1,00 m PA1 - areia extraída e brita e pedra de mão produzidas</v>
          </cell>
          <cell r="C1363" t="str">
            <v>m</v>
          </cell>
          <cell r="D1363">
            <v>753.79</v>
          </cell>
          <cell r="E1363" t="str">
            <v>SICRO Jan/25</v>
          </cell>
        </row>
        <row r="1364">
          <cell r="A1364" t="str">
            <v>0804037</v>
          </cell>
          <cell r="B1364" t="str">
            <v>Corpo de BSTC D = 1,00 m PA1 - areia, brita e pedra de mão comerciais</v>
          </cell>
          <cell r="C1364" t="str">
            <v>m</v>
          </cell>
          <cell r="D1364">
            <v>818.82</v>
          </cell>
          <cell r="E1364" t="str">
            <v>SICRO Jan/25</v>
          </cell>
        </row>
        <row r="1365">
          <cell r="A1365" t="str">
            <v>0804038</v>
          </cell>
          <cell r="B1365" t="str">
            <v>Corpo de BSTC D = 1,00 m PA2 - areia extraída e brita e pedra de mão produzidas</v>
          </cell>
          <cell r="C1365" t="str">
            <v>m</v>
          </cell>
          <cell r="D1365">
            <v>809.08</v>
          </cell>
          <cell r="E1365" t="str">
            <v>SICRO Jan/25</v>
          </cell>
        </row>
        <row r="1366">
          <cell r="A1366" t="str">
            <v>0804039</v>
          </cell>
          <cell r="B1366" t="str">
            <v>Corpo de BSTC D = 1,00 m PA2 - areia, brita e pedra de mão comerciais</v>
          </cell>
          <cell r="C1366" t="str">
            <v>m</v>
          </cell>
          <cell r="D1366">
            <v>874.11</v>
          </cell>
          <cell r="E1366" t="str">
            <v>SICRO Jan/25</v>
          </cell>
        </row>
        <row r="1367">
          <cell r="A1367" t="str">
            <v>0804040</v>
          </cell>
          <cell r="B1367" t="str">
            <v>Corpo de BSTC D = 1,00 m PA3 - areia extraída e brita e pedra de mão produzidas</v>
          </cell>
          <cell r="C1367" t="str">
            <v>m</v>
          </cell>
          <cell r="D1367">
            <v>895.29</v>
          </cell>
          <cell r="E1367" t="str">
            <v>SICRO Jan/25</v>
          </cell>
        </row>
        <row r="1368">
          <cell r="A1368" t="str">
            <v>0804041</v>
          </cell>
          <cell r="B1368" t="str">
            <v>Corpo de BSTC D = 1,00 m PA3 - areia, brita e pedra de mão comerciais</v>
          </cell>
          <cell r="C1368" t="str">
            <v>m</v>
          </cell>
          <cell r="D1368">
            <v>960.32</v>
          </cell>
          <cell r="E1368" t="str">
            <v>SICRO Jan/25</v>
          </cell>
        </row>
        <row r="1369">
          <cell r="A1369" t="str">
            <v>0804042</v>
          </cell>
          <cell r="B1369" t="str">
            <v>Corpo de BSTC D = 1,00 m PA4 - areia extraída e brita e pedra de mão produzidas</v>
          </cell>
          <cell r="C1369" t="str">
            <v>m</v>
          </cell>
          <cell r="D1369">
            <v>959.11</v>
          </cell>
          <cell r="E1369" t="str">
            <v>SICRO Jan/25</v>
          </cell>
        </row>
        <row r="1370">
          <cell r="A1370" t="str">
            <v>0804043</v>
          </cell>
          <cell r="B1370" t="str">
            <v>Corpo de BSTC D = 1,00 m PA4 - areia, brita e pedra de mão comerciais</v>
          </cell>
          <cell r="C1370" t="str">
            <v>m</v>
          </cell>
          <cell r="D1370">
            <v>1024.1400000000001</v>
          </cell>
          <cell r="E1370" t="str">
            <v>SICRO Jan/25</v>
          </cell>
        </row>
        <row r="1371">
          <cell r="A1371" t="str">
            <v>0804044</v>
          </cell>
          <cell r="B1371" t="str">
            <v>Corpo de BSTC D = 1,20 m PA1 - areia extraída e brita e pedra de mão produzidas</v>
          </cell>
          <cell r="C1371" t="str">
            <v>m</v>
          </cell>
          <cell r="D1371">
            <v>1098.75</v>
          </cell>
          <cell r="E1371" t="str">
            <v>SICRO Jan/25</v>
          </cell>
        </row>
        <row r="1372">
          <cell r="A1372" t="str">
            <v>0804045</v>
          </cell>
          <cell r="B1372" t="str">
            <v>Corpo de BSTC D = 1,20 m PA1 - areia, brita e pedra de mão comerciais</v>
          </cell>
          <cell r="C1372" t="str">
            <v>m</v>
          </cell>
          <cell r="D1372">
            <v>1179.99</v>
          </cell>
          <cell r="E1372" t="str">
            <v>SICRO Jan/25</v>
          </cell>
        </row>
        <row r="1373">
          <cell r="A1373" t="str">
            <v>0804046</v>
          </cell>
          <cell r="B1373" t="str">
            <v>Corpo de BSTC D = 1,20 m PA2 - areia extraída e brita e pedra de mão produzidas</v>
          </cell>
          <cell r="C1373" t="str">
            <v>m</v>
          </cell>
          <cell r="D1373">
            <v>1155.25</v>
          </cell>
          <cell r="E1373" t="str">
            <v>SICRO Jan/25</v>
          </cell>
        </row>
        <row r="1374">
          <cell r="A1374" t="str">
            <v>0804047</v>
          </cell>
          <cell r="B1374" t="str">
            <v>Corpo de BSTC D = 1,20 m PA2 - areia, brita e pedra de mão comerciais</v>
          </cell>
          <cell r="C1374" t="str">
            <v>m</v>
          </cell>
          <cell r="D1374">
            <v>1236.49</v>
          </cell>
          <cell r="E1374" t="str">
            <v>SICRO Jan/25</v>
          </cell>
        </row>
        <row r="1375">
          <cell r="A1375" t="str">
            <v>0804048</v>
          </cell>
          <cell r="B1375" t="str">
            <v>Corpo de BSTC D = 1,20 m PA3 - areia extraída e brita e pedra de mão produzidas</v>
          </cell>
          <cell r="C1375" t="str">
            <v>m</v>
          </cell>
          <cell r="D1375">
            <v>1295.95</v>
          </cell>
          <cell r="E1375" t="str">
            <v>SICRO Jan/25</v>
          </cell>
        </row>
        <row r="1376">
          <cell r="A1376" t="str">
            <v>0804049</v>
          </cell>
          <cell r="B1376" t="str">
            <v>Corpo de BSTC D = 1,20 m PA3 - areia, brita e pedra de mão comerciais</v>
          </cell>
          <cell r="C1376" t="str">
            <v>m</v>
          </cell>
          <cell r="D1376">
            <v>1377.19</v>
          </cell>
          <cell r="E1376" t="str">
            <v>SICRO Jan/25</v>
          </cell>
        </row>
        <row r="1377">
          <cell r="A1377" t="str">
            <v>0804050</v>
          </cell>
          <cell r="B1377" t="str">
            <v>Corpo de BSTC D = 1,20 m PA4 - areia extraída e brita e pedra de mão produzidas</v>
          </cell>
          <cell r="C1377" t="str">
            <v>m</v>
          </cell>
          <cell r="D1377">
            <v>1596.25</v>
          </cell>
          <cell r="E1377" t="str">
            <v>SICRO Jan/25</v>
          </cell>
        </row>
        <row r="1378">
          <cell r="A1378" t="str">
            <v>0804051</v>
          </cell>
          <cell r="B1378" t="str">
            <v>Corpo de BSTC D = 1,20 m PA4 - areia, brita e pedra de mão comerciais</v>
          </cell>
          <cell r="C1378" t="str">
            <v>m</v>
          </cell>
          <cell r="D1378">
            <v>1677.49</v>
          </cell>
          <cell r="E1378" t="str">
            <v>SICRO Jan/25</v>
          </cell>
        </row>
        <row r="1379">
          <cell r="A1379" t="str">
            <v>0804052</v>
          </cell>
          <cell r="B1379" t="str">
            <v>Corpo de BSTC D = 1,50 m PA1 - areia extraída e brita e pedra de mão produzidas</v>
          </cell>
          <cell r="C1379" t="str">
            <v>m</v>
          </cell>
          <cell r="D1379">
            <v>1605.7</v>
          </cell>
          <cell r="E1379" t="str">
            <v>SICRO Jan/25</v>
          </cell>
        </row>
        <row r="1380">
          <cell r="A1380" t="str">
            <v>0804053</v>
          </cell>
          <cell r="B1380" t="str">
            <v>Corpo de BSTC D = 1,50 m PA1 - areia, brita e pedra de mão comerciais</v>
          </cell>
          <cell r="C1380" t="str">
            <v>m</v>
          </cell>
          <cell r="D1380">
            <v>1711.32</v>
          </cell>
          <cell r="E1380" t="str">
            <v>SICRO Jan/25</v>
          </cell>
        </row>
        <row r="1381">
          <cell r="A1381" t="str">
            <v>0804054</v>
          </cell>
          <cell r="B1381" t="str">
            <v>Corpo de BSTC D = 1,50 m PA2 - areia extraída e brita e pedra de mão produzidas</v>
          </cell>
          <cell r="C1381" t="str">
            <v>m</v>
          </cell>
          <cell r="D1381">
            <v>1688.78</v>
          </cell>
          <cell r="E1381" t="str">
            <v>SICRO Jan/25</v>
          </cell>
        </row>
        <row r="1382">
          <cell r="A1382" t="str">
            <v>0804055</v>
          </cell>
          <cell r="B1382" t="str">
            <v>Corpo de BSTC D = 1,50 m PA2 - areia, brita e pedra de mão comerciais</v>
          </cell>
          <cell r="C1382" t="str">
            <v>m</v>
          </cell>
          <cell r="D1382">
            <v>1794.41</v>
          </cell>
          <cell r="E1382" t="str">
            <v>SICRO Jan/25</v>
          </cell>
        </row>
        <row r="1383">
          <cell r="A1383" t="str">
            <v>0804056</v>
          </cell>
          <cell r="B1383" t="str">
            <v>Corpo de BSTC D = 1,50 m PA3 - areia extraída e brita e pedra de mão produzidas</v>
          </cell>
          <cell r="C1383" t="str">
            <v>m</v>
          </cell>
          <cell r="D1383">
            <v>1848.28</v>
          </cell>
          <cell r="E1383" t="str">
            <v>SICRO Jan/25</v>
          </cell>
        </row>
        <row r="1384">
          <cell r="A1384" t="str">
            <v>0804057</v>
          </cell>
          <cell r="B1384" t="str">
            <v>Corpo de BSTC D = 1,50 m PA3 - areia, brita e pedra de mão comerciais</v>
          </cell>
          <cell r="C1384" t="str">
            <v>m</v>
          </cell>
          <cell r="D1384">
            <v>1953.91</v>
          </cell>
          <cell r="E1384" t="str">
            <v>SICRO Jan/25</v>
          </cell>
        </row>
        <row r="1385">
          <cell r="A1385" t="str">
            <v>0804058</v>
          </cell>
          <cell r="B1385" t="str">
            <v>Corpo de BSTC D = 1,50 m PA4 - areia extraída e brita e pedra de mão produzidas</v>
          </cell>
          <cell r="C1385" t="str">
            <v>m</v>
          </cell>
          <cell r="D1385">
            <v>1919.78</v>
          </cell>
          <cell r="E1385" t="str">
            <v>SICRO Jan/25</v>
          </cell>
        </row>
        <row r="1386">
          <cell r="A1386" t="str">
            <v>0804059</v>
          </cell>
          <cell r="B1386" t="str">
            <v>Corpo de BSTC D = 1,50 m PA4 - areia, brita e pedra de mão comerciais</v>
          </cell>
          <cell r="C1386" t="str">
            <v>m</v>
          </cell>
          <cell r="D1386">
            <v>2025.41</v>
          </cell>
          <cell r="E1386" t="str">
            <v>SICRO Jan/25</v>
          </cell>
        </row>
        <row r="1387">
          <cell r="A1387" t="str">
            <v>0804292</v>
          </cell>
          <cell r="B1387" t="str">
            <v>Corpo de BTTC D = 1,00 m PA1 - areia extraída e brita e pedra de mão produzidas</v>
          </cell>
          <cell r="C1387" t="str">
            <v>m</v>
          </cell>
          <cell r="D1387">
            <v>2141.79</v>
          </cell>
          <cell r="E1387" t="str">
            <v>SICRO Jan/25</v>
          </cell>
        </row>
        <row r="1388">
          <cell r="A1388" t="str">
            <v>0804293</v>
          </cell>
          <cell r="B1388" t="str">
            <v>Corpo de BTTC D = 1,00 m PA1 - areia, brita e pedra de mão comerciais</v>
          </cell>
          <cell r="C1388" t="str">
            <v>m</v>
          </cell>
          <cell r="D1388">
            <v>2343.2399999999998</v>
          </cell>
          <cell r="E1388" t="str">
            <v>SICRO Jan/25</v>
          </cell>
        </row>
        <row r="1389">
          <cell r="A1389" t="str">
            <v>0804294</v>
          </cell>
          <cell r="B1389" t="str">
            <v>Corpo de BTTC D = 1,00 m PA2 - areia extraída e brita e pedra de mão produzidas</v>
          </cell>
          <cell r="C1389" t="str">
            <v>m</v>
          </cell>
          <cell r="D1389">
            <v>2307.66</v>
          </cell>
          <cell r="E1389" t="str">
            <v>SICRO Jan/25</v>
          </cell>
        </row>
        <row r="1390">
          <cell r="A1390" t="str">
            <v>0804295</v>
          </cell>
          <cell r="B1390" t="str">
            <v>Corpo de BTTC D = 1,00 m PA2 - areia, brita e pedra de mão comerciais</v>
          </cell>
          <cell r="C1390" t="str">
            <v>m</v>
          </cell>
          <cell r="D1390">
            <v>2509.1</v>
          </cell>
          <cell r="E1390" t="str">
            <v>SICRO Jan/25</v>
          </cell>
        </row>
        <row r="1391">
          <cell r="A1391" t="str">
            <v>0804296</v>
          </cell>
          <cell r="B1391" t="str">
            <v>Corpo de BTTC D = 1,00 m PA3 - areia extraída e brita e pedra de mão produzidas</v>
          </cell>
          <cell r="C1391" t="str">
            <v>m</v>
          </cell>
          <cell r="D1391">
            <v>2566.29</v>
          </cell>
          <cell r="E1391" t="str">
            <v>SICRO Jan/25</v>
          </cell>
        </row>
        <row r="1392">
          <cell r="A1392" t="str">
            <v>0804297</v>
          </cell>
          <cell r="B1392" t="str">
            <v>Corpo de BTTC D = 1,00 m PA3 - areia, brita e pedra de mão comerciais</v>
          </cell>
          <cell r="C1392" t="str">
            <v>m</v>
          </cell>
          <cell r="D1392">
            <v>2767.74</v>
          </cell>
          <cell r="E1392" t="str">
            <v>SICRO Jan/25</v>
          </cell>
        </row>
        <row r="1393">
          <cell r="A1393" t="str">
            <v>0804298</v>
          </cell>
          <cell r="B1393" t="str">
            <v>Corpo de BTTC D = 1,00 m PA4 - areia extraída e brita e pedra de mão produzidas</v>
          </cell>
          <cell r="C1393" t="str">
            <v>m</v>
          </cell>
          <cell r="D1393">
            <v>2757.76</v>
          </cell>
          <cell r="E1393" t="str">
            <v>SICRO Jan/25</v>
          </cell>
        </row>
        <row r="1394">
          <cell r="A1394" t="str">
            <v>0804299</v>
          </cell>
          <cell r="B1394" t="str">
            <v>Corpo de BTTC D = 1,00 m PA4 - areia, brita e pedra de mão comerciais</v>
          </cell>
          <cell r="C1394" t="str">
            <v>m</v>
          </cell>
          <cell r="D1394">
            <v>2959.2</v>
          </cell>
          <cell r="E1394" t="str">
            <v>SICRO Jan/25</v>
          </cell>
        </row>
        <row r="1395">
          <cell r="A1395" t="str">
            <v>0804300</v>
          </cell>
          <cell r="B1395" t="str">
            <v>Corpo de BTTC D = 1,20 m PA1 - areia extraída e brita e pedra de mão produzidas</v>
          </cell>
          <cell r="C1395" t="str">
            <v>m</v>
          </cell>
          <cell r="D1395">
            <v>3174.02</v>
          </cell>
          <cell r="E1395" t="str">
            <v>SICRO Jan/25</v>
          </cell>
        </row>
        <row r="1396">
          <cell r="A1396" t="str">
            <v>0804301</v>
          </cell>
          <cell r="B1396" t="str">
            <v>Corpo de BTTC D = 1,20 m PA1 - areia, brita e pedra de mão comerciais</v>
          </cell>
          <cell r="C1396" t="str">
            <v>m</v>
          </cell>
          <cell r="D1396">
            <v>3432.21</v>
          </cell>
          <cell r="E1396" t="str">
            <v>SICRO Jan/25</v>
          </cell>
        </row>
        <row r="1397">
          <cell r="A1397" t="str">
            <v>0804302</v>
          </cell>
          <cell r="B1397" t="str">
            <v>Corpo de BTTC D = 1,20 m PA2 - areia extraída e brita e pedra de mão produzidas</v>
          </cell>
          <cell r="C1397" t="str">
            <v>m</v>
          </cell>
          <cell r="D1397">
            <v>3343.52</v>
          </cell>
          <cell r="E1397" t="str">
            <v>SICRO Jan/25</v>
          </cell>
        </row>
        <row r="1398">
          <cell r="A1398" t="str">
            <v>0804303</v>
          </cell>
          <cell r="B1398" t="str">
            <v>Corpo de BTTC D = 1,20 m PA2 - areia, brita e pedra de mão comerciais</v>
          </cell>
          <cell r="C1398" t="str">
            <v>m</v>
          </cell>
          <cell r="D1398">
            <v>3601.71</v>
          </cell>
          <cell r="E1398" t="str">
            <v>SICRO Jan/25</v>
          </cell>
        </row>
        <row r="1399">
          <cell r="A1399" t="str">
            <v>0804304</v>
          </cell>
          <cell r="B1399" t="str">
            <v>Corpo de BTTC D = 1,20 m PA3 - areia extraída e brita e pedra de mão produzidas</v>
          </cell>
          <cell r="C1399" t="str">
            <v>m</v>
          </cell>
          <cell r="D1399">
            <v>3765.62</v>
          </cell>
          <cell r="E1399" t="str">
            <v>SICRO Jan/25</v>
          </cell>
        </row>
        <row r="1400">
          <cell r="A1400" t="str">
            <v>0804305</v>
          </cell>
          <cell r="B1400" t="str">
            <v>Corpo de BTTC D = 1,20 m PA3 - areia, brita e pedra de mão comerciais</v>
          </cell>
          <cell r="C1400" t="str">
            <v>m</v>
          </cell>
          <cell r="D1400">
            <v>4023.81</v>
          </cell>
          <cell r="E1400" t="str">
            <v>SICRO Jan/25</v>
          </cell>
        </row>
        <row r="1401">
          <cell r="A1401" t="str">
            <v>0804306</v>
          </cell>
          <cell r="B1401" t="str">
            <v>Corpo de BTTC D = 1,20 m PA4 - areia extraída e brita e pedra de mão produzidas</v>
          </cell>
          <cell r="C1401" t="str">
            <v>m</v>
          </cell>
          <cell r="D1401">
            <v>4666.5200000000004</v>
          </cell>
          <cell r="E1401" t="str">
            <v>SICRO Jan/25</v>
          </cell>
        </row>
        <row r="1402">
          <cell r="A1402" t="str">
            <v>0804307</v>
          </cell>
          <cell r="B1402" t="str">
            <v>Corpo de BTTC D = 1,20 m PA4 - areia, brita e pedra de mão comerciais</v>
          </cell>
          <cell r="C1402" t="str">
            <v>m</v>
          </cell>
          <cell r="D1402">
            <v>4924.71</v>
          </cell>
          <cell r="E1402" t="str">
            <v>SICRO Jan/25</v>
          </cell>
        </row>
        <row r="1403">
          <cell r="A1403" t="str">
            <v>0804308</v>
          </cell>
          <cell r="B1403" t="str">
            <v>Corpo de BTTC D = 1,50 m PA1 - areia extraída e brita e pedra de mão produzidas</v>
          </cell>
          <cell r="C1403" t="str">
            <v>m</v>
          </cell>
          <cell r="D1403">
            <v>4681.25</v>
          </cell>
          <cell r="E1403" t="str">
            <v>SICRO Jan/25</v>
          </cell>
        </row>
        <row r="1404">
          <cell r="A1404" t="str">
            <v>0804309</v>
          </cell>
          <cell r="B1404" t="str">
            <v>Corpo de BTTC D = 1,50 m PA1 - areia, brita e pedra de mão comerciais</v>
          </cell>
          <cell r="C1404" t="str">
            <v>m</v>
          </cell>
          <cell r="D1404">
            <v>5014.17</v>
          </cell>
          <cell r="E1404" t="str">
            <v>SICRO Jan/25</v>
          </cell>
        </row>
        <row r="1405">
          <cell r="A1405" t="str">
            <v>0804310</v>
          </cell>
          <cell r="B1405" t="str">
            <v>Corpo de BTTC D = 1,50 m PA2 - areia extraída e brita e pedra de mão produzidas</v>
          </cell>
          <cell r="C1405" t="str">
            <v>m</v>
          </cell>
          <cell r="D1405">
            <v>4930.5</v>
          </cell>
          <cell r="E1405" t="str">
            <v>SICRO Jan/25</v>
          </cell>
        </row>
        <row r="1406">
          <cell r="A1406" t="str">
            <v>0804311</v>
          </cell>
          <cell r="B1406" t="str">
            <v>Corpo de BTTC D = 1,50 m PA2 - areia, brita e pedra de mão comerciais</v>
          </cell>
          <cell r="C1406" t="str">
            <v>m</v>
          </cell>
          <cell r="D1406">
            <v>5263.43</v>
          </cell>
          <cell r="E1406" t="str">
            <v>SICRO Jan/25</v>
          </cell>
        </row>
        <row r="1407">
          <cell r="A1407" t="str">
            <v>0804312</v>
          </cell>
          <cell r="B1407" t="str">
            <v>Corpo de BTTC D = 1,50 m PA3 - areia extraída e brita e pedra de mão produzidas</v>
          </cell>
          <cell r="C1407" t="str">
            <v>m</v>
          </cell>
          <cell r="D1407">
            <v>5409</v>
          </cell>
          <cell r="E1407" t="str">
            <v>SICRO Jan/25</v>
          </cell>
        </row>
        <row r="1408">
          <cell r="A1408" t="str">
            <v>0804313</v>
          </cell>
          <cell r="B1408" t="str">
            <v>Corpo de BTTC D = 1,50 m PA3 - areia, brita e pedra de mão comerciais</v>
          </cell>
          <cell r="C1408" t="str">
            <v>m</v>
          </cell>
          <cell r="D1408">
            <v>5741.93</v>
          </cell>
          <cell r="E1408" t="str">
            <v>SICRO Jan/25</v>
          </cell>
        </row>
        <row r="1409">
          <cell r="A1409" t="str">
            <v>0804314</v>
          </cell>
          <cell r="B1409" t="str">
            <v>Corpo de BTTC D = 1,50 m PA4 - areia extraída e brita e pedra de mão produzidas</v>
          </cell>
          <cell r="C1409" t="str">
            <v>m</v>
          </cell>
          <cell r="D1409">
            <v>5623.5</v>
          </cell>
          <cell r="E1409" t="str">
            <v>SICRO Jan/25</v>
          </cell>
        </row>
        <row r="1410">
          <cell r="A1410" t="str">
            <v>0804315</v>
          </cell>
          <cell r="B1410" t="str">
            <v>Corpo de BTTC D = 1,50 m PA4 - areia, brita e pedra de mão comerciais</v>
          </cell>
          <cell r="C1410" t="str">
            <v>m</v>
          </cell>
          <cell r="D1410">
            <v>5956.43</v>
          </cell>
          <cell r="E1410" t="str">
            <v>SICRO Jan/25</v>
          </cell>
        </row>
        <row r="1411">
          <cell r="A1411" t="str">
            <v>0805446</v>
          </cell>
          <cell r="B1411" t="str">
            <v>Dentes para bueiros duplos D = 0,80 m - areia extraída e brita e pedra de mão produzidas</v>
          </cell>
          <cell r="C1411" t="str">
            <v>un</v>
          </cell>
          <cell r="D1411">
            <v>41.37</v>
          </cell>
          <cell r="E1411" t="str">
            <v>SICRO Jan/25</v>
          </cell>
        </row>
        <row r="1412">
          <cell r="A1412" t="str">
            <v>0805447</v>
          </cell>
          <cell r="B1412" t="str">
            <v>Dentes para bueiros duplos D = 0,80 m - areia, brita e pedra de mão comerciais</v>
          </cell>
          <cell r="C1412" t="str">
            <v>un</v>
          </cell>
          <cell r="D1412">
            <v>56.62</v>
          </cell>
          <cell r="E1412" t="str">
            <v>SICRO Jan/25</v>
          </cell>
        </row>
        <row r="1413">
          <cell r="A1413" t="str">
            <v>0805448</v>
          </cell>
          <cell r="B1413" t="str">
            <v>Dentes para bueiros duplos D = 1,00 m - areia extraída e brita e pedra de mão produzidas</v>
          </cell>
          <cell r="C1413" t="str">
            <v>un</v>
          </cell>
          <cell r="D1413">
            <v>49.59</v>
          </cell>
          <cell r="E1413" t="str">
            <v>SICRO Jan/25</v>
          </cell>
        </row>
        <row r="1414">
          <cell r="A1414" t="str">
            <v>0805449</v>
          </cell>
          <cell r="B1414" t="str">
            <v>Dentes para bueiros duplos D = 1,00 m - areia, brita e pedra de mão comerciais</v>
          </cell>
          <cell r="C1414" t="str">
            <v>un</v>
          </cell>
          <cell r="D1414">
            <v>67.86</v>
          </cell>
          <cell r="E1414" t="str">
            <v>SICRO Jan/25</v>
          </cell>
        </row>
        <row r="1415">
          <cell r="A1415" t="str">
            <v>0805450</v>
          </cell>
          <cell r="B1415" t="str">
            <v>Dentes para bueiros duplos D = 1,20 m - areia extraída e brita e pedra de mão produzidas</v>
          </cell>
          <cell r="C1415" t="str">
            <v>un</v>
          </cell>
          <cell r="D1415">
            <v>57.54</v>
          </cell>
          <cell r="E1415" t="str">
            <v>SICRO Jan/25</v>
          </cell>
        </row>
        <row r="1416">
          <cell r="A1416" t="str">
            <v>0805451</v>
          </cell>
          <cell r="B1416" t="str">
            <v>Dentes para bueiros duplos D = 1,20 m - areia, brita e pedra de mão comerciais</v>
          </cell>
          <cell r="C1416" t="str">
            <v>un</v>
          </cell>
          <cell r="D1416">
            <v>78.680000000000007</v>
          </cell>
          <cell r="E1416" t="str">
            <v>SICRO Jan/25</v>
          </cell>
        </row>
        <row r="1417">
          <cell r="A1417" t="str">
            <v>0805452</v>
          </cell>
          <cell r="B1417" t="str">
            <v>Dentes para bueiros duplos D = 1,50 m - areia extraída e brita e pedra de mão produzidas</v>
          </cell>
          <cell r="C1417" t="str">
            <v>un</v>
          </cell>
          <cell r="D1417">
            <v>67.36</v>
          </cell>
          <cell r="E1417" t="str">
            <v>SICRO Jan/25</v>
          </cell>
        </row>
        <row r="1418">
          <cell r="A1418" t="str">
            <v>0805453</v>
          </cell>
          <cell r="B1418" t="str">
            <v>Dentes para bueiros duplos D = 1,50 m - areia, brita e pedra de mão comerciais</v>
          </cell>
          <cell r="C1418" t="str">
            <v>un</v>
          </cell>
          <cell r="D1418">
            <v>92.47</v>
          </cell>
          <cell r="E1418" t="str">
            <v>SICRO Jan/25</v>
          </cell>
        </row>
        <row r="1419">
          <cell r="A1419" t="str">
            <v>0805434</v>
          </cell>
          <cell r="B1419" t="str">
            <v>Dentes para bueiros simples D = 0,40 m - areia extraída e brita e pedra de mão produzidas</v>
          </cell>
          <cell r="C1419" t="str">
            <v>un</v>
          </cell>
          <cell r="D1419">
            <v>14.04</v>
          </cell>
          <cell r="E1419" t="str">
            <v>SICRO Jan/25</v>
          </cell>
        </row>
        <row r="1420">
          <cell r="A1420" t="str">
            <v>0805435</v>
          </cell>
          <cell r="B1420" t="str">
            <v>Dentes para bueiros simples D = 0,40 m - areia, brita e pedra de mão comerciais</v>
          </cell>
          <cell r="C1420" t="str">
            <v>un</v>
          </cell>
          <cell r="D1420">
            <v>18.649999999999999</v>
          </cell>
          <cell r="E1420" t="str">
            <v>SICRO Jan/25</v>
          </cell>
        </row>
        <row r="1421">
          <cell r="A1421" t="str">
            <v>0805436</v>
          </cell>
          <cell r="B1421" t="str">
            <v>Dentes para bueiros simples D = 0,60 m - areia extraída e brita e pedra de mão produzidas</v>
          </cell>
          <cell r="C1421" t="str">
            <v>un</v>
          </cell>
          <cell r="D1421">
            <v>16.440000000000001</v>
          </cell>
          <cell r="E1421" t="str">
            <v>SICRO Jan/25</v>
          </cell>
        </row>
        <row r="1422">
          <cell r="A1422" t="str">
            <v>0805437</v>
          </cell>
          <cell r="B1422" t="str">
            <v>Dentes para bueiros simples D = 0,60 m - areia, brita e pedra de mão comerciais</v>
          </cell>
          <cell r="C1422" t="str">
            <v>un</v>
          </cell>
          <cell r="D1422">
            <v>22.48</v>
          </cell>
          <cell r="E1422" t="str">
            <v>SICRO Jan/25</v>
          </cell>
        </row>
        <row r="1423">
          <cell r="A1423" t="str">
            <v>0805438</v>
          </cell>
          <cell r="B1423" t="str">
            <v>Dentes para bueiros simples D = 0,80 m - areia extraída e brita e pedra de mão produzidas</v>
          </cell>
          <cell r="C1423" t="str">
            <v>un</v>
          </cell>
          <cell r="D1423">
            <v>22.26</v>
          </cell>
          <cell r="E1423" t="str">
            <v>SICRO Jan/25</v>
          </cell>
        </row>
        <row r="1424">
          <cell r="A1424" t="str">
            <v>0805439</v>
          </cell>
          <cell r="B1424" t="str">
            <v>Dentes para bueiros simples D = 0,80 m - areia, brita e pedra de mão comerciais</v>
          </cell>
          <cell r="C1424" t="str">
            <v>un</v>
          </cell>
          <cell r="D1424">
            <v>29.88</v>
          </cell>
          <cell r="E1424" t="str">
            <v>SICRO Jan/25</v>
          </cell>
        </row>
        <row r="1425">
          <cell r="A1425" t="str">
            <v>0805440</v>
          </cell>
          <cell r="B1425" t="str">
            <v>Dentes para bueiros simples D = 1,00 m - areia extraída e brita e pedra de mão produzidas</v>
          </cell>
          <cell r="C1425" t="str">
            <v>un</v>
          </cell>
          <cell r="D1425">
            <v>24.93</v>
          </cell>
          <cell r="E1425" t="str">
            <v>SICRO Jan/25</v>
          </cell>
        </row>
        <row r="1426">
          <cell r="A1426" t="str">
            <v>0805441</v>
          </cell>
          <cell r="B1426" t="str">
            <v>Dentes para bueiros simples D = 1,00 m - areia, brita e pedra de mão comerciais</v>
          </cell>
          <cell r="C1426" t="str">
            <v>un</v>
          </cell>
          <cell r="D1426">
            <v>34.15</v>
          </cell>
          <cell r="E1426" t="str">
            <v>SICRO Jan/25</v>
          </cell>
        </row>
        <row r="1427">
          <cell r="A1427" t="str">
            <v>0805442</v>
          </cell>
          <cell r="B1427" t="str">
            <v>Dentes para bueiros simples D = 1,20 m - areia extraída e brita e pedra de mão produzidas</v>
          </cell>
          <cell r="C1427" t="str">
            <v>un</v>
          </cell>
          <cell r="D1427">
            <v>30.21</v>
          </cell>
          <cell r="E1427" t="str">
            <v>SICRO Jan/25</v>
          </cell>
        </row>
        <row r="1428">
          <cell r="A1428" t="str">
            <v>0805443</v>
          </cell>
          <cell r="B1428" t="str">
            <v>Dentes para bueiros simples D = 1,20 m - areia, brita e pedra de mão comerciais</v>
          </cell>
          <cell r="C1428" t="str">
            <v>un</v>
          </cell>
          <cell r="D1428">
            <v>40.700000000000003</v>
          </cell>
          <cell r="E1428" t="str">
            <v>SICRO Jan/25</v>
          </cell>
        </row>
        <row r="1429">
          <cell r="A1429" t="str">
            <v>0805444</v>
          </cell>
          <cell r="B1429" t="str">
            <v>Dentes para bueiros simples D = 1,50 m - areia extraída e brita e pedra de mão produzidas</v>
          </cell>
          <cell r="C1429" t="str">
            <v>un</v>
          </cell>
          <cell r="D1429">
            <v>33.68</v>
          </cell>
          <cell r="E1429" t="str">
            <v>SICRO Jan/25</v>
          </cell>
        </row>
        <row r="1430">
          <cell r="A1430" t="str">
            <v>0805445</v>
          </cell>
          <cell r="B1430" t="str">
            <v>Dentes para bueiros simples D = 1,50 m - areia, brita e pedra de mão comerciais</v>
          </cell>
          <cell r="C1430" t="str">
            <v>un</v>
          </cell>
          <cell r="D1430">
            <v>46.24</v>
          </cell>
          <cell r="E1430" t="str">
            <v>SICRO Jan/25</v>
          </cell>
        </row>
        <row r="1431">
          <cell r="A1431" t="str">
            <v>0805454</v>
          </cell>
          <cell r="B1431" t="str">
            <v>Dentes para bueiros triplos D = 1,00 m - areia extraída e brita e pedra de mão produzidas</v>
          </cell>
          <cell r="C1431" t="str">
            <v>un</v>
          </cell>
          <cell r="D1431">
            <v>74.510000000000005</v>
          </cell>
          <cell r="E1431" t="str">
            <v>SICRO Jan/25</v>
          </cell>
        </row>
        <row r="1432">
          <cell r="A1432" t="str">
            <v>0805455</v>
          </cell>
          <cell r="B1432" t="str">
            <v>Dentes para bueiros triplos D = 1,00 m - areia, brita e pedra de mão comerciais</v>
          </cell>
          <cell r="C1432" t="str">
            <v>un</v>
          </cell>
          <cell r="D1432">
            <v>102.01</v>
          </cell>
          <cell r="E1432" t="str">
            <v>SICRO Jan/25</v>
          </cell>
        </row>
        <row r="1433">
          <cell r="A1433" t="str">
            <v>0805456</v>
          </cell>
          <cell r="B1433" t="str">
            <v>Dentes para bueiros triplos D = 1,20 m - areia extraída e brita e pedra de mão produzidas</v>
          </cell>
          <cell r="C1433" t="str">
            <v>un</v>
          </cell>
          <cell r="D1433">
            <v>84.6</v>
          </cell>
          <cell r="E1433" t="str">
            <v>SICRO Jan/25</v>
          </cell>
        </row>
        <row r="1434">
          <cell r="A1434" t="str">
            <v>0805457</v>
          </cell>
          <cell r="B1434" t="str">
            <v>Dentes para bueiros triplos D = 1,20 m - areia, brita e pedra de mão comerciais</v>
          </cell>
          <cell r="C1434" t="str">
            <v>un</v>
          </cell>
          <cell r="D1434">
            <v>116.23</v>
          </cell>
          <cell r="E1434" t="str">
            <v>SICRO Jan/25</v>
          </cell>
        </row>
        <row r="1435">
          <cell r="A1435" t="str">
            <v>0805458</v>
          </cell>
          <cell r="B1435" t="str">
            <v>Dentes para bueiros triplos D = 1,50 m - areia extraída e brita e pedra de mão produzidas</v>
          </cell>
          <cell r="C1435" t="str">
            <v>un</v>
          </cell>
          <cell r="D1435">
            <v>101.31</v>
          </cell>
          <cell r="E1435" t="str">
            <v>SICRO Jan/25</v>
          </cell>
        </row>
        <row r="1436">
          <cell r="A1436" t="str">
            <v>0805459</v>
          </cell>
          <cell r="B1436" t="str">
            <v>Dentes para bueiros triplos D = 1,50 m - areia, brita e pedra de mão comerciais</v>
          </cell>
          <cell r="C1436" t="str">
            <v>un</v>
          </cell>
          <cell r="D1436">
            <v>139.13999999999999</v>
          </cell>
          <cell r="E1436" t="str">
            <v>SICRO Jan/25</v>
          </cell>
        </row>
        <row r="1437">
          <cell r="A1437" t="str">
            <v>0909620</v>
          </cell>
          <cell r="B1437" t="str">
            <v>Alvenaria de blocos de concreto 19 x 19 x 39 cm com espessura de 20 cm com argamassa traço 1:0,5:3,5 - areia comercial</v>
          </cell>
          <cell r="C1437" t="str">
            <v>m²</v>
          </cell>
          <cell r="D1437">
            <v>146.38</v>
          </cell>
          <cell r="E1437" t="str">
            <v>SICRO Jan/25</v>
          </cell>
        </row>
        <row r="1438">
          <cell r="A1438" t="str">
            <v>0909621</v>
          </cell>
          <cell r="B1438" t="str">
            <v>Alvenaria de blocos de concreto 19 x 19 x 39 cm com espessura de 20 cm com argamassa traço 1:0,5:3,5 - areia extraída</v>
          </cell>
          <cell r="C1438" t="str">
            <v>m²</v>
          </cell>
          <cell r="D1438">
            <v>144.66</v>
          </cell>
          <cell r="E1438" t="str">
            <v>SICRO Jan/25</v>
          </cell>
        </row>
        <row r="1439">
          <cell r="A1439" t="str">
            <v>0903802</v>
          </cell>
          <cell r="B1439" t="str">
            <v>Bacia de contenção para tanque de emulsão de 30.000 l - inclusive demolição</v>
          </cell>
          <cell r="C1439" t="str">
            <v>un</v>
          </cell>
          <cell r="D1439">
            <v>15666.69</v>
          </cell>
          <cell r="E1439" t="str">
            <v>SICRO Jan/25</v>
          </cell>
        </row>
        <row r="1440">
          <cell r="A1440" t="str">
            <v>0919113</v>
          </cell>
          <cell r="B1440" t="str">
            <v>Canaleta perfil cartola 50 x 70 x 3 mm - aba 20 mm</v>
          </cell>
          <cell r="C1440" t="str">
            <v>m</v>
          </cell>
          <cell r="D1440">
            <v>149.56</v>
          </cell>
          <cell r="E1440" t="str">
            <v>SICRO Jan/25</v>
          </cell>
        </row>
        <row r="1441">
          <cell r="A1441" t="str">
            <v>0903788</v>
          </cell>
          <cell r="B1441" t="str">
            <v>Chapisco com argamassa de cimento e areia 1:3 - aplicação manual</v>
          </cell>
          <cell r="C1441" t="str">
            <v>m²</v>
          </cell>
          <cell r="D1441">
            <v>4.6900000000000004</v>
          </cell>
          <cell r="E1441" t="str">
            <v>SICRO Jan/25</v>
          </cell>
        </row>
        <row r="1442">
          <cell r="A1442" t="str">
            <v>0919247</v>
          </cell>
          <cell r="B1442" t="str">
            <v>Cobertura em chapas zincadas com espessura de 0,43 mm - utilização 2 vezes</v>
          </cell>
          <cell r="C1442" t="str">
            <v>m²</v>
          </cell>
          <cell r="D1442">
            <v>36.93</v>
          </cell>
          <cell r="E1442" t="str">
            <v>SICRO Jan/25</v>
          </cell>
        </row>
        <row r="1443">
          <cell r="A1443" t="str">
            <v>0919016</v>
          </cell>
          <cell r="B1443" t="str">
            <v>Depósito de óleo para oficina - inclusive demolição</v>
          </cell>
          <cell r="C1443" t="str">
            <v>un</v>
          </cell>
          <cell r="D1443">
            <v>8021.6</v>
          </cell>
          <cell r="E1443" t="str">
            <v>SICRO Jan/25</v>
          </cell>
        </row>
        <row r="1444">
          <cell r="A1444" t="str">
            <v>0919078</v>
          </cell>
          <cell r="B1444" t="str">
            <v>Dique de contenção para usina de asfalto a quente - inclusive demolição</v>
          </cell>
          <cell r="C1444" t="str">
            <v>un</v>
          </cell>
          <cell r="D1444">
            <v>38447.699999999997</v>
          </cell>
          <cell r="E1444" t="str">
            <v>SICRO Jan/25</v>
          </cell>
        </row>
        <row r="1445">
          <cell r="A1445" t="str">
            <v>0903789</v>
          </cell>
          <cell r="B1445" t="str">
            <v>Emboço com argamassa de cimento, cal hidratada e areia 1:2:8 com espessura de 2 cm - aplicação manual</v>
          </cell>
          <cell r="C1445" t="str">
            <v>m²</v>
          </cell>
          <cell r="D1445">
            <v>34.79</v>
          </cell>
          <cell r="E1445" t="str">
            <v>SICRO Jan/25</v>
          </cell>
        </row>
        <row r="1446">
          <cell r="A1446" t="str">
            <v>0919250</v>
          </cell>
          <cell r="B1446" t="str">
            <v>Fornecimento e instalação de extintor de espuma 10 l</v>
          </cell>
          <cell r="C1446" t="str">
            <v>un</v>
          </cell>
          <cell r="D1446">
            <v>502.12</v>
          </cell>
          <cell r="E1446" t="str">
            <v>SICRO Jan/25</v>
          </cell>
        </row>
        <row r="1447">
          <cell r="A1447" t="str">
            <v>0903807</v>
          </cell>
          <cell r="B1447" t="str">
            <v>Instalação da central de britagem com capacidade de 80 m³/h</v>
          </cell>
          <cell r="C1447" t="str">
            <v>un</v>
          </cell>
          <cell r="D1447">
            <v>114993.49</v>
          </cell>
          <cell r="E1447" t="str">
            <v>SICRO Jan/25</v>
          </cell>
        </row>
        <row r="1448">
          <cell r="A1448" t="str">
            <v>0903806</v>
          </cell>
          <cell r="B1448" t="str">
            <v>Instalação da central de concreto com capacidade de 150 m³/h</v>
          </cell>
          <cell r="C1448" t="str">
            <v>un</v>
          </cell>
          <cell r="D1448">
            <v>197114.09</v>
          </cell>
          <cell r="E1448" t="str">
            <v>SICRO Jan/25</v>
          </cell>
        </row>
        <row r="1449">
          <cell r="A1449" t="str">
            <v>0903804</v>
          </cell>
          <cell r="B1449" t="str">
            <v>Instalação da central de concreto com capacidade de 30 m³/h</v>
          </cell>
          <cell r="C1449" t="str">
            <v>un</v>
          </cell>
          <cell r="D1449">
            <v>73482.34</v>
          </cell>
          <cell r="E1449" t="str">
            <v>SICRO Jan/25</v>
          </cell>
        </row>
        <row r="1450">
          <cell r="A1450" t="str">
            <v>0903805</v>
          </cell>
          <cell r="B1450" t="str">
            <v>Instalação da central de concreto com capacidade de 40 m³/h</v>
          </cell>
          <cell r="C1450" t="str">
            <v>un</v>
          </cell>
          <cell r="D1450">
            <v>84852.64</v>
          </cell>
          <cell r="E1450" t="str">
            <v>SICRO Jan/25</v>
          </cell>
        </row>
        <row r="1451">
          <cell r="A1451" t="str">
            <v>0903810</v>
          </cell>
          <cell r="B1451" t="str">
            <v>Instalação da usina de asfalto a quente capacidade de 120 t/h</v>
          </cell>
          <cell r="C1451" t="str">
            <v>un</v>
          </cell>
          <cell r="D1451">
            <v>208073.8</v>
          </cell>
          <cell r="E1451" t="str">
            <v>SICRO Jan/25</v>
          </cell>
        </row>
        <row r="1452">
          <cell r="A1452" t="str">
            <v>0903809</v>
          </cell>
          <cell r="B1452" t="str">
            <v>Instalação da usina de pré-misturado a frio com capacidade de 60 t/h</v>
          </cell>
          <cell r="C1452" t="str">
            <v>un</v>
          </cell>
          <cell r="D1452">
            <v>132461.59</v>
          </cell>
          <cell r="E1452" t="str">
            <v>SICRO Jan/25</v>
          </cell>
        </row>
        <row r="1453">
          <cell r="A1453" t="str">
            <v>0903808</v>
          </cell>
          <cell r="B1453" t="str">
            <v>Instalação da usina misturadora de solos com capacidade de 300 t/h</v>
          </cell>
          <cell r="C1453" t="str">
            <v>un</v>
          </cell>
          <cell r="D1453">
            <v>124521.14</v>
          </cell>
          <cell r="E1453" t="str">
            <v>SICRO Jan/25</v>
          </cell>
        </row>
        <row r="1454">
          <cell r="A1454" t="str">
            <v>0903845</v>
          </cell>
          <cell r="B1454" t="str">
            <v>Lastro de brita comercial - espalhamento mecânico</v>
          </cell>
          <cell r="C1454" t="str">
            <v>m³</v>
          </cell>
          <cell r="D1454">
            <v>151.22</v>
          </cell>
          <cell r="E1454" t="str">
            <v>SICRO Jan/25</v>
          </cell>
        </row>
        <row r="1455">
          <cell r="A1455" t="str">
            <v>0919009</v>
          </cell>
          <cell r="B1455" t="str">
            <v>Montagem e desmontagem da central de britagem com capacidade de 80 m³/h - inclusive construção de aterro, construção e demolição de rampa e bases</v>
          </cell>
          <cell r="C1455" t="str">
            <v>un</v>
          </cell>
          <cell r="D1455">
            <v>67965.91</v>
          </cell>
          <cell r="E1455" t="str">
            <v>SICRO Jan/25</v>
          </cell>
        </row>
        <row r="1456">
          <cell r="A1456" t="str">
            <v>0919007</v>
          </cell>
          <cell r="B1456" t="str">
            <v>Montagem e desmontagem da central de concreto com capacidade de 150 m³/h - inclusive construção e demolição de bases, rampas e depósitos de agregados</v>
          </cell>
          <cell r="C1456" t="str">
            <v>un</v>
          </cell>
          <cell r="D1456">
            <v>130219.67</v>
          </cell>
          <cell r="E1456" t="str">
            <v>SICRO Jan/25</v>
          </cell>
        </row>
        <row r="1457">
          <cell r="A1457" t="str">
            <v>0919011</v>
          </cell>
          <cell r="B1457" t="str">
            <v>Montagem e desmontagem da central de concreto com capacidade de 30 m³/h - inclusive construção e demolição de bases, rampas e depósitos de agregados</v>
          </cell>
          <cell r="C1457" t="str">
            <v>un</v>
          </cell>
          <cell r="D1457">
            <v>37219.71</v>
          </cell>
          <cell r="E1457" t="str">
            <v>SICRO Jan/25</v>
          </cell>
        </row>
        <row r="1458">
          <cell r="A1458" t="str">
            <v>0919246</v>
          </cell>
          <cell r="B1458" t="str">
            <v>Montagem e desmontagem da central de concreto com capacidade de 40 m³/h - inclusive construção e demolição de bases, rampas e depósitos de agregados</v>
          </cell>
          <cell r="C1458" t="str">
            <v>un</v>
          </cell>
          <cell r="D1458">
            <v>50627.23</v>
          </cell>
          <cell r="E1458" t="str">
            <v>SICRO Jan/25</v>
          </cell>
        </row>
        <row r="1459">
          <cell r="A1459" t="str">
            <v>0919013</v>
          </cell>
          <cell r="B1459" t="str">
            <v>Montagem e desmontagem da usina de asfalto a quente com capacidade de 120 t/h - inclusive construção e demolição de bases, rampas, depósitos de agregados e dique de contenção</v>
          </cell>
          <cell r="C1459" t="str">
            <v>un</v>
          </cell>
          <cell r="D1459">
            <v>140472.95000000001</v>
          </cell>
          <cell r="E1459" t="str">
            <v>SICRO Jan/25</v>
          </cell>
        </row>
        <row r="1460">
          <cell r="A1460" t="str">
            <v>0919008</v>
          </cell>
          <cell r="B1460" t="str">
            <v>Montagem e desmontagem da usina de pré-misturado a frio com capacidade de 60 t/h - inclusive construção e demolição de bases, rampas, depósitos de agregados e bacia de contenção</v>
          </cell>
          <cell r="C1460" t="str">
            <v>un</v>
          </cell>
          <cell r="D1460">
            <v>100186.83</v>
          </cell>
          <cell r="E1460" t="str">
            <v>SICRO Jan/25</v>
          </cell>
        </row>
        <row r="1461">
          <cell r="A1461" t="str">
            <v>0919012</v>
          </cell>
          <cell r="B1461" t="str">
            <v>Montagem e desmontagem da usina misturadora de solos com capacidade de 300 t/h - inclusive construção e demolição de bases, rampas e depósitos de agregados</v>
          </cell>
          <cell r="C1461" t="str">
            <v>un</v>
          </cell>
          <cell r="D1461">
            <v>67477.72</v>
          </cell>
          <cell r="E1461" t="str">
            <v>SICRO Jan/25</v>
          </cell>
        </row>
        <row r="1462">
          <cell r="A1462" t="str">
            <v>0903848</v>
          </cell>
          <cell r="B1462" t="str">
            <v>Muro em alvenaria de blocos de concreto com espessura de 0,20 m h = 1,0 m</v>
          </cell>
          <cell r="C1462" t="str">
            <v>m</v>
          </cell>
          <cell r="D1462">
            <v>194.57</v>
          </cell>
          <cell r="E1462" t="str">
            <v>SICRO Jan/25</v>
          </cell>
        </row>
        <row r="1463">
          <cell r="A1463" t="str">
            <v>0919002</v>
          </cell>
          <cell r="B1463" t="str">
            <v>Posto de combustível - com reaproveitamento de 2 vezes do tanque/bomba/cobertura - inclusive demolição</v>
          </cell>
          <cell r="C1463" t="str">
            <v>un</v>
          </cell>
          <cell r="D1463">
            <v>38687.82</v>
          </cell>
          <cell r="E1463" t="str">
            <v>SICRO Jan/25</v>
          </cell>
        </row>
        <row r="1464">
          <cell r="A1464" t="str">
            <v>0919210</v>
          </cell>
          <cell r="B1464" t="str">
            <v>Rampa de lavagem - inclusive demolição</v>
          </cell>
          <cell r="C1464" t="str">
            <v>un</v>
          </cell>
          <cell r="D1464">
            <v>24025.71</v>
          </cell>
          <cell r="E1464" t="str">
            <v>SICRO Jan/25</v>
          </cell>
        </row>
        <row r="1465">
          <cell r="A1465" t="str">
            <v>0909612</v>
          </cell>
          <cell r="B1465" t="str">
            <v>Rampa para acesso do misturador de agregados para centrais de 30 m³ e 40 m³ - inclusive demolição</v>
          </cell>
          <cell r="C1465" t="str">
            <v>un</v>
          </cell>
          <cell r="D1465">
            <v>13692.45</v>
          </cell>
          <cell r="E1465" t="str">
            <v>SICRO Jan/25</v>
          </cell>
        </row>
        <row r="1466">
          <cell r="A1466" t="str">
            <v>0909613</v>
          </cell>
          <cell r="B1466" t="str">
            <v>Rampa para acesso do misturador de agregados para central de 150 m³ - inclusive demolição</v>
          </cell>
          <cell r="C1466" t="str">
            <v>un</v>
          </cell>
          <cell r="D1466">
            <v>22485.96</v>
          </cell>
          <cell r="E1466" t="str">
            <v>SICRO Jan/25</v>
          </cell>
        </row>
        <row r="1467">
          <cell r="A1467" t="str">
            <v>0909614</v>
          </cell>
          <cell r="B1467" t="str">
            <v>Rampa para acesso do misturador de agregados para central de britagem - inclusive demolição</v>
          </cell>
          <cell r="C1467" t="str">
            <v>un</v>
          </cell>
          <cell r="D1467">
            <v>48782.080000000002</v>
          </cell>
          <cell r="E1467" t="str">
            <v>SICRO Jan/25</v>
          </cell>
        </row>
        <row r="1468">
          <cell r="A1468" t="str">
            <v>0909616</v>
          </cell>
          <cell r="B1468" t="str">
            <v>Rampa para acesso do misturador de agregados para PMF - inclusive demolição</v>
          </cell>
          <cell r="C1468" t="str">
            <v>un</v>
          </cell>
          <cell r="D1468">
            <v>39051.629999999997</v>
          </cell>
          <cell r="E1468" t="str">
            <v>SICRO Jan/25</v>
          </cell>
        </row>
        <row r="1469">
          <cell r="A1469" t="str">
            <v>0909617</v>
          </cell>
          <cell r="B1469" t="str">
            <v>Rampa para acesso do misturador de agregados para usina de asfalto a quente - inclusive demolição</v>
          </cell>
          <cell r="C1469" t="str">
            <v>un</v>
          </cell>
          <cell r="D1469">
            <v>23205.47</v>
          </cell>
          <cell r="E1469" t="str">
            <v>SICRO Jan/25</v>
          </cell>
        </row>
        <row r="1470">
          <cell r="A1470" t="str">
            <v>0909615</v>
          </cell>
          <cell r="B1470" t="str">
            <v>Rampa para acesso do misturador de agregados para usina de solos - inclusive demolição</v>
          </cell>
          <cell r="C1470" t="str">
            <v>un</v>
          </cell>
          <cell r="D1470">
            <v>17815.080000000002</v>
          </cell>
          <cell r="E1470" t="str">
            <v>SICRO Jan/25</v>
          </cell>
        </row>
        <row r="1471">
          <cell r="A1471" t="str">
            <v>0903860</v>
          </cell>
          <cell r="B1471" t="str">
            <v>Selador acrílico - camada de fundo com aplicação manual</v>
          </cell>
          <cell r="C1471" t="str">
            <v>m²</v>
          </cell>
          <cell r="D1471">
            <v>3.17</v>
          </cell>
          <cell r="E1471" t="str">
            <v>SICRO Jan/25</v>
          </cell>
        </row>
        <row r="1472">
          <cell r="A1472" t="str">
            <v>0919101</v>
          </cell>
          <cell r="B1472" t="str">
            <v>Sistema separador água e óleo, inclusive demolição</v>
          </cell>
          <cell r="C1472" t="str">
            <v>un</v>
          </cell>
          <cell r="D1472">
            <v>1935.54</v>
          </cell>
          <cell r="E1472" t="str">
            <v>SICRO Jan/25</v>
          </cell>
        </row>
        <row r="1473">
          <cell r="A1473" t="str">
            <v>0903818</v>
          </cell>
          <cell r="B1473" t="str">
            <v>Tinta látex - duas camadas com aplicação manual</v>
          </cell>
          <cell r="C1473" t="str">
            <v>m²</v>
          </cell>
          <cell r="D1473">
            <v>16.989999999999998</v>
          </cell>
          <cell r="E1473" t="str">
            <v>SICRO Jan/25</v>
          </cell>
        </row>
        <row r="1474">
          <cell r="A1474" t="str">
            <v>1100657</v>
          </cell>
          <cell r="B1474" t="str">
            <v>Adensamento de concreto por vibrador de imersão</v>
          </cell>
          <cell r="C1474" t="str">
            <v>m³</v>
          </cell>
          <cell r="D1474">
            <v>4.1900000000000004</v>
          </cell>
          <cell r="E1474" t="str">
            <v>SICRO Jan/25</v>
          </cell>
        </row>
        <row r="1475">
          <cell r="A1475" t="str">
            <v>1108055</v>
          </cell>
          <cell r="B1475" t="str">
            <v>Argamassa autoadensável para reparos e grauteamento - confecção em misturador e lançamento manual</v>
          </cell>
          <cell r="C1475" t="str">
            <v>m³</v>
          </cell>
          <cell r="D1475">
            <v>3680.6</v>
          </cell>
          <cell r="E1475" t="str">
            <v>SICRO Jan/25</v>
          </cell>
        </row>
        <row r="1476">
          <cell r="A1476" t="str">
            <v>1109665</v>
          </cell>
          <cell r="B1476" t="str">
            <v>Argamassa de cimento e areia 1:1 - confecção em betoneira e lançamento manual - areia comercial</v>
          </cell>
          <cell r="C1476" t="str">
            <v>m³</v>
          </cell>
          <cell r="D1476">
            <v>753.73</v>
          </cell>
          <cell r="E1476" t="str">
            <v>SICRO Jan/25</v>
          </cell>
        </row>
        <row r="1477">
          <cell r="A1477" t="str">
            <v>1109664</v>
          </cell>
          <cell r="B1477" t="str">
            <v>Argamassa de cimento e areia 1:1 - confecção em betoneira e lançamento manual - areia extraída</v>
          </cell>
          <cell r="C1477" t="str">
            <v>m³</v>
          </cell>
          <cell r="D1477">
            <v>686.22</v>
          </cell>
          <cell r="E1477" t="str">
            <v>SICRO Jan/25</v>
          </cell>
        </row>
        <row r="1478">
          <cell r="A1478" t="str">
            <v>1109667</v>
          </cell>
          <cell r="B1478" t="str">
            <v>Argamassa de cimento e areia 1:2 - confecção em betoneira e lançamento manual - areia comercial</v>
          </cell>
          <cell r="C1478" t="str">
            <v>m³</v>
          </cell>
          <cell r="D1478">
            <v>596.52</v>
          </cell>
          <cell r="E1478" t="str">
            <v>SICRO Jan/25</v>
          </cell>
        </row>
        <row r="1479">
          <cell r="A1479" t="str">
            <v>1109666</v>
          </cell>
          <cell r="B1479" t="str">
            <v>Argamassa de cimento e areia 1:2 - confecção em betoneira e lançamento manual - areia extraída</v>
          </cell>
          <cell r="C1479" t="str">
            <v>m³</v>
          </cell>
          <cell r="D1479">
            <v>479.51</v>
          </cell>
          <cell r="E1479" t="str">
            <v>SICRO Jan/25</v>
          </cell>
        </row>
        <row r="1480">
          <cell r="A1480" t="str">
            <v>1109669</v>
          </cell>
          <cell r="B1480" t="str">
            <v>Argamassa de cimento e areia 1:3 - confecção em betoneira e lançamento manual - areia comercial</v>
          </cell>
          <cell r="C1480" t="str">
            <v>m³</v>
          </cell>
          <cell r="D1480">
            <v>517.25</v>
          </cell>
          <cell r="E1480" t="str">
            <v>SICRO Jan/25</v>
          </cell>
        </row>
        <row r="1481">
          <cell r="A1481" t="str">
            <v>1109668</v>
          </cell>
          <cell r="B1481" t="str">
            <v>Argamassa de cimento e areia 1:3 - confecção em betoneira e lançamento manual - areia extraída</v>
          </cell>
          <cell r="C1481" t="str">
            <v>m³</v>
          </cell>
          <cell r="D1481">
            <v>376.89</v>
          </cell>
          <cell r="E1481" t="str">
            <v>SICRO Jan/25</v>
          </cell>
        </row>
        <row r="1482">
          <cell r="A1482" t="str">
            <v>1108060</v>
          </cell>
          <cell r="B1482" t="str">
            <v>Argamassa de cimento e areia 1:3 com 8% de microssílica - confecção em betoneira e lançamento manual - areia comercial</v>
          </cell>
          <cell r="C1482" t="str">
            <v>m³</v>
          </cell>
          <cell r="D1482">
            <v>609.70000000000005</v>
          </cell>
          <cell r="E1482" t="str">
            <v>SICRO Jan/25</v>
          </cell>
        </row>
        <row r="1483">
          <cell r="A1483" t="str">
            <v>1109626</v>
          </cell>
          <cell r="B1483" t="str">
            <v>Argamassa de cimento e areia 1:3 com 8% de microssílica - confecção em betoneira e lançamento manual - areia extraída</v>
          </cell>
          <cell r="C1483" t="str">
            <v>m³</v>
          </cell>
          <cell r="D1483">
            <v>466.07</v>
          </cell>
          <cell r="E1483" t="str">
            <v>SICRO Jan/25</v>
          </cell>
        </row>
        <row r="1484">
          <cell r="A1484" t="str">
            <v>1109671</v>
          </cell>
          <cell r="B1484" t="str">
            <v>Argamassa de cimento e areia 1:4 - confecção em betoneira e lançamento manual - areia comercial</v>
          </cell>
          <cell r="C1484" t="str">
            <v>m³</v>
          </cell>
          <cell r="D1484">
            <v>480.96</v>
          </cell>
          <cell r="E1484" t="str">
            <v>SICRO Jan/25</v>
          </cell>
        </row>
        <row r="1485">
          <cell r="A1485" t="str">
            <v>1109670</v>
          </cell>
          <cell r="B1485" t="str">
            <v>Argamassa de cimento e areia 1:4 - confecção em betoneira e lançamento manual - areia extraída</v>
          </cell>
          <cell r="C1485" t="str">
            <v>m³</v>
          </cell>
          <cell r="D1485">
            <v>327</v>
          </cell>
          <cell r="E1485" t="str">
            <v>SICRO Jan/25</v>
          </cell>
        </row>
        <row r="1486">
          <cell r="A1486" t="str">
            <v>1109672</v>
          </cell>
          <cell r="B1486" t="str">
            <v>Argamassa de cimento e areia com aditivo aglutinante 1:8 - confecção em betoneira e lançamento manual - areia comercial</v>
          </cell>
          <cell r="C1486" t="str">
            <v>m³</v>
          </cell>
          <cell r="D1486">
            <v>404.47</v>
          </cell>
          <cell r="E1486" t="str">
            <v>SICRO Jan/25</v>
          </cell>
        </row>
        <row r="1487">
          <cell r="A1487" t="str">
            <v>1109624</v>
          </cell>
          <cell r="B1487" t="str">
            <v>Argamassa de cimento e areia com aditivo aglutinante 1:8 - confecção em betoneira e lançamento manual - areia extraída</v>
          </cell>
          <cell r="C1487" t="str">
            <v>m³</v>
          </cell>
          <cell r="D1487">
            <v>227.07</v>
          </cell>
          <cell r="E1487" t="str">
            <v>SICRO Jan/25</v>
          </cell>
        </row>
        <row r="1488">
          <cell r="A1488" t="str">
            <v>1109622</v>
          </cell>
          <cell r="B1488" t="str">
            <v>Argamassa de cimento, cal hidratada e areia 1:0,5:3,5 - confecção em betoneira e lançamento manual - areia comercial</v>
          </cell>
          <cell r="C1488" t="str">
            <v>m³</v>
          </cell>
          <cell r="D1488">
            <v>473.41</v>
          </cell>
          <cell r="E1488" t="str">
            <v>SICRO Jan/25</v>
          </cell>
        </row>
        <row r="1489">
          <cell r="A1489" t="str">
            <v>1109623</v>
          </cell>
          <cell r="B1489" t="str">
            <v>Argamassa de cimento, cal hidratada e areia 1:0,5:3,5 - confecção em betoneira e lançamento manual - areia extraída</v>
          </cell>
          <cell r="C1489" t="str">
            <v>m³</v>
          </cell>
          <cell r="D1489">
            <v>358.71</v>
          </cell>
          <cell r="E1489" t="str">
            <v>SICRO Jan/25</v>
          </cell>
        </row>
        <row r="1490">
          <cell r="A1490" t="str">
            <v>1109697</v>
          </cell>
          <cell r="B1490" t="str">
            <v>Argamassa de cimento, cal hidratada e areia 1:0,5:8 - confecção em betoneira e lançamento manual - areia comercial</v>
          </cell>
          <cell r="C1490" t="str">
            <v>m³</v>
          </cell>
          <cell r="D1490">
            <v>372.44</v>
          </cell>
          <cell r="E1490" t="str">
            <v>SICRO Jan/25</v>
          </cell>
        </row>
        <row r="1491">
          <cell r="A1491" t="str">
            <v>1109698</v>
          </cell>
          <cell r="B1491" t="str">
            <v>Argamassa de cimento, cal hidratada e areia 1:0,5:8 - confecção em betoneira e lançamento manual - areia extraída</v>
          </cell>
          <cell r="C1491" t="str">
            <v>m³</v>
          </cell>
          <cell r="D1491">
            <v>227.18</v>
          </cell>
          <cell r="E1491" t="str">
            <v>SICRO Jan/25</v>
          </cell>
        </row>
        <row r="1492">
          <cell r="A1492" t="str">
            <v>1109679</v>
          </cell>
          <cell r="B1492" t="str">
            <v>Argamassa de cimento, cal hidratada e areia 1:1:6 - confecção em betoneira e lançamento manual - areia comercial</v>
          </cell>
          <cell r="C1492" t="str">
            <v>m³</v>
          </cell>
          <cell r="D1492">
            <v>421.04</v>
          </cell>
          <cell r="E1492" t="str">
            <v>SICRO Jan/25</v>
          </cell>
        </row>
        <row r="1493">
          <cell r="A1493" t="str">
            <v>1109625</v>
          </cell>
          <cell r="B1493" t="str">
            <v>Argamassa de cimento, cal hidratada e areia 1:1:6 - confecção em betoneira e lançamento manual - areia extraída</v>
          </cell>
          <cell r="C1493" t="str">
            <v>m³</v>
          </cell>
          <cell r="D1493">
            <v>289.27999999999997</v>
          </cell>
          <cell r="E1493" t="str">
            <v>SICRO Jan/25</v>
          </cell>
        </row>
        <row r="1494">
          <cell r="A1494" t="str">
            <v>1109678</v>
          </cell>
          <cell r="B1494" t="str">
            <v>Argamassa de cimento, cal hidratada e areia 1:2:10 - confecção em betoneira e lançamento manual - areia comercial</v>
          </cell>
          <cell r="C1494" t="str">
            <v>m³</v>
          </cell>
          <cell r="D1494">
            <v>393.35</v>
          </cell>
          <cell r="E1494" t="str">
            <v>SICRO Jan/25</v>
          </cell>
        </row>
        <row r="1495">
          <cell r="A1495" t="str">
            <v>1109694</v>
          </cell>
          <cell r="B1495" t="str">
            <v>Argamassa de cimento, cal hidratada e areia 1:2:10 - confecção em betoneira e lançamento manual - areia extraída</v>
          </cell>
          <cell r="C1495" t="str">
            <v>m³</v>
          </cell>
          <cell r="D1495">
            <v>252.08</v>
          </cell>
          <cell r="E1495" t="str">
            <v>SICRO Jan/25</v>
          </cell>
        </row>
        <row r="1496">
          <cell r="A1496" t="str">
            <v>1109673</v>
          </cell>
          <cell r="B1496" t="str">
            <v>Argamassa de cimento, cal hidratada e areia 1:2:6 - confecção em betoneira e lançamento manual - areia comercial</v>
          </cell>
          <cell r="C1496" t="str">
            <v>m³</v>
          </cell>
          <cell r="D1496">
            <v>457.65</v>
          </cell>
          <cell r="E1496" t="str">
            <v>SICRO Jan/25</v>
          </cell>
        </row>
        <row r="1497">
          <cell r="A1497" t="str">
            <v>1109690</v>
          </cell>
          <cell r="B1497" t="str">
            <v>Argamassa de cimento, cal hidratada e areia 1:2:6 - confecção em betoneira e lançamento manual - areia extraída</v>
          </cell>
          <cell r="C1497" t="str">
            <v>m³</v>
          </cell>
          <cell r="D1497">
            <v>334.61</v>
          </cell>
          <cell r="E1497" t="str">
            <v>SICRO Jan/25</v>
          </cell>
        </row>
        <row r="1498">
          <cell r="A1498" t="str">
            <v>1109674</v>
          </cell>
          <cell r="B1498" t="str">
            <v>Argamassa de cimento, cal hidratada e areia 1:2:7 - confecção em betoneira e lançamento manual - areia comercial</v>
          </cell>
          <cell r="C1498" t="str">
            <v>m³</v>
          </cell>
          <cell r="D1498">
            <v>436.01</v>
          </cell>
          <cell r="E1498" t="str">
            <v>SICRO Jan/25</v>
          </cell>
        </row>
        <row r="1499">
          <cell r="A1499" t="str">
            <v>1109691</v>
          </cell>
          <cell r="B1499" t="str">
            <v>Argamassa de cimento, cal hidratada e areia 1:2:7 - confecção em betoneira e lançamento manual - areia extraída</v>
          </cell>
          <cell r="C1499" t="str">
            <v>m³</v>
          </cell>
          <cell r="D1499">
            <v>306.83</v>
          </cell>
          <cell r="E1499" t="str">
            <v>SICRO Jan/25</v>
          </cell>
        </row>
        <row r="1500">
          <cell r="A1500" t="str">
            <v>1109675</v>
          </cell>
          <cell r="B1500" t="str">
            <v>Argamassa de cimento, cal hidratada e areia 1:2:8 - confecção em betoneira e lançamento manual - areia comercial</v>
          </cell>
          <cell r="C1500" t="str">
            <v>m³</v>
          </cell>
          <cell r="D1500">
            <v>418.71</v>
          </cell>
          <cell r="E1500" t="str">
            <v>SICRO Jan/25</v>
          </cell>
        </row>
        <row r="1501">
          <cell r="A1501" t="str">
            <v>1109692</v>
          </cell>
          <cell r="B1501" t="str">
            <v>Argamassa de cimento, cal hidratada e areia 1:2:8 - confecção em betoneira e lançamento manual - areia extraída</v>
          </cell>
          <cell r="C1501" t="str">
            <v>m³</v>
          </cell>
          <cell r="D1501">
            <v>284.67</v>
          </cell>
          <cell r="E1501" t="str">
            <v>SICRO Jan/25</v>
          </cell>
        </row>
        <row r="1502">
          <cell r="A1502" t="str">
            <v>1109676</v>
          </cell>
          <cell r="B1502" t="str">
            <v>Argamassa de cimento, cal hidratada e areia 1:2:9 - confecção em betoneira e lançamento manual - areia comercial</v>
          </cell>
          <cell r="C1502" t="str">
            <v>m³</v>
          </cell>
          <cell r="D1502">
            <v>404.75</v>
          </cell>
          <cell r="E1502" t="str">
            <v>SICRO Jan/25</v>
          </cell>
        </row>
        <row r="1503">
          <cell r="A1503" t="str">
            <v>1109693</v>
          </cell>
          <cell r="B1503" t="str">
            <v>Argamassa de cimento, cal hidratada e areia 1:2:9 - confecção em betoneira e lançamento manual - areia extraída</v>
          </cell>
          <cell r="C1503" t="str">
            <v>m³</v>
          </cell>
          <cell r="D1503">
            <v>266.76</v>
          </cell>
          <cell r="E1503" t="str">
            <v>SICRO Jan/25</v>
          </cell>
        </row>
        <row r="1504">
          <cell r="A1504" t="str">
            <v>1109680</v>
          </cell>
          <cell r="B1504" t="str">
            <v>Argamassa para reparos e grauteamento - confecção em misturador e lançamento manual</v>
          </cell>
          <cell r="C1504" t="str">
            <v>m³</v>
          </cell>
          <cell r="D1504">
            <v>3761.14</v>
          </cell>
          <cell r="E1504" t="str">
            <v>SICRO Jan/25</v>
          </cell>
        </row>
        <row r="1505">
          <cell r="A1505" t="str">
            <v>1107748</v>
          </cell>
          <cell r="B1505" t="str">
            <v>Argamassa polimérica de alto desempenho projetada para reparos superficiais e reforços estruturais - confecção em misturador e lançamento projetado</v>
          </cell>
          <cell r="C1505" t="str">
            <v>m³</v>
          </cell>
          <cell r="D1505">
            <v>11977.45</v>
          </cell>
          <cell r="E1505" t="str">
            <v>SICRO Jan/25</v>
          </cell>
        </row>
        <row r="1506">
          <cell r="A1506" t="str">
            <v>1110000</v>
          </cell>
          <cell r="B1506" t="str">
            <v>Concreto</v>
          </cell>
          <cell r="C1506" t="str">
            <v>m³</v>
          </cell>
          <cell r="D1506">
            <v>0</v>
          </cell>
          <cell r="E1506" t="str">
            <v>SICRO Jan/25</v>
          </cell>
        </row>
        <row r="1507">
          <cell r="A1507" t="str">
            <v>1106059</v>
          </cell>
          <cell r="B1507" t="str">
            <v>Concreto autoadensável com silicato de alumínio fck = 20 MPa - confecção em betoneira e lançamento manual - areia e brita comerciais</v>
          </cell>
          <cell r="C1507" t="str">
            <v>m³</v>
          </cell>
          <cell r="D1507">
            <v>604.30999999999995</v>
          </cell>
          <cell r="E1507" t="str">
            <v>SICRO Jan/25</v>
          </cell>
        </row>
        <row r="1508">
          <cell r="A1508" t="str">
            <v>1106060</v>
          </cell>
          <cell r="B1508" t="str">
            <v>Concreto autoadensável com silicato de alumínio fck = 20 MPa - confecção em betoneira e lançamento manual - areia extraída e brita produzida</v>
          </cell>
          <cell r="C1508" t="str">
            <v>m³</v>
          </cell>
          <cell r="D1508">
            <v>447.08</v>
          </cell>
          <cell r="E1508" t="str">
            <v>SICRO Jan/25</v>
          </cell>
        </row>
        <row r="1509">
          <cell r="A1509" t="str">
            <v>1100658</v>
          </cell>
          <cell r="B1509" t="str">
            <v>Concreto autoadensável com silicato de alumínio fck = 20 MPa - confecção em central dosadora de 30 m³/h - areia e brita comerciais</v>
          </cell>
          <cell r="C1509" t="str">
            <v>m³</v>
          </cell>
          <cell r="D1509">
            <v>507.06</v>
          </cell>
          <cell r="E1509" t="str">
            <v>SICRO Jan/25</v>
          </cell>
        </row>
        <row r="1510">
          <cell r="A1510" t="str">
            <v>1106159</v>
          </cell>
          <cell r="B1510" t="str">
            <v>Concreto autoadensável com silicato de alumínio fck = 25 MPa - confecção em central dosadora de 30 m³/h - areia e brita comerciais</v>
          </cell>
          <cell r="C1510" t="str">
            <v>m³</v>
          </cell>
          <cell r="D1510">
            <v>536.76</v>
          </cell>
          <cell r="E1510" t="str">
            <v>SICRO Jan/25</v>
          </cell>
        </row>
        <row r="1511">
          <cell r="A1511" t="str">
            <v>1107902</v>
          </cell>
          <cell r="B1511" t="str">
            <v>Concreto autoadensável com silicato de alumínio fck = 30 MPa - confecção em central dosadora de 30 m³/h - areia e brita comerciais</v>
          </cell>
          <cell r="C1511" t="str">
            <v>m³</v>
          </cell>
          <cell r="D1511">
            <v>569.9</v>
          </cell>
          <cell r="E1511" t="str">
            <v>SICRO Jan/25</v>
          </cell>
        </row>
        <row r="1512">
          <cell r="A1512" t="str">
            <v>1107906</v>
          </cell>
          <cell r="B1512" t="str">
            <v>Concreto autoadensável com silicato de alumínio fck = 35 MPa - confecção em central dosadora de 30 m³/h - areia e brita comerciais</v>
          </cell>
          <cell r="C1512" t="str">
            <v>m³</v>
          </cell>
          <cell r="D1512">
            <v>606.94000000000005</v>
          </cell>
          <cell r="E1512" t="str">
            <v>SICRO Jan/25</v>
          </cell>
        </row>
        <row r="1513">
          <cell r="A1513" t="str">
            <v>1107910</v>
          </cell>
          <cell r="B1513" t="str">
            <v>Concreto autoadensável com silicato de alumínio fck = 40 MPa - confecção em central dosadora de 30 m³/h - areia e brita comerciais</v>
          </cell>
          <cell r="C1513" t="str">
            <v>m³</v>
          </cell>
          <cell r="D1513">
            <v>648.34</v>
          </cell>
          <cell r="E1513" t="str">
            <v>SICRO Jan/25</v>
          </cell>
        </row>
        <row r="1514">
          <cell r="A1514" t="str">
            <v>1107911</v>
          </cell>
          <cell r="B1514" t="str">
            <v>Concreto autoadensável com silicato de alumínio fck = 45 MPa - confecção em central dosadora de 30 m³/h - areia e brita comerciais</v>
          </cell>
          <cell r="C1514" t="str">
            <v>m³</v>
          </cell>
          <cell r="D1514">
            <v>694.61</v>
          </cell>
          <cell r="E1514" t="str">
            <v>SICRO Jan/25</v>
          </cell>
        </row>
        <row r="1515">
          <cell r="A1515" t="str">
            <v>1107912</v>
          </cell>
          <cell r="B1515" t="str">
            <v>Concreto autoadensável com silicato de alumínio fck = 50 MPa - confecção em central dosadora de 30 m³/h - areia e brita comerciais</v>
          </cell>
          <cell r="C1515" t="str">
            <v>m³</v>
          </cell>
          <cell r="D1515">
            <v>758.62</v>
          </cell>
          <cell r="E1515" t="str">
            <v>SICRO Jan/25</v>
          </cell>
        </row>
        <row r="1516">
          <cell r="A1516" t="str">
            <v>1106164</v>
          </cell>
          <cell r="B1516" t="str">
            <v>Concreto ciclópico fck = 20 MPa - confecção em betoneira e lançamento manual - areia extraída, brita e pedra de mão produzidas</v>
          </cell>
          <cell r="C1516" t="str">
            <v>m³</v>
          </cell>
          <cell r="D1516">
            <v>267.08999999999997</v>
          </cell>
          <cell r="E1516" t="str">
            <v>SICRO Jan/25</v>
          </cell>
        </row>
        <row r="1517">
          <cell r="A1517" t="str">
            <v>1106165</v>
          </cell>
          <cell r="B1517" t="str">
            <v>Concreto ciclópico fck = 20 MPa - confecção em betoneira e lançamento manual - areia, brita e pedra de mão comerciais</v>
          </cell>
          <cell r="C1517" t="str">
            <v>m³</v>
          </cell>
          <cell r="D1517">
            <v>426.04</v>
          </cell>
          <cell r="E1517" t="str">
            <v>SICRO Jan/25</v>
          </cell>
        </row>
        <row r="1518">
          <cell r="A1518" t="str">
            <v>1106156</v>
          </cell>
          <cell r="B1518" t="str">
            <v>Concreto com 10% de microssílica fck = 45 MPa - confecção em central dosadora de 30 m³/h - areia e brita comerciais</v>
          </cell>
          <cell r="C1518" t="str">
            <v>m³</v>
          </cell>
          <cell r="D1518">
            <v>557.32000000000005</v>
          </cell>
          <cell r="E1518" t="str">
            <v>SICRO Jan/25</v>
          </cell>
        </row>
        <row r="1519">
          <cell r="A1519" t="str">
            <v>1107932</v>
          </cell>
          <cell r="B1519" t="str">
            <v>Concreto com 10% de microssílica fck = 50 MPa - confecção em central dosadora de 30 m³/h - areia e brita comerciais</v>
          </cell>
          <cell r="C1519" t="str">
            <v>m³</v>
          </cell>
          <cell r="D1519">
            <v>592.91999999999996</v>
          </cell>
          <cell r="E1519" t="str">
            <v>SICRO Jan/25</v>
          </cell>
        </row>
        <row r="1520">
          <cell r="A1520" t="str">
            <v>1108111</v>
          </cell>
          <cell r="B1520" t="str">
            <v>Concreto com 8% de microssílica fck = 25 MPa - confecção em central dosadora de 30 m³/h - areia e brita comerciais</v>
          </cell>
          <cell r="C1520" t="str">
            <v>m³</v>
          </cell>
          <cell r="D1520">
            <v>455.19</v>
          </cell>
          <cell r="E1520" t="str">
            <v>SICRO Jan/25</v>
          </cell>
        </row>
        <row r="1521">
          <cell r="A1521" t="str">
            <v>1108112</v>
          </cell>
          <cell r="B1521" t="str">
            <v>Concreto com 8% de microssílica fck = 30 MPa - confecção em central dosadora de 30 m³/h - areia e brita comerciais</v>
          </cell>
          <cell r="C1521" t="str">
            <v>m³</v>
          </cell>
          <cell r="D1521">
            <v>465.5</v>
          </cell>
          <cell r="E1521" t="str">
            <v>SICRO Jan/25</v>
          </cell>
        </row>
        <row r="1522">
          <cell r="A1522" t="str">
            <v>1108113</v>
          </cell>
          <cell r="B1522" t="str">
            <v>Concreto com 8% de microssílica fck = 35 MPa - confecção em central dosadora de 30 m³/h - areia e brita comerciais</v>
          </cell>
          <cell r="C1522" t="str">
            <v>m³</v>
          </cell>
          <cell r="D1522">
            <v>490.29</v>
          </cell>
          <cell r="E1522" t="str">
            <v>SICRO Jan/25</v>
          </cell>
        </row>
        <row r="1523">
          <cell r="A1523" t="str">
            <v>1108114</v>
          </cell>
          <cell r="B1523" t="str">
            <v>Concreto com 8% de microssílica fck = 40 MPa - confecção em central dosadora de 30 m³/h - areia e brita comerciais</v>
          </cell>
          <cell r="C1523" t="str">
            <v>m³</v>
          </cell>
          <cell r="D1523">
            <v>517.96</v>
          </cell>
          <cell r="E1523" t="str">
            <v>SICRO Jan/25</v>
          </cell>
        </row>
        <row r="1524">
          <cell r="A1524" t="str">
            <v>1108061</v>
          </cell>
          <cell r="B1524" t="str">
            <v>Concreto com látex SBR fck = 25 MPa - confecção em betoneira e lançamento manual - areia e brita comerciais</v>
          </cell>
          <cell r="C1524" t="str">
            <v>m³</v>
          </cell>
          <cell r="D1524">
            <v>941.92</v>
          </cell>
          <cell r="E1524" t="str">
            <v>SICRO Jan/25</v>
          </cell>
        </row>
        <row r="1525">
          <cell r="A1525" t="str">
            <v>1108064</v>
          </cell>
          <cell r="B1525" t="str">
            <v>Concreto com látex SBR fck = 30 MPa - confecção em betoneira e lançamento manual - areia e brita comerciais</v>
          </cell>
          <cell r="C1525" t="str">
            <v>m³</v>
          </cell>
          <cell r="D1525">
            <v>1015.26</v>
          </cell>
          <cell r="E1525" t="str">
            <v>SICRO Jan/25</v>
          </cell>
        </row>
        <row r="1526">
          <cell r="A1526" t="str">
            <v>1107888</v>
          </cell>
          <cell r="B1526" t="str">
            <v>Concreto fck = 15 MPa - confecção em betoneira e lançamento manual - areia e brita comerciais</v>
          </cell>
          <cell r="C1526" t="str">
            <v>m³</v>
          </cell>
          <cell r="D1526">
            <v>462.75</v>
          </cell>
          <cell r="E1526" t="str">
            <v>SICRO Jan/25</v>
          </cell>
        </row>
        <row r="1527">
          <cell r="A1527" t="str">
            <v>1107889</v>
          </cell>
          <cell r="B1527" t="str">
            <v>Concreto fck = 15 MPa - confecção em betoneira e lançamento manual - areia extraída e brita produzida</v>
          </cell>
          <cell r="C1527" t="str">
            <v>m³</v>
          </cell>
          <cell r="D1527">
            <v>305.93</v>
          </cell>
          <cell r="E1527" t="str">
            <v>SICRO Jan/25</v>
          </cell>
        </row>
        <row r="1528">
          <cell r="A1528" t="str">
            <v>1107892</v>
          </cell>
          <cell r="B1528" t="str">
            <v>Concreto fck = 20 MPa - confecção em betoneira e lançamento manual - areia e brita comerciais</v>
          </cell>
          <cell r="C1528" t="str">
            <v>m³</v>
          </cell>
          <cell r="D1528">
            <v>479.78</v>
          </cell>
          <cell r="E1528" t="str">
            <v>SICRO Jan/25</v>
          </cell>
        </row>
        <row r="1529">
          <cell r="A1529" t="str">
            <v>1107891</v>
          </cell>
          <cell r="B1529" t="str">
            <v>Concreto fck = 20 MPa - confecção em betoneira e lançamento manual - areia extraída e brita produzida</v>
          </cell>
          <cell r="C1529" t="str">
            <v>m³</v>
          </cell>
          <cell r="D1529">
            <v>325.31</v>
          </cell>
          <cell r="E1529" t="str">
            <v>SICRO Jan/25</v>
          </cell>
        </row>
        <row r="1530">
          <cell r="A1530" t="str">
            <v>1107928</v>
          </cell>
          <cell r="B1530" t="str">
            <v>Concreto fck = 20 MPa - confecção em central dosadora de 30 m³/h - areia e brita comerciais</v>
          </cell>
          <cell r="C1530" t="str">
            <v>m³</v>
          </cell>
          <cell r="D1530">
            <v>401.55</v>
          </cell>
          <cell r="E1530" t="str">
            <v>SICRO Jan/25</v>
          </cell>
        </row>
        <row r="1531">
          <cell r="A1531" t="str">
            <v>1107929</v>
          </cell>
          <cell r="B1531" t="str">
            <v>Concreto fck = 20 MPa - confecção em central dosadora de 30 m³/h - areia extraída e brita produzida</v>
          </cell>
          <cell r="C1531" t="str">
            <v>m³</v>
          </cell>
          <cell r="D1531">
            <v>246.49</v>
          </cell>
          <cell r="E1531" t="str">
            <v>SICRO Jan/25</v>
          </cell>
        </row>
        <row r="1532">
          <cell r="A1532" t="str">
            <v>1106109</v>
          </cell>
          <cell r="B1532" t="str">
            <v>Concreto fck = 20 MPa - confecção em central dosadora de 40 m³/h - areia e brita comerciais</v>
          </cell>
          <cell r="C1532" t="str">
            <v>m³</v>
          </cell>
          <cell r="D1532">
            <v>347.11</v>
          </cell>
          <cell r="E1532" t="str">
            <v>SICRO Jan/25</v>
          </cell>
        </row>
        <row r="1533">
          <cell r="A1533" t="str">
            <v>1106117</v>
          </cell>
          <cell r="B1533" t="str">
            <v>Concreto fck = 20 MPa - confecção em central dosadora de 40 m³/h - areia extraída e brita produzida</v>
          </cell>
          <cell r="C1533" t="str">
            <v>m³</v>
          </cell>
          <cell r="D1533">
            <v>192.05</v>
          </cell>
          <cell r="E1533" t="str">
            <v>SICRO Jan/25</v>
          </cell>
        </row>
        <row r="1534">
          <cell r="A1534" t="str">
            <v>1107896</v>
          </cell>
          <cell r="B1534" t="str">
            <v>Concreto fck = 25 MPa - confecção em betoneira e lançamento manual - areia e brita comerciais</v>
          </cell>
          <cell r="C1534" t="str">
            <v>m³</v>
          </cell>
          <cell r="D1534">
            <v>498.91</v>
          </cell>
          <cell r="E1534" t="str">
            <v>SICRO Jan/25</v>
          </cell>
        </row>
        <row r="1535">
          <cell r="A1535" t="str">
            <v>1107895</v>
          </cell>
          <cell r="B1535" t="str">
            <v>Concreto fck = 25 MPa - confecção em betoneira e lançamento manual - areia extraída e brita produzida</v>
          </cell>
          <cell r="C1535" t="str">
            <v>m³</v>
          </cell>
          <cell r="D1535">
            <v>347.06</v>
          </cell>
          <cell r="E1535" t="str">
            <v>SICRO Jan/25</v>
          </cell>
        </row>
        <row r="1536">
          <cell r="A1536" t="str">
            <v>1119528</v>
          </cell>
          <cell r="B1536" t="str">
            <v>Concreto fck = 25 MPa - confecção em central dosadora de 30 m³/h - areia e brita comerciais</v>
          </cell>
          <cell r="C1536" t="str">
            <v>m³</v>
          </cell>
          <cell r="D1536">
            <v>414.15</v>
          </cell>
          <cell r="E1536" t="str">
            <v>SICRO Jan/25</v>
          </cell>
        </row>
        <row r="1537">
          <cell r="A1537" t="str">
            <v>1106135</v>
          </cell>
          <cell r="B1537" t="str">
            <v>Concreto fck = 25 MPa - confecção em central dosadora de 30 m³/h - areia extraída e brita produzida</v>
          </cell>
          <cell r="C1537" t="str">
            <v>m³</v>
          </cell>
          <cell r="D1537">
            <v>260.89999999999998</v>
          </cell>
          <cell r="E1537" t="str">
            <v>SICRO Jan/25</v>
          </cell>
        </row>
        <row r="1538">
          <cell r="A1538" t="str">
            <v>1106136</v>
          </cell>
          <cell r="B1538" t="str">
            <v>Concreto fck = 25 MPa - confecção em central dosadora de 40 m³/h - areia e brita comerciais</v>
          </cell>
          <cell r="C1538" t="str">
            <v>m³</v>
          </cell>
          <cell r="D1538">
            <v>355.55</v>
          </cell>
          <cell r="E1538" t="str">
            <v>SICRO Jan/25</v>
          </cell>
        </row>
        <row r="1539">
          <cell r="A1539" t="str">
            <v>1106137</v>
          </cell>
          <cell r="B1539" t="str">
            <v>Concreto fck = 25 MPa - confecção em central dosadora de 40 m³/h - areia extraída e brita produzida</v>
          </cell>
          <cell r="C1539" t="str">
            <v>m³</v>
          </cell>
          <cell r="D1539">
            <v>202.29</v>
          </cell>
          <cell r="E1539" t="str">
            <v>SICRO Jan/25</v>
          </cell>
        </row>
        <row r="1540">
          <cell r="A1540" t="str">
            <v>1116127</v>
          </cell>
          <cell r="B1540" t="str">
            <v>Concreto fck = 25 MPa para pré-moldados (mourões) - confecção em betoneira e lançamento manual - areia e brita comerciais</v>
          </cell>
          <cell r="C1540" t="str">
            <v>m³</v>
          </cell>
          <cell r="D1540">
            <v>514.01</v>
          </cell>
          <cell r="E1540" t="str">
            <v>SICRO Jan/25</v>
          </cell>
        </row>
        <row r="1541">
          <cell r="A1541" t="str">
            <v>1116126</v>
          </cell>
          <cell r="B1541" t="str">
            <v>Concreto fck = 25 MPa para pré-moldados (mourões) - confecção em betoneira e lançamento manual - areia extraída e brita produzida</v>
          </cell>
          <cell r="C1541" t="str">
            <v>m³</v>
          </cell>
          <cell r="D1541">
            <v>370.59</v>
          </cell>
          <cell r="E1541" t="str">
            <v>SICRO Jan/25</v>
          </cell>
        </row>
        <row r="1542">
          <cell r="A1542" t="str">
            <v>1107900</v>
          </cell>
          <cell r="B1542" t="str">
            <v>Concreto fck = 30 MPa - confecção em betoneira e lançamento manual - areia e brita comerciais</v>
          </cell>
          <cell r="C1542" t="str">
            <v>m³</v>
          </cell>
          <cell r="D1542">
            <v>520.19000000000005</v>
          </cell>
          <cell r="E1542" t="str">
            <v>SICRO Jan/25</v>
          </cell>
        </row>
        <row r="1543">
          <cell r="A1543" t="str">
            <v>1107899</v>
          </cell>
          <cell r="B1543" t="str">
            <v>Concreto fck = 30 MPa - confecção em betoneira e lançamento manual - areia extraída e brita produzida</v>
          </cell>
          <cell r="C1543" t="str">
            <v>m³</v>
          </cell>
          <cell r="D1543">
            <v>371.27</v>
          </cell>
          <cell r="E1543" t="str">
            <v>SICRO Jan/25</v>
          </cell>
        </row>
        <row r="1544">
          <cell r="A1544" t="str">
            <v>1107890</v>
          </cell>
          <cell r="B1544" t="str">
            <v>Concreto fck = 30 MPa - confecção em central dosadora de 30 m³/h - areia e brita comerciais</v>
          </cell>
          <cell r="C1544" t="str">
            <v>m³</v>
          </cell>
          <cell r="D1544">
            <v>430.58</v>
          </cell>
          <cell r="E1544" t="str">
            <v>SICRO Jan/25</v>
          </cell>
        </row>
        <row r="1545">
          <cell r="A1545" t="str">
            <v>1106138</v>
          </cell>
          <cell r="B1545" t="str">
            <v>Concreto fck = 30 MPa - confecção em central dosadora de 30 m³/h - areia extraída e brita produzida</v>
          </cell>
          <cell r="C1545" t="str">
            <v>m³</v>
          </cell>
          <cell r="D1545">
            <v>279.69</v>
          </cell>
          <cell r="E1545" t="str">
            <v>SICRO Jan/25</v>
          </cell>
        </row>
        <row r="1546">
          <cell r="A1546" t="str">
            <v>1106139</v>
          </cell>
          <cell r="B1546" t="str">
            <v>Concreto fck = 30 MPa - confecção em central dosadora de 40 m³/h - areia e brita comerciais</v>
          </cell>
          <cell r="C1546" t="str">
            <v>m³</v>
          </cell>
          <cell r="D1546">
            <v>366.61</v>
          </cell>
          <cell r="E1546" t="str">
            <v>SICRO Jan/25</v>
          </cell>
        </row>
        <row r="1547">
          <cell r="A1547" t="str">
            <v>1106140</v>
          </cell>
          <cell r="B1547" t="str">
            <v>Concreto fck = 30 MPa - confecção em central dosadora de 40 m³/h - areia extraída e brita produzida</v>
          </cell>
          <cell r="C1547" t="str">
            <v>m³</v>
          </cell>
          <cell r="D1547">
            <v>215.72</v>
          </cell>
          <cell r="E1547" t="str">
            <v>SICRO Jan/25</v>
          </cell>
        </row>
        <row r="1548">
          <cell r="A1548" t="str">
            <v>1107904</v>
          </cell>
          <cell r="B1548" t="str">
            <v>Concreto fck = 35 MPa - confecção em betoneira e lançamento manual - areia e brita comerciais</v>
          </cell>
          <cell r="C1548" t="str">
            <v>m³</v>
          </cell>
          <cell r="D1548">
            <v>544.03</v>
          </cell>
          <cell r="E1548" t="str">
            <v>SICRO Jan/25</v>
          </cell>
        </row>
        <row r="1549">
          <cell r="A1549" t="str">
            <v>1107903</v>
          </cell>
          <cell r="B1549" t="str">
            <v>Concreto fck = 35 MPa - confecção em betoneira e lançamento manual - areia extraída e brita produzida</v>
          </cell>
          <cell r="C1549" t="str">
            <v>m³</v>
          </cell>
          <cell r="D1549">
            <v>398.38</v>
          </cell>
          <cell r="E1549" t="str">
            <v>SICRO Jan/25</v>
          </cell>
        </row>
        <row r="1550">
          <cell r="A1550" t="str">
            <v>1107908</v>
          </cell>
          <cell r="B1550" t="str">
            <v>Concreto fck = 40 MPa - confecção em betoneira e lançamento manual - areia e brita comerciais</v>
          </cell>
          <cell r="C1550" t="str">
            <v>m³</v>
          </cell>
          <cell r="D1550">
            <v>570.55999999999995</v>
          </cell>
          <cell r="E1550" t="str">
            <v>SICRO Jan/25</v>
          </cell>
        </row>
        <row r="1551">
          <cell r="A1551" t="str">
            <v>1107907</v>
          </cell>
          <cell r="B1551" t="str">
            <v>Concreto fck = 40 MPa - confecção em betoneira e lançamento manual - areia extraída e brita produzida</v>
          </cell>
          <cell r="C1551" t="str">
            <v>m³</v>
          </cell>
          <cell r="D1551">
            <v>428.57</v>
          </cell>
          <cell r="E1551" t="str">
            <v>SICRO Jan/25</v>
          </cell>
        </row>
        <row r="1552">
          <cell r="A1552" t="str">
            <v>1107871</v>
          </cell>
          <cell r="B1552" t="str">
            <v>Concreto fctm,k = 4,5 MPa - confecção em central dosadora de 30 m³/h - areia e brita comerciais</v>
          </cell>
          <cell r="C1552" t="str">
            <v>m³</v>
          </cell>
          <cell r="D1552">
            <v>459.7</v>
          </cell>
          <cell r="E1552" t="str">
            <v>SICRO Jan/25</v>
          </cell>
        </row>
        <row r="1553">
          <cell r="A1553" t="str">
            <v>1107870</v>
          </cell>
          <cell r="B1553" t="str">
            <v>Concreto fctm,k = 4,5 MPa - confecção em central dosadora de 30 m³/h - areia extraída e brita produzida</v>
          </cell>
          <cell r="C1553" t="str">
            <v>m³</v>
          </cell>
          <cell r="D1553">
            <v>312.48</v>
          </cell>
          <cell r="E1553" t="str">
            <v>SICRO Jan/25</v>
          </cell>
        </row>
        <row r="1554">
          <cell r="A1554" t="str">
            <v>1106057</v>
          </cell>
          <cell r="B1554" t="str">
            <v>Concreto magro - confecção em betoneira e lançamento manual - areia e brita comerciais</v>
          </cell>
          <cell r="C1554" t="str">
            <v>m³</v>
          </cell>
          <cell r="D1554">
            <v>467.13</v>
          </cell>
          <cell r="E1554" t="str">
            <v>SICRO Jan/25</v>
          </cell>
        </row>
        <row r="1555">
          <cell r="A1555" t="str">
            <v>1106058</v>
          </cell>
          <cell r="B1555" t="str">
            <v>Concreto magro - confecção em betoneira e lançamento manual - areia extraída e brita produzida</v>
          </cell>
          <cell r="C1555" t="str">
            <v>m³</v>
          </cell>
          <cell r="D1555">
            <v>317.89</v>
          </cell>
          <cell r="E1555" t="str">
            <v>SICRO Jan/25</v>
          </cell>
        </row>
        <row r="1556">
          <cell r="A1556" t="str">
            <v>1106380</v>
          </cell>
          <cell r="B1556" t="str">
            <v>Concreto para bombeamento fck = 25 MPa - confecção em central dosadora de 30 m³/h - areia e brita comerciais</v>
          </cell>
          <cell r="C1556" t="str">
            <v>m³</v>
          </cell>
          <cell r="D1556">
            <v>435.89</v>
          </cell>
          <cell r="E1556" t="str">
            <v>SICRO Jan/25</v>
          </cell>
        </row>
        <row r="1557">
          <cell r="A1557" t="str">
            <v>1106378</v>
          </cell>
          <cell r="B1557" t="str">
            <v>Concreto para bombeamento fck = 25 MPa - confecção em central dosadora de 30 m³/h - areia extraída e brita produzida</v>
          </cell>
          <cell r="C1557" t="str">
            <v>m³</v>
          </cell>
          <cell r="D1557">
            <v>290.83999999999997</v>
          </cell>
          <cell r="E1557" t="str">
            <v>SICRO Jan/25</v>
          </cell>
        </row>
        <row r="1558">
          <cell r="A1558" t="str">
            <v>1116263</v>
          </cell>
          <cell r="B1558" t="str">
            <v>Concreto para bombeamento fck = 25 MPa - confecção em central dosadora de 40 m³/h - areia e brita comerciais</v>
          </cell>
          <cell r="C1558" t="str">
            <v>m³</v>
          </cell>
          <cell r="D1558">
            <v>368.47</v>
          </cell>
          <cell r="E1558" t="str">
            <v>SICRO Jan/25</v>
          </cell>
        </row>
        <row r="1559">
          <cell r="A1559" t="str">
            <v>1116267</v>
          </cell>
          <cell r="B1559" t="str">
            <v>Concreto para bombeamento fck = 25 MPa - confecção em central dosadora de 40 m³/h - areia extraída e brita produzida</v>
          </cell>
          <cell r="C1559" t="str">
            <v>m³</v>
          </cell>
          <cell r="D1559">
            <v>223.42</v>
          </cell>
          <cell r="E1559" t="str">
            <v>SICRO Jan/25</v>
          </cell>
        </row>
        <row r="1560">
          <cell r="A1560" t="str">
            <v>1106280</v>
          </cell>
          <cell r="B1560" t="str">
            <v>Concreto para bombeamento fck = 30 MPa - confecção em central dosadora de 30 m³/h - areia e brita comerciais</v>
          </cell>
          <cell r="C1560" t="str">
            <v>m³</v>
          </cell>
          <cell r="D1560">
            <v>455.25</v>
          </cell>
          <cell r="E1560" t="str">
            <v>SICRO Jan/25</v>
          </cell>
        </row>
        <row r="1561">
          <cell r="A1561" t="str">
            <v>1106289</v>
          </cell>
          <cell r="B1561" t="str">
            <v>Concreto para bombeamento fck = 30 MPa - confecção em central dosadora de 30 m³/h - areia extraída e brita produzida</v>
          </cell>
          <cell r="C1561" t="str">
            <v>m³</v>
          </cell>
          <cell r="D1561">
            <v>312.95</v>
          </cell>
          <cell r="E1561" t="str">
            <v>SICRO Jan/25</v>
          </cell>
        </row>
        <row r="1562">
          <cell r="A1562" t="str">
            <v>1116264</v>
          </cell>
          <cell r="B1562" t="str">
            <v>Concreto para bombeamento fck = 30 MPa - confecção em central dosadora de 40 m³/h - areia e brita comerciais</v>
          </cell>
          <cell r="C1562" t="str">
            <v>m³</v>
          </cell>
          <cell r="D1562">
            <v>381.58</v>
          </cell>
          <cell r="E1562" t="str">
            <v>SICRO Jan/25</v>
          </cell>
        </row>
        <row r="1563">
          <cell r="A1563" t="str">
            <v>1116268</v>
          </cell>
          <cell r="B1563" t="str">
            <v>Concreto para bombeamento fck = 30 MPa - confecção em central dosadora de 40 m³/h - areia extraída e brita produzida</v>
          </cell>
          <cell r="C1563" t="str">
            <v>m³</v>
          </cell>
          <cell r="D1563">
            <v>239.28</v>
          </cell>
          <cell r="E1563" t="str">
            <v>SICRO Jan/25</v>
          </cell>
        </row>
        <row r="1564">
          <cell r="A1564" t="str">
            <v>1106281</v>
          </cell>
          <cell r="B1564" t="str">
            <v>Concreto para bombeamento fck = 35 MPa - confecção em central dosadora de 30 m³/h - areia e brita comerciais</v>
          </cell>
          <cell r="C1564" t="str">
            <v>m³</v>
          </cell>
          <cell r="D1564">
            <v>480.2</v>
          </cell>
          <cell r="E1564" t="str">
            <v>SICRO Jan/25</v>
          </cell>
        </row>
        <row r="1565">
          <cell r="A1565" t="str">
            <v>1106382</v>
          </cell>
          <cell r="B1565" t="str">
            <v>Concreto para bombeamento fck = 35 MPa - confecção em central dosadora de 30 m³/h - areia extraída e brita produzida</v>
          </cell>
          <cell r="C1565" t="str">
            <v>m³</v>
          </cell>
          <cell r="D1565">
            <v>341.44</v>
          </cell>
          <cell r="E1565" t="str">
            <v>SICRO Jan/25</v>
          </cell>
        </row>
        <row r="1566">
          <cell r="A1566" t="str">
            <v>1116265</v>
          </cell>
          <cell r="B1566" t="str">
            <v>Concreto para bombeamento fck = 35 MPa - confecção em central dosadora de 40 m³/h - areia e brita comerciais</v>
          </cell>
          <cell r="C1566" t="str">
            <v>m³</v>
          </cell>
          <cell r="D1566">
            <v>398.4</v>
          </cell>
          <cell r="E1566" t="str">
            <v>SICRO Jan/25</v>
          </cell>
        </row>
        <row r="1567">
          <cell r="A1567" t="str">
            <v>1116269</v>
          </cell>
          <cell r="B1567" t="str">
            <v>Concreto para bombeamento fck = 35 MPa - confecção em central dosadora de 40 m³/h - areia extraída e brita produzida</v>
          </cell>
          <cell r="C1567" t="str">
            <v>m³</v>
          </cell>
          <cell r="D1567">
            <v>259.64</v>
          </cell>
          <cell r="E1567" t="str">
            <v>SICRO Jan/25</v>
          </cell>
        </row>
        <row r="1568">
          <cell r="A1568" t="str">
            <v>1106282</v>
          </cell>
          <cell r="B1568" t="str">
            <v>Concreto para bombeamento fck = 40 MPa - confecção em central dosadora de 30 m³/h - areia e brita comerciais</v>
          </cell>
          <cell r="C1568" t="str">
            <v>m³</v>
          </cell>
          <cell r="D1568">
            <v>508.04</v>
          </cell>
          <cell r="E1568" t="str">
            <v>SICRO Jan/25</v>
          </cell>
        </row>
        <row r="1569">
          <cell r="A1569" t="str">
            <v>1106384</v>
          </cell>
          <cell r="B1569" t="str">
            <v>Concreto para bombeamento fck = 40 MPa - confecção em central dosadora de 30 m³/h - areia extraída e brita produzida</v>
          </cell>
          <cell r="C1569" t="str">
            <v>m³</v>
          </cell>
          <cell r="D1569">
            <v>373.23</v>
          </cell>
          <cell r="E1569" t="str">
            <v>SICRO Jan/25</v>
          </cell>
        </row>
        <row r="1570">
          <cell r="A1570" t="str">
            <v>1116266</v>
          </cell>
          <cell r="B1570" t="str">
            <v>Concreto para bombeamento fck = 40 MPa - confecção em central dosadora de 40 m³/h - areia e brita comerciais</v>
          </cell>
          <cell r="C1570" t="str">
            <v>m³</v>
          </cell>
          <cell r="D1570">
            <v>417.21</v>
          </cell>
          <cell r="E1570" t="str">
            <v>SICRO Jan/25</v>
          </cell>
        </row>
        <row r="1571">
          <cell r="A1571" t="str">
            <v>1116270</v>
          </cell>
          <cell r="B1571" t="str">
            <v>Concreto para bombeamento fck = 40 MPa - confecção em central dosadora de 40 m³/h - areia extraída e brita produzida</v>
          </cell>
          <cell r="C1571" t="str">
            <v>m³</v>
          </cell>
          <cell r="D1571">
            <v>282.39999999999998</v>
          </cell>
          <cell r="E1571" t="str">
            <v>SICRO Jan/25</v>
          </cell>
        </row>
        <row r="1572">
          <cell r="A1572" t="str">
            <v>1107868</v>
          </cell>
          <cell r="B1572" t="str">
            <v>Concreto para sub-base adensado por vibração fck = 7,5 MPa - confecção em central dosadora de 30 m³/h - areia e brita comerciais</v>
          </cell>
          <cell r="C1572" t="str">
            <v>m³</v>
          </cell>
          <cell r="D1572">
            <v>359.74</v>
          </cell>
          <cell r="E1572" t="str">
            <v>SICRO Jan/25</v>
          </cell>
        </row>
        <row r="1573">
          <cell r="A1573" t="str">
            <v>1107869</v>
          </cell>
          <cell r="B1573" t="str">
            <v>Concreto para sub-base adensado por vibração fck = 7,5 MPa - confecção em central dosadora de 30 m³/h - areia extraída e brita produzida</v>
          </cell>
          <cell r="C1573" t="str">
            <v>m³</v>
          </cell>
          <cell r="D1573">
            <v>198.67</v>
          </cell>
          <cell r="E1573" t="str">
            <v>SICRO Jan/25</v>
          </cell>
        </row>
        <row r="1574">
          <cell r="A1574" t="str">
            <v>1103853</v>
          </cell>
          <cell r="B1574" t="str">
            <v>Concreto poroso para tubos de drenagem fck = 25 MPa - confecção em betoneira e lançamento manual - areia e brita comerciais</v>
          </cell>
          <cell r="C1574" t="str">
            <v>m³</v>
          </cell>
          <cell r="D1574">
            <v>458.8</v>
          </cell>
          <cell r="E1574" t="str">
            <v>SICRO Jan/25</v>
          </cell>
        </row>
        <row r="1575">
          <cell r="A1575" t="str">
            <v>1103852</v>
          </cell>
          <cell r="B1575" t="str">
            <v>Concreto poroso para tubos de drenagem fck = 25 MPa - confecção em betoneira e lançamento manual - areia extraída e brita produzida</v>
          </cell>
          <cell r="C1575" t="str">
            <v>m³</v>
          </cell>
          <cell r="D1575">
            <v>354.09</v>
          </cell>
          <cell r="E1575" t="str">
            <v>SICRO Jan/25</v>
          </cell>
        </row>
        <row r="1576">
          <cell r="A1576" t="str">
            <v>1106284</v>
          </cell>
          <cell r="B1576" t="str">
            <v>Concreto submerso fck = 20 MPa - confecção em central dosadora de 30 m³/h - areia e brita comerciais</v>
          </cell>
          <cell r="C1576" t="str">
            <v>m³</v>
          </cell>
          <cell r="D1576">
            <v>450.05</v>
          </cell>
          <cell r="E1576" t="str">
            <v>SICRO Jan/25</v>
          </cell>
        </row>
        <row r="1577">
          <cell r="A1577" t="str">
            <v>1108116</v>
          </cell>
          <cell r="B1577" t="str">
            <v>Concreto submerso fck = 25 MPa - confecção em central dosadora de 30 m³/h - areia e brita comerciais</v>
          </cell>
          <cell r="C1577" t="str">
            <v>m³</v>
          </cell>
          <cell r="D1577">
            <v>455.82</v>
          </cell>
          <cell r="E1577" t="str">
            <v>SICRO Jan/25</v>
          </cell>
        </row>
        <row r="1578">
          <cell r="A1578" t="str">
            <v>1108118</v>
          </cell>
          <cell r="B1578" t="str">
            <v>Concreto submerso fck = 30 MPa - confecção em central dosadora de 30 m³/h - areia e brita comerciais</v>
          </cell>
          <cell r="C1578" t="str">
            <v>m³</v>
          </cell>
          <cell r="D1578">
            <v>480.22</v>
          </cell>
          <cell r="E1578" t="str">
            <v>SICRO Jan/25</v>
          </cell>
        </row>
        <row r="1579">
          <cell r="A1579" t="str">
            <v>1106158</v>
          </cell>
          <cell r="B1579" t="str">
            <v>Concreto submerso fck = 35 MPa - confecção em central dosadora de 30 m³/h - areia e brita comerciais</v>
          </cell>
          <cell r="C1579" t="str">
            <v>m³</v>
          </cell>
          <cell r="D1579">
            <v>507.73</v>
          </cell>
          <cell r="E1579" t="str">
            <v>SICRO Jan/25</v>
          </cell>
        </row>
        <row r="1580">
          <cell r="A1580" t="str">
            <v>1108120</v>
          </cell>
          <cell r="B1580" t="str">
            <v>Concreto submerso fck = 40 MPa - confecção em central dosadora de 30 m³/h - areia e brita comerciais</v>
          </cell>
          <cell r="C1580" t="str">
            <v>m³</v>
          </cell>
          <cell r="D1580">
            <v>538.47</v>
          </cell>
          <cell r="E1580" t="str">
            <v>SICRO Jan/25</v>
          </cell>
        </row>
        <row r="1581">
          <cell r="A1581" t="str">
            <v>1106050</v>
          </cell>
          <cell r="B1581" t="str">
            <v>Lançamento livre de concreto usinado por meio de caminhão betoneira - confecção em central dosadora de 30 m³/h</v>
          </cell>
          <cell r="C1581" t="str">
            <v>m³</v>
          </cell>
          <cell r="D1581">
            <v>48.03</v>
          </cell>
          <cell r="E1581" t="str">
            <v>SICRO Jan/25</v>
          </cell>
        </row>
        <row r="1582">
          <cell r="A1582" t="str">
            <v>1106051</v>
          </cell>
          <cell r="B1582" t="str">
            <v>Lançamento livre de concreto usinado por meio de caminhão betoneira - confecção em central dosadora de 40 m³/h</v>
          </cell>
          <cell r="C1582" t="str">
            <v>m³</v>
          </cell>
          <cell r="D1582">
            <v>39.99</v>
          </cell>
          <cell r="E1582" t="str">
            <v>SICRO Jan/25</v>
          </cell>
        </row>
        <row r="1583">
          <cell r="A1583" t="str">
            <v>1106061</v>
          </cell>
          <cell r="B1583" t="str">
            <v>Lançamento manual de concreto usinado - confecção em central dosadora de 30 m³/h</v>
          </cell>
          <cell r="C1583" t="str">
            <v>m³</v>
          </cell>
          <cell r="D1583">
            <v>57.83</v>
          </cell>
          <cell r="E1583" t="str">
            <v>SICRO Jan/25</v>
          </cell>
        </row>
        <row r="1584">
          <cell r="A1584" t="str">
            <v>1106087</v>
          </cell>
          <cell r="B1584" t="str">
            <v>Lançamento manual de concreto usinado - confecção em central dosadora de 40 m³/h</v>
          </cell>
          <cell r="C1584" t="str">
            <v>m³</v>
          </cell>
          <cell r="D1584">
            <v>50.09</v>
          </cell>
          <cell r="E1584" t="str">
            <v>SICRO Jan/25</v>
          </cell>
        </row>
        <row r="1585">
          <cell r="A1585" t="str">
            <v>1107860</v>
          </cell>
          <cell r="B1585" t="str">
            <v>Lançamento mecânico de concreto com bomba lança sobre chassi com capacidade de 50 m³/h - confecção em central dosadora de 40 m³/h</v>
          </cell>
          <cell r="C1585" t="str">
            <v>m³</v>
          </cell>
          <cell r="D1585">
            <v>56.13</v>
          </cell>
          <cell r="E1585" t="str">
            <v>SICRO Jan/25</v>
          </cell>
        </row>
        <row r="1586">
          <cell r="A1586" t="str">
            <v>1106088</v>
          </cell>
          <cell r="B1586" t="str">
            <v>Lançamento mecânico de concreto com bomba rebocável com capacidade de 30 m³/h - confecção em central dosadora de 30 m³/h</v>
          </cell>
          <cell r="C1586" t="str">
            <v>m³</v>
          </cell>
          <cell r="D1586">
            <v>60.16</v>
          </cell>
          <cell r="E1586" t="str">
            <v>SICRO Jan/25</v>
          </cell>
        </row>
        <row r="1587">
          <cell r="A1587" t="str">
            <v>1106128</v>
          </cell>
          <cell r="B1587" t="str">
            <v>Lançamento mecânico de concreto com bomba rebocável com capacidade de 41 m³/h - confecção em central dosadora de 40 m³/h</v>
          </cell>
          <cell r="C1587" t="str">
            <v>m³</v>
          </cell>
          <cell r="D1587">
            <v>49.28</v>
          </cell>
          <cell r="E1587" t="str">
            <v>SICRO Jan/25</v>
          </cell>
        </row>
        <row r="1588">
          <cell r="A1588" t="str">
            <v>1108056</v>
          </cell>
          <cell r="B1588" t="str">
            <v>Microconcreto autoadensável para reparos e grauteamento - confecção em misturador e lançamento manual</v>
          </cell>
          <cell r="C1588" t="str">
            <v>m³</v>
          </cell>
          <cell r="D1588">
            <v>3212.72</v>
          </cell>
          <cell r="E1588" t="str">
            <v>SICRO Jan/25</v>
          </cell>
        </row>
        <row r="1589">
          <cell r="A1589" t="str">
            <v>1108059</v>
          </cell>
          <cell r="B1589" t="str">
            <v>Microconcreto para reparos e grauteamento - confecção em misturador e lançamento manual</v>
          </cell>
          <cell r="C1589" t="str">
            <v>m³</v>
          </cell>
          <cell r="D1589">
            <v>3429.96</v>
          </cell>
          <cell r="E1589" t="str">
            <v>SICRO Jan/25</v>
          </cell>
        </row>
        <row r="1590">
          <cell r="A1590" t="str">
            <v>1207700</v>
          </cell>
          <cell r="B1590" t="str">
            <v>Concreto fck = 20 MPa para projeção via seca - confecção em betoneira - areia e brita comerciais</v>
          </cell>
          <cell r="C1590" t="str">
            <v>m³</v>
          </cell>
          <cell r="D1590">
            <v>588.82000000000005</v>
          </cell>
          <cell r="E1590" t="str">
            <v>SICRO Jan/25</v>
          </cell>
        </row>
        <row r="1591">
          <cell r="A1591" t="str">
            <v>1207701</v>
          </cell>
          <cell r="B1591" t="str">
            <v>Concreto fck = 25 MPa para projeção via seca - confecção em betoneira - areia e brita comerciais</v>
          </cell>
          <cell r="C1591" t="str">
            <v>m³</v>
          </cell>
          <cell r="D1591">
            <v>622.21</v>
          </cell>
          <cell r="E1591" t="str">
            <v>SICRO Jan/25</v>
          </cell>
        </row>
        <row r="1592">
          <cell r="A1592" t="str">
            <v>1207702</v>
          </cell>
          <cell r="B1592" t="str">
            <v>Concreto fck = 30 MPa para projeção via seca - confecção em betoneira - areia e brita comerciais</v>
          </cell>
          <cell r="C1592" t="str">
            <v>m³</v>
          </cell>
          <cell r="D1592">
            <v>659.58</v>
          </cell>
          <cell r="E1592" t="str">
            <v>SICRO Jan/25</v>
          </cell>
        </row>
        <row r="1593">
          <cell r="A1593" t="str">
            <v>1207708</v>
          </cell>
          <cell r="B1593" t="str">
            <v>Concreto fck = 30 MPa para projeção via úmida - confecção em central dosadora de 30 m³/h - areia e brita comerciais</v>
          </cell>
          <cell r="C1593" t="str">
            <v>m³</v>
          </cell>
          <cell r="D1593">
            <v>590.16</v>
          </cell>
          <cell r="E1593" t="str">
            <v>SICRO Jan/25</v>
          </cell>
        </row>
        <row r="1594">
          <cell r="A1594" t="str">
            <v>1207703</v>
          </cell>
          <cell r="B1594" t="str">
            <v>Concreto fck = 40 MPa para projeção via seca - confecção em betoneira - areia e brita comerciais</v>
          </cell>
          <cell r="C1594" t="str">
            <v>m³</v>
          </cell>
          <cell r="D1594">
            <v>748.15</v>
          </cell>
          <cell r="E1594" t="str">
            <v>SICRO Jan/25</v>
          </cell>
        </row>
        <row r="1595">
          <cell r="A1595" t="str">
            <v>1207709</v>
          </cell>
          <cell r="B1595" t="str">
            <v>Concreto fck = 40 MPa para projeção via úmida - confecção em central dosadora de 30 m³/h - areia e brita comerciais</v>
          </cell>
          <cell r="C1595" t="str">
            <v>m³</v>
          </cell>
          <cell r="D1595">
            <v>671.04</v>
          </cell>
          <cell r="E1595" t="str">
            <v>SICRO Jan/25</v>
          </cell>
        </row>
        <row r="1596">
          <cell r="A1596" t="str">
            <v>1207710</v>
          </cell>
          <cell r="B1596" t="str">
            <v>Concreto projetado via seca fck = 20 MPa aplicado em pisos</v>
          </cell>
          <cell r="C1596" t="str">
            <v>m³</v>
          </cell>
          <cell r="D1596">
            <v>912.25</v>
          </cell>
          <cell r="E1596" t="str">
            <v>SICRO Jan/25</v>
          </cell>
        </row>
        <row r="1597">
          <cell r="A1597" t="str">
            <v>1207711</v>
          </cell>
          <cell r="B1597" t="str">
            <v>Concreto projetado via seca fck = 20 MPa aplicado em superfícies inclinadas e verticais</v>
          </cell>
          <cell r="C1597" t="str">
            <v>m³</v>
          </cell>
          <cell r="D1597">
            <v>1139.52</v>
          </cell>
          <cell r="E1597" t="str">
            <v>SICRO Jan/25</v>
          </cell>
        </row>
        <row r="1598">
          <cell r="A1598" t="str">
            <v>1207713</v>
          </cell>
          <cell r="B1598" t="str">
            <v>Concreto projetado via seca fck = 20 MPa aplicado em teto</v>
          </cell>
          <cell r="C1598" t="str">
            <v>m³</v>
          </cell>
          <cell r="D1598">
            <v>1732.11</v>
          </cell>
          <cell r="E1598" t="str">
            <v>SICRO Jan/25</v>
          </cell>
        </row>
        <row r="1599">
          <cell r="A1599" t="str">
            <v>1207714</v>
          </cell>
          <cell r="B1599" t="str">
            <v>Concreto projetado via seca fck = 25 MPa aplicado em pisos</v>
          </cell>
          <cell r="C1599" t="str">
            <v>m³</v>
          </cell>
          <cell r="D1599">
            <v>951.53</v>
          </cell>
          <cell r="E1599" t="str">
            <v>SICRO Jan/25</v>
          </cell>
        </row>
        <row r="1600">
          <cell r="A1600" t="str">
            <v>1207715</v>
          </cell>
          <cell r="B1600" t="str">
            <v>Concreto projetado via seca fck = 25 MPa aplicado em superfícies inclinadas e verticais</v>
          </cell>
          <cell r="C1600" t="str">
            <v>m³</v>
          </cell>
          <cell r="D1600">
            <v>1187.22</v>
          </cell>
          <cell r="E1600" t="str">
            <v>SICRO Jan/25</v>
          </cell>
        </row>
        <row r="1601">
          <cell r="A1601" t="str">
            <v>1207717</v>
          </cell>
          <cell r="B1601" t="str">
            <v>Concreto projetado via seca fck = 25 MPa aplicado em teto</v>
          </cell>
          <cell r="C1601" t="str">
            <v>m³</v>
          </cell>
          <cell r="D1601">
            <v>1798.89</v>
          </cell>
          <cell r="E1601" t="str">
            <v>SICRO Jan/25</v>
          </cell>
        </row>
        <row r="1602">
          <cell r="A1602" t="str">
            <v>1207718</v>
          </cell>
          <cell r="B1602" t="str">
            <v>Concreto projetado via seca fck = 30 MPa aplicado em pisos</v>
          </cell>
          <cell r="C1602" t="str">
            <v>m³</v>
          </cell>
          <cell r="D1602">
            <v>995.5</v>
          </cell>
          <cell r="E1602" t="str">
            <v>SICRO Jan/25</v>
          </cell>
        </row>
        <row r="1603">
          <cell r="A1603" t="str">
            <v>1207719</v>
          </cell>
          <cell r="B1603" t="str">
            <v>Concreto projetado via seca fck = 30 MPa aplicado em superfícies inclinadas e verticais</v>
          </cell>
          <cell r="C1603" t="str">
            <v>m³</v>
          </cell>
          <cell r="D1603">
            <v>1240.5999999999999</v>
          </cell>
          <cell r="E1603" t="str">
            <v>SICRO Jan/25</v>
          </cell>
        </row>
        <row r="1604">
          <cell r="A1604" t="str">
            <v>1207721</v>
          </cell>
          <cell r="B1604" t="str">
            <v>Concreto projetado via seca fck = 30 MPa aplicado em teto</v>
          </cell>
          <cell r="C1604" t="str">
            <v>m³</v>
          </cell>
          <cell r="D1604">
            <v>1873.63</v>
          </cell>
          <cell r="E1604" t="str">
            <v>SICRO Jan/25</v>
          </cell>
        </row>
        <row r="1605">
          <cell r="A1605" t="str">
            <v>1207722</v>
          </cell>
          <cell r="B1605" t="str">
            <v>Concreto projetado via seca fck = 40 MPa aplicado em pisos</v>
          </cell>
          <cell r="C1605" t="str">
            <v>m³</v>
          </cell>
          <cell r="D1605">
            <v>1099.7</v>
          </cell>
          <cell r="E1605" t="str">
            <v>SICRO Jan/25</v>
          </cell>
        </row>
        <row r="1606">
          <cell r="A1606" t="str">
            <v>1207723</v>
          </cell>
          <cell r="B1606" t="str">
            <v>Concreto projetado via seca fck = 40 MPa aplicado em superfícies inclinadas e verticais</v>
          </cell>
          <cell r="C1606" t="str">
            <v>m³</v>
          </cell>
          <cell r="D1606">
            <v>1367.13</v>
          </cell>
          <cell r="E1606" t="str">
            <v>SICRO Jan/25</v>
          </cell>
        </row>
        <row r="1607">
          <cell r="A1607" t="str">
            <v>1207725</v>
          </cell>
          <cell r="B1607" t="str">
            <v>Concreto projetado via seca fck = 40 MPa via seca aplicado em teto</v>
          </cell>
          <cell r="C1607" t="str">
            <v>m³</v>
          </cell>
          <cell r="D1607">
            <v>2050.77</v>
          </cell>
          <cell r="E1607" t="str">
            <v>SICRO Jan/25</v>
          </cell>
        </row>
        <row r="1608">
          <cell r="A1608" t="str">
            <v>1207728</v>
          </cell>
          <cell r="B1608" t="str">
            <v>Concreto projetado via úmida fck = 30 MPa aplicado em túneis classe I com seção de 20 a 40 m²</v>
          </cell>
          <cell r="C1608" t="str">
            <v>m³</v>
          </cell>
          <cell r="D1608">
            <v>848.37</v>
          </cell>
          <cell r="E1608" t="str">
            <v>SICRO Jan/25</v>
          </cell>
        </row>
        <row r="1609">
          <cell r="A1609" t="str">
            <v>1207727</v>
          </cell>
          <cell r="B1609" t="str">
            <v>Concreto projetado via úmida fck = 30 MPa aplicado em túneis classe I com seção de 40 a 60 m²</v>
          </cell>
          <cell r="C1609" t="str">
            <v>m³</v>
          </cell>
          <cell r="D1609">
            <v>832.13</v>
          </cell>
          <cell r="E1609" t="str">
            <v>SICRO Jan/25</v>
          </cell>
        </row>
        <row r="1610">
          <cell r="A1610" t="str">
            <v>1207726</v>
          </cell>
          <cell r="B1610" t="str">
            <v>Concreto projetado via úmida fck = 30 MPa aplicado em túneis classe I com seção de 60 a 90 m²</v>
          </cell>
          <cell r="C1610" t="str">
            <v>m³</v>
          </cell>
          <cell r="D1610">
            <v>819.14</v>
          </cell>
          <cell r="E1610" t="str">
            <v>SICRO Jan/25</v>
          </cell>
        </row>
        <row r="1611">
          <cell r="A1611" t="str">
            <v>1208329</v>
          </cell>
          <cell r="B1611" t="str">
            <v>Concreto projetado via úmida fck = 30 MPa aplicado em túneis classe I com seção superior a 90 m²</v>
          </cell>
          <cell r="C1611" t="str">
            <v>m³</v>
          </cell>
          <cell r="D1611">
            <v>804.18</v>
          </cell>
          <cell r="E1611" t="str">
            <v>SICRO Jan/25</v>
          </cell>
        </row>
        <row r="1612">
          <cell r="A1612" t="str">
            <v>1207685</v>
          </cell>
          <cell r="B1612" t="str">
            <v>Concreto projetado via úmida fck = 30 MPa aplicado em túneis classe II com seção de 20 a 40 m²</v>
          </cell>
          <cell r="C1612" t="str">
            <v>m³</v>
          </cell>
          <cell r="D1612">
            <v>889.26</v>
          </cell>
          <cell r="E1612" t="str">
            <v>SICRO Jan/25</v>
          </cell>
        </row>
        <row r="1613">
          <cell r="A1613" t="str">
            <v>1207684</v>
          </cell>
          <cell r="B1613" t="str">
            <v>Concreto projetado via úmida fck = 30 MPa aplicado em túneis classe II com seção de 40 a 60 m²</v>
          </cell>
          <cell r="C1613" t="str">
            <v>m³</v>
          </cell>
          <cell r="D1613">
            <v>867.8</v>
          </cell>
          <cell r="E1613" t="str">
            <v>SICRO Jan/25</v>
          </cell>
        </row>
        <row r="1614">
          <cell r="A1614" t="str">
            <v>1207683</v>
          </cell>
          <cell r="B1614" t="str">
            <v>Concreto projetado via úmida fck = 30 MPa aplicado em túneis classe II com seção de 60 a 90 m²</v>
          </cell>
          <cell r="C1614" t="str">
            <v>m³</v>
          </cell>
          <cell r="D1614">
            <v>851.45</v>
          </cell>
          <cell r="E1614" t="str">
            <v>SICRO Jan/25</v>
          </cell>
        </row>
        <row r="1615">
          <cell r="A1615" t="str">
            <v>1208337</v>
          </cell>
          <cell r="B1615" t="str">
            <v>Concreto projetado via úmida fck = 30 MPa aplicado em túneis classe II com seção superior a 90 m²</v>
          </cell>
          <cell r="C1615" t="str">
            <v>m³</v>
          </cell>
          <cell r="D1615">
            <v>834.07</v>
          </cell>
          <cell r="E1615" t="str">
            <v>SICRO Jan/25</v>
          </cell>
        </row>
        <row r="1616">
          <cell r="A1616" t="str">
            <v>1207691</v>
          </cell>
          <cell r="B1616" t="str">
            <v>Concreto projetado via úmida fck = 30 MPa aplicado em túneis classe III com seção de 20 a 40 m²</v>
          </cell>
          <cell r="C1616" t="str">
            <v>m³</v>
          </cell>
          <cell r="D1616">
            <v>937.92</v>
          </cell>
          <cell r="E1616" t="str">
            <v>SICRO Jan/25</v>
          </cell>
        </row>
        <row r="1617">
          <cell r="A1617" t="str">
            <v>1207690</v>
          </cell>
          <cell r="B1617" t="str">
            <v>Concreto projetado via úmida fck = 30 MPa aplicado em túneis classe III com seção de 40 a 60 m²</v>
          </cell>
          <cell r="C1617" t="str">
            <v>m³</v>
          </cell>
          <cell r="D1617">
            <v>908.7</v>
          </cell>
          <cell r="E1617" t="str">
            <v>SICRO Jan/25</v>
          </cell>
        </row>
        <row r="1618">
          <cell r="A1618" t="str">
            <v>1207689</v>
          </cell>
          <cell r="B1618" t="str">
            <v>Concreto projetado via úmida fck = 30 MPa aplicado em túneis classe III com seção de 60 a 90 m²</v>
          </cell>
          <cell r="C1618" t="str">
            <v>m³</v>
          </cell>
          <cell r="D1618">
            <v>884.14</v>
          </cell>
          <cell r="E1618" t="str">
            <v>SICRO Jan/25</v>
          </cell>
        </row>
        <row r="1619">
          <cell r="A1619" t="str">
            <v>1208345</v>
          </cell>
          <cell r="B1619" t="str">
            <v>Concreto projetado via úmida fck = 30 MPa aplicado em túneis classe III com seção superior a 90 m²</v>
          </cell>
          <cell r="C1619" t="str">
            <v>m³</v>
          </cell>
          <cell r="D1619">
            <v>863.89</v>
          </cell>
          <cell r="E1619" t="str">
            <v>SICRO Jan/25</v>
          </cell>
        </row>
        <row r="1620">
          <cell r="A1620" t="str">
            <v>1207697</v>
          </cell>
          <cell r="B1620" t="str">
            <v>Concreto projetado via úmida fck = 30 MPa aplicado em túneis classe IV com seção de 20 a 40 m²</v>
          </cell>
          <cell r="C1620" t="str">
            <v>m³</v>
          </cell>
          <cell r="D1620">
            <v>998.33</v>
          </cell>
          <cell r="E1620" t="str">
            <v>SICRO Jan/25</v>
          </cell>
        </row>
        <row r="1621">
          <cell r="A1621" t="str">
            <v>1207696</v>
          </cell>
          <cell r="B1621" t="str">
            <v>Concreto projetado via úmida fck = 30 MPa aplicado em túneis classe IV com seção de 40 a 60 m²</v>
          </cell>
          <cell r="C1621" t="str">
            <v>m³</v>
          </cell>
          <cell r="D1621">
            <v>956.57</v>
          </cell>
          <cell r="E1621" t="str">
            <v>SICRO Jan/25</v>
          </cell>
        </row>
        <row r="1622">
          <cell r="A1622" t="str">
            <v>1207695</v>
          </cell>
          <cell r="B1622" t="str">
            <v>Concreto projetado via úmida fck = 30 MPa aplicado em túneis classe IV com seção de 60 a 90 m²</v>
          </cell>
          <cell r="C1622" t="str">
            <v>m³</v>
          </cell>
          <cell r="D1622">
            <v>928.17</v>
          </cell>
          <cell r="E1622" t="str">
            <v>SICRO Jan/25</v>
          </cell>
        </row>
        <row r="1623">
          <cell r="A1623" t="str">
            <v>1208353</v>
          </cell>
          <cell r="B1623" t="str">
            <v>Concreto projetado via úmida fck = 30 MPa aplicado em túneis classe IV com seção superior a 90 m²</v>
          </cell>
          <cell r="C1623" t="str">
            <v>m³</v>
          </cell>
          <cell r="D1623">
            <v>899.61</v>
          </cell>
          <cell r="E1623" t="str">
            <v>SICRO Jan/25</v>
          </cell>
        </row>
        <row r="1624">
          <cell r="A1624" t="str">
            <v>1207663</v>
          </cell>
          <cell r="B1624" t="str">
            <v>Concreto projetado via úmida fck = 30 MPa aplicado em túneis classe V com seção de 20 a 40 m²</v>
          </cell>
          <cell r="C1624" t="str">
            <v>m³</v>
          </cell>
          <cell r="D1624">
            <v>1185.4000000000001</v>
          </cell>
          <cell r="E1624" t="str">
            <v>SICRO Jan/25</v>
          </cell>
        </row>
        <row r="1625">
          <cell r="A1625" t="str">
            <v>1207662</v>
          </cell>
          <cell r="B1625" t="str">
            <v>Concreto projetado via úmida fck = 30 MPa aplicado em túneis classe V com seção de 40 a 60 m²</v>
          </cell>
          <cell r="C1625" t="str">
            <v>m³</v>
          </cell>
          <cell r="D1625">
            <v>1155.01</v>
          </cell>
          <cell r="E1625" t="str">
            <v>SICRO Jan/25</v>
          </cell>
        </row>
        <row r="1626">
          <cell r="A1626" t="str">
            <v>1207661</v>
          </cell>
          <cell r="B1626" t="str">
            <v>Concreto projetado via úmida fck = 30 MPa aplicado em túneis classe V com seção de 60 a 90 m²</v>
          </cell>
          <cell r="C1626" t="str">
            <v>m³</v>
          </cell>
          <cell r="D1626">
            <v>1130.69</v>
          </cell>
          <cell r="E1626" t="str">
            <v>SICRO Jan/25</v>
          </cell>
        </row>
        <row r="1627">
          <cell r="A1627" t="str">
            <v>1208361</v>
          </cell>
          <cell r="B1627" t="str">
            <v>Concreto projetado via úmida fck = 30 MPa aplicado em túneis classe V com seção superior a 90 m²</v>
          </cell>
          <cell r="C1627" t="str">
            <v>m³</v>
          </cell>
          <cell r="D1627">
            <v>1094.22</v>
          </cell>
          <cell r="E1627" t="str">
            <v>SICRO Jan/25</v>
          </cell>
        </row>
        <row r="1628">
          <cell r="A1628" t="str">
            <v>1207669</v>
          </cell>
          <cell r="B1628" t="str">
            <v>Concreto projetado via úmida fck = 30 MPa aplicado em túneis classe VI com seção de 20 a 40 m²</v>
          </cell>
          <cell r="C1628" t="str">
            <v>m³</v>
          </cell>
          <cell r="D1628">
            <v>1320.6</v>
          </cell>
          <cell r="E1628" t="str">
            <v>SICRO Jan/25</v>
          </cell>
        </row>
        <row r="1629">
          <cell r="A1629" t="str">
            <v>1207668</v>
          </cell>
          <cell r="B1629" t="str">
            <v>Concreto projetado via úmida fck = 30 MPa aplicado em túneis classe VI com seção de 40 a 60 m²</v>
          </cell>
          <cell r="C1629" t="str">
            <v>m³</v>
          </cell>
          <cell r="D1629">
            <v>1282.8699999999999</v>
          </cell>
          <cell r="E1629" t="str">
            <v>SICRO Jan/25</v>
          </cell>
        </row>
        <row r="1630">
          <cell r="A1630" t="str">
            <v>1207667</v>
          </cell>
          <cell r="B1630" t="str">
            <v>Concreto projetado via úmida fck = 30 MPa aplicado em túneis classe VI com seção de 60 a 90 m²</v>
          </cell>
          <cell r="C1630" t="str">
            <v>m³</v>
          </cell>
          <cell r="D1630">
            <v>1226.28</v>
          </cell>
          <cell r="E1630" t="str">
            <v>SICRO Jan/25</v>
          </cell>
        </row>
        <row r="1631">
          <cell r="A1631" t="str">
            <v>1208369</v>
          </cell>
          <cell r="B1631" t="str">
            <v>Concreto projetado via úmida fck = 30 MPa aplicado em túneis classe VI com seção superior a 90 m²</v>
          </cell>
          <cell r="C1631" t="str">
            <v>m³</v>
          </cell>
          <cell r="D1631">
            <v>1169.68</v>
          </cell>
          <cell r="E1631" t="str">
            <v>SICRO Jan/25</v>
          </cell>
        </row>
        <row r="1632">
          <cell r="A1632" t="str">
            <v>1207682</v>
          </cell>
          <cell r="B1632" t="str">
            <v>Concreto projetado via úmida fck = 40 MPa aplicado em túneis classe I com seção de 20 a 40 m²</v>
          </cell>
          <cell r="C1632" t="str">
            <v>m³</v>
          </cell>
          <cell r="D1632">
            <v>943.52</v>
          </cell>
          <cell r="E1632" t="str">
            <v>SICRO Jan/25</v>
          </cell>
        </row>
        <row r="1633">
          <cell r="A1633" t="str">
            <v>1207681</v>
          </cell>
          <cell r="B1633" t="str">
            <v>Concreto projetado via úmida fck = 40 MPa aplicado em túneis classe I com seção de 40 a 60 m²</v>
          </cell>
          <cell r="C1633" t="str">
            <v>m³</v>
          </cell>
          <cell r="D1633">
            <v>927.28</v>
          </cell>
          <cell r="E1633" t="str">
            <v>SICRO Jan/25</v>
          </cell>
        </row>
        <row r="1634">
          <cell r="A1634" t="str">
            <v>1207729</v>
          </cell>
          <cell r="B1634" t="str">
            <v>Concreto projetado via úmida fck = 40 MPa aplicado em túneis classe I com seção de 60 a 90 m²</v>
          </cell>
          <cell r="C1634" t="str">
            <v>m³</v>
          </cell>
          <cell r="D1634">
            <v>914.29</v>
          </cell>
          <cell r="E1634" t="str">
            <v>SICRO Jan/25</v>
          </cell>
        </row>
        <row r="1635">
          <cell r="A1635" t="str">
            <v>1208333</v>
          </cell>
          <cell r="B1635" t="str">
            <v>Concreto projetado via úmida fck = 40 MPa aplicado em túneis classe I com seção superior a 90 m²</v>
          </cell>
          <cell r="C1635" t="str">
            <v>m³</v>
          </cell>
          <cell r="D1635">
            <v>899.34</v>
          </cell>
          <cell r="E1635" t="str">
            <v>SICRO Jan/25</v>
          </cell>
        </row>
        <row r="1636">
          <cell r="A1636" t="str">
            <v>1207688</v>
          </cell>
          <cell r="B1636" t="str">
            <v>Concreto projetado via úmida fck = 40 MPa aplicado em túneis classe II com seção de 20 a 40 m²</v>
          </cell>
          <cell r="C1636" t="str">
            <v>m³</v>
          </cell>
          <cell r="D1636">
            <v>987.3</v>
          </cell>
          <cell r="E1636" t="str">
            <v>SICRO Jan/25</v>
          </cell>
        </row>
        <row r="1637">
          <cell r="A1637" t="str">
            <v>1207687</v>
          </cell>
          <cell r="B1637" t="str">
            <v>Concreto projetado via úmida fck = 40 MPa aplicado em túneis classe II com seção de 40 a 60 m²</v>
          </cell>
          <cell r="C1637" t="str">
            <v>m³</v>
          </cell>
          <cell r="D1637">
            <v>965.84</v>
          </cell>
          <cell r="E1637" t="str">
            <v>SICRO Jan/25</v>
          </cell>
        </row>
        <row r="1638">
          <cell r="A1638" t="str">
            <v>1207686</v>
          </cell>
          <cell r="B1638" t="str">
            <v>Concreto projetado via úmida fck = 40 MPa aplicado em túneis classe II com seção de 60 a 90 m²</v>
          </cell>
          <cell r="C1638" t="str">
            <v>m³</v>
          </cell>
          <cell r="D1638">
            <v>949.49</v>
          </cell>
          <cell r="E1638" t="str">
            <v>SICRO Jan/25</v>
          </cell>
        </row>
        <row r="1639">
          <cell r="A1639" t="str">
            <v>1208341</v>
          </cell>
          <cell r="B1639" t="str">
            <v>Concreto projetado via úmida fck = 40 MPa aplicado em túneis classe II com seção superior a 90 m²</v>
          </cell>
          <cell r="C1639" t="str">
            <v>m³</v>
          </cell>
          <cell r="D1639">
            <v>932.1</v>
          </cell>
          <cell r="E1639" t="str">
            <v>SICRO Jan/25</v>
          </cell>
        </row>
        <row r="1640">
          <cell r="A1640" t="str">
            <v>1207694</v>
          </cell>
          <cell r="B1640" t="str">
            <v>Concreto projetado via úmida fck = 40 MPa aplicado em túneis classe III com seção de 20 a 40 m²</v>
          </cell>
          <cell r="C1640" t="str">
            <v>m³</v>
          </cell>
          <cell r="D1640">
            <v>1039.02</v>
          </cell>
          <cell r="E1640" t="str">
            <v>SICRO Jan/25</v>
          </cell>
        </row>
        <row r="1641">
          <cell r="A1641" t="str">
            <v>1207693</v>
          </cell>
          <cell r="B1641" t="str">
            <v>Concreto projetado via úmida fck = 40 MPa aplicado em túneis classe III com seção de 40 a 60 m²</v>
          </cell>
          <cell r="C1641" t="str">
            <v>m³</v>
          </cell>
          <cell r="D1641">
            <v>1009.8</v>
          </cell>
          <cell r="E1641" t="str">
            <v>SICRO Jan/25</v>
          </cell>
        </row>
        <row r="1642">
          <cell r="A1642" t="str">
            <v>1207692</v>
          </cell>
          <cell r="B1642" t="str">
            <v>Concreto projetado via úmida fck = 40 MPa aplicado em túneis classe III com seção de 60 a 90 m²</v>
          </cell>
          <cell r="C1642" t="str">
            <v>m³</v>
          </cell>
          <cell r="D1642">
            <v>985.24</v>
          </cell>
          <cell r="E1642" t="str">
            <v>SICRO Jan/25</v>
          </cell>
        </row>
        <row r="1643">
          <cell r="A1643" t="str">
            <v>1208349</v>
          </cell>
          <cell r="B1643" t="str">
            <v>Concreto projetado via úmida fck = 40 MPa aplicado em túneis classe III com seção superior a 90 m²</v>
          </cell>
          <cell r="C1643" t="str">
            <v>m³</v>
          </cell>
          <cell r="D1643">
            <v>964.99</v>
          </cell>
          <cell r="E1643" t="str">
            <v>SICRO Jan/25</v>
          </cell>
        </row>
        <row r="1644">
          <cell r="A1644" t="str">
            <v>1207660</v>
          </cell>
          <cell r="B1644" t="str">
            <v>Concreto projetado via úmida fck = 40 MPa aplicado em túneis classe IV com seção de 20 a 40 m²</v>
          </cell>
          <cell r="C1644" t="str">
            <v>m³</v>
          </cell>
          <cell r="D1644">
            <v>1102.69</v>
          </cell>
          <cell r="E1644" t="str">
            <v>SICRO Jan/25</v>
          </cell>
        </row>
        <row r="1645">
          <cell r="A1645" t="str">
            <v>1207699</v>
          </cell>
          <cell r="B1645" t="str">
            <v>Concreto projetado via úmida fck = 40 MPa aplicado em túneis classe IV com seção de 40 a 60 m²</v>
          </cell>
          <cell r="C1645" t="str">
            <v>m³</v>
          </cell>
          <cell r="D1645">
            <v>1060.93</v>
          </cell>
          <cell r="E1645" t="str">
            <v>SICRO Jan/25</v>
          </cell>
        </row>
        <row r="1646">
          <cell r="A1646" t="str">
            <v>1207698</v>
          </cell>
          <cell r="B1646" t="str">
            <v>Concreto projetado via úmida fck = 40 MPa aplicado em túneis classe IV com seção de 60 a 90 m²</v>
          </cell>
          <cell r="C1646" t="str">
            <v>m³</v>
          </cell>
          <cell r="D1646">
            <v>1032.53</v>
          </cell>
          <cell r="E1646" t="str">
            <v>SICRO Jan/25</v>
          </cell>
        </row>
        <row r="1647">
          <cell r="A1647" t="str">
            <v>1208357</v>
          </cell>
          <cell r="B1647" t="str">
            <v>Concreto projetado via úmida fck = 40 MPa aplicado em túneis classe IV com seção superior a 90 m²</v>
          </cell>
          <cell r="C1647" t="str">
            <v>m³</v>
          </cell>
          <cell r="D1647">
            <v>1003.97</v>
          </cell>
          <cell r="E1647" t="str">
            <v>SICRO Jan/25</v>
          </cell>
        </row>
        <row r="1648">
          <cell r="A1648" t="str">
            <v>1207666</v>
          </cell>
          <cell r="B1648" t="str">
            <v>Concreto projetado via úmida fck = 40 MPa aplicado em túneis classe V com seção de 20 a 40 m²</v>
          </cell>
          <cell r="C1648" t="str">
            <v>m³</v>
          </cell>
          <cell r="D1648">
            <v>1293.24</v>
          </cell>
          <cell r="E1648" t="str">
            <v>SICRO Jan/25</v>
          </cell>
        </row>
        <row r="1649">
          <cell r="A1649" t="str">
            <v>1207665</v>
          </cell>
          <cell r="B1649" t="str">
            <v>Concreto projetado via úmida fck = 40 MPa aplicado em túneis classe V com seção de 40 a 60 m²</v>
          </cell>
          <cell r="C1649" t="str">
            <v>m³</v>
          </cell>
          <cell r="D1649">
            <v>1262.8499999999999</v>
          </cell>
          <cell r="E1649" t="str">
            <v>SICRO Jan/25</v>
          </cell>
        </row>
        <row r="1650">
          <cell r="A1650" t="str">
            <v>1207664</v>
          </cell>
          <cell r="B1650" t="str">
            <v>Concreto projetado via úmida fck = 40 MPa aplicado em túneis classe V com seção de 60 a 90 m²</v>
          </cell>
          <cell r="C1650" t="str">
            <v>m³</v>
          </cell>
          <cell r="D1650">
            <v>1238.53</v>
          </cell>
          <cell r="E1650" t="str">
            <v>SICRO Jan/25</v>
          </cell>
        </row>
        <row r="1651">
          <cell r="A1651" t="str">
            <v>1208365</v>
          </cell>
          <cell r="B1651" t="str">
            <v>Concreto projetado via úmida fck = 40 MPa aplicado em túneis classe V com seção superior a 90 m²</v>
          </cell>
          <cell r="C1651" t="str">
            <v>m³</v>
          </cell>
          <cell r="D1651">
            <v>1202.06</v>
          </cell>
          <cell r="E1651" t="str">
            <v>SICRO Jan/25</v>
          </cell>
        </row>
        <row r="1652">
          <cell r="A1652" t="str">
            <v>1207672</v>
          </cell>
          <cell r="B1652" t="str">
            <v>Concreto projetado via úmida fck = 40 MPa aplicado em túneis classe VI com seção de 20 a 40 m²</v>
          </cell>
          <cell r="C1652" t="str">
            <v>m³</v>
          </cell>
          <cell r="D1652">
            <v>1432.16</v>
          </cell>
          <cell r="E1652" t="str">
            <v>SICRO Jan/25</v>
          </cell>
        </row>
        <row r="1653">
          <cell r="A1653" t="str">
            <v>1207671</v>
          </cell>
          <cell r="B1653" t="str">
            <v>Concreto projetado via úmida fck = 40 MPa aplicado em túneis classe VI com seção de 40 a 60 m²</v>
          </cell>
          <cell r="C1653" t="str">
            <v>m³</v>
          </cell>
          <cell r="D1653">
            <v>1394.43</v>
          </cell>
          <cell r="E1653" t="str">
            <v>SICRO Jan/25</v>
          </cell>
        </row>
        <row r="1654">
          <cell r="A1654" t="str">
            <v>1207670</v>
          </cell>
          <cell r="B1654" t="str">
            <v>Concreto projetado via úmida fck = 40 MPa aplicado em túneis classe VI com seção de 60 a 90 m²</v>
          </cell>
          <cell r="C1654" t="str">
            <v>m³</v>
          </cell>
          <cell r="D1654">
            <v>1337.84</v>
          </cell>
          <cell r="E1654" t="str">
            <v>SICRO Jan/25</v>
          </cell>
        </row>
        <row r="1655">
          <cell r="A1655" t="str">
            <v>1208373</v>
          </cell>
          <cell r="B1655" t="str">
            <v>Concreto projetado via úmida fck = 40 MPa aplicado em túneis classe VI com seção superior a 90 m²</v>
          </cell>
          <cell r="C1655" t="str">
            <v>m³</v>
          </cell>
          <cell r="D1655">
            <v>1281.24</v>
          </cell>
          <cell r="E1655" t="str">
            <v>SICRO Jan/25</v>
          </cell>
        </row>
        <row r="1656">
          <cell r="A1656" t="str">
            <v>1400976</v>
          </cell>
          <cell r="B1656" t="str">
            <v>Corte a plasma CNC em chapa com espessura de 6,3 a 10 mm</v>
          </cell>
          <cell r="C1656" t="str">
            <v>m</v>
          </cell>
          <cell r="D1656">
            <v>5.08</v>
          </cell>
          <cell r="E1656" t="str">
            <v>SICRO Jan/25</v>
          </cell>
        </row>
        <row r="1657">
          <cell r="A1657" t="str">
            <v>1400970</v>
          </cell>
          <cell r="B1657" t="str">
            <v>Corte a plasma manual em chapa de aço-carbono com espessura de 4 a 8 mm</v>
          </cell>
          <cell r="C1657" t="str">
            <v>m</v>
          </cell>
          <cell r="D1657">
            <v>2.42</v>
          </cell>
          <cell r="E1657" t="str">
            <v>SICRO Jan/25</v>
          </cell>
        </row>
        <row r="1658">
          <cell r="A1658" t="str">
            <v>1400971</v>
          </cell>
          <cell r="B1658" t="str">
            <v>Corte a plasma manual em chapa de aço-carbono com espessura de 9 a 25 mm</v>
          </cell>
          <cell r="C1658" t="str">
            <v>m</v>
          </cell>
          <cell r="D1658">
            <v>10.57</v>
          </cell>
          <cell r="E1658" t="str">
            <v>SICRO Jan/25</v>
          </cell>
        </row>
        <row r="1659">
          <cell r="A1659" t="str">
            <v>1400972</v>
          </cell>
          <cell r="B1659" t="str">
            <v>Corte a plasma manual em chapa de alumínio com espessura de 1,5 mm</v>
          </cell>
          <cell r="C1659" t="str">
            <v>m</v>
          </cell>
          <cell r="D1659">
            <v>2.39</v>
          </cell>
          <cell r="E1659" t="str">
            <v>SICRO Jan/25</v>
          </cell>
        </row>
        <row r="1660">
          <cell r="A1660" t="str">
            <v>1416201</v>
          </cell>
          <cell r="B1660" t="str">
            <v>Corte de barras de aço CA-50 com maçarico oxiacetileno</v>
          </cell>
          <cell r="C1660" t="str">
            <v>cm²</v>
          </cell>
          <cell r="D1660">
            <v>0.23</v>
          </cell>
          <cell r="E1660" t="str">
            <v>SICRO Jan/25</v>
          </cell>
        </row>
        <row r="1661">
          <cell r="A1661" t="str">
            <v>1400969</v>
          </cell>
          <cell r="B1661" t="str">
            <v>Corte de cantoneira de alumínio</v>
          </cell>
          <cell r="C1661" t="str">
            <v>un</v>
          </cell>
          <cell r="D1661">
            <v>0.16</v>
          </cell>
          <cell r="E1661" t="str">
            <v>SICRO Jan/25</v>
          </cell>
        </row>
        <row r="1662">
          <cell r="A1662" t="str">
            <v>1400975</v>
          </cell>
          <cell r="B1662" t="str">
            <v>Corte de chapa de aço com guilhotina hidráulica</v>
          </cell>
          <cell r="C1662" t="str">
            <v>m</v>
          </cell>
          <cell r="D1662">
            <v>4.34</v>
          </cell>
          <cell r="E1662" t="str">
            <v>SICRO Jan/25</v>
          </cell>
        </row>
        <row r="1663">
          <cell r="A1663" t="str">
            <v>1416141</v>
          </cell>
          <cell r="B1663" t="str">
            <v>Corte de chapas de aço com espessura de 12,5 mm com maçarico oxiacetileno</v>
          </cell>
          <cell r="C1663" t="str">
            <v>m</v>
          </cell>
          <cell r="D1663">
            <v>3.72</v>
          </cell>
          <cell r="E1663" t="str">
            <v>SICRO Jan/25</v>
          </cell>
        </row>
        <row r="1664">
          <cell r="A1664" t="str">
            <v>1416142</v>
          </cell>
          <cell r="B1664" t="str">
            <v>Corte de chapas de aço com espessura de 16 mm com maçarico oxiacetileno</v>
          </cell>
          <cell r="C1664" t="str">
            <v>m</v>
          </cell>
          <cell r="D1664">
            <v>5.69</v>
          </cell>
          <cell r="E1664" t="str">
            <v>SICRO Jan/25</v>
          </cell>
        </row>
        <row r="1665">
          <cell r="A1665" t="str">
            <v>1400973</v>
          </cell>
          <cell r="B1665" t="str">
            <v>Corte de chapas de aço com espessura de 3 mm com maçarico oxiacetileno</v>
          </cell>
          <cell r="C1665" t="str">
            <v>m</v>
          </cell>
          <cell r="D1665">
            <v>1.64</v>
          </cell>
          <cell r="E1665" t="str">
            <v>SICRO Jan/25</v>
          </cell>
        </row>
        <row r="1666">
          <cell r="A1666" t="str">
            <v>1400974</v>
          </cell>
          <cell r="B1666" t="str">
            <v>Corte de chapas de aço com espessura de 5 mm com maçarico oxiacetileno</v>
          </cell>
          <cell r="C1666" t="str">
            <v>m</v>
          </cell>
          <cell r="D1666">
            <v>1.9</v>
          </cell>
          <cell r="E1666" t="str">
            <v>SICRO Jan/25</v>
          </cell>
        </row>
        <row r="1667">
          <cell r="A1667" t="str">
            <v>1416139</v>
          </cell>
          <cell r="B1667" t="str">
            <v>Corte de chapas de aço com espessura de 6,3 mm com maçarico oxiacetileno</v>
          </cell>
          <cell r="C1667" t="str">
            <v>m</v>
          </cell>
          <cell r="D1667">
            <v>2.11</v>
          </cell>
          <cell r="E1667" t="str">
            <v>SICRO Jan/25</v>
          </cell>
        </row>
        <row r="1668">
          <cell r="A1668" t="str">
            <v>1416202</v>
          </cell>
          <cell r="B1668" t="str">
            <v>Corte de chapas de aço com espessura de 8 mm com maçarico oxiacetileno</v>
          </cell>
          <cell r="C1668" t="str">
            <v>m</v>
          </cell>
          <cell r="D1668">
            <v>2.4300000000000002</v>
          </cell>
          <cell r="E1668" t="str">
            <v>SICRO Jan/25</v>
          </cell>
        </row>
        <row r="1669">
          <cell r="A1669" t="str">
            <v>1416140</v>
          </cell>
          <cell r="B1669" t="str">
            <v>Corte de chapas de aço com espessura de 9,5 mm com maçarico oxiacetileno</v>
          </cell>
          <cell r="C1669" t="str">
            <v>m</v>
          </cell>
          <cell r="D1669">
            <v>2.77</v>
          </cell>
          <cell r="E1669" t="str">
            <v>SICRO Jan/25</v>
          </cell>
        </row>
        <row r="1670">
          <cell r="A1670" t="str">
            <v>1419543</v>
          </cell>
          <cell r="B1670" t="str">
            <v>Corte de perfil metálico com máquina policorte com espessura de até 1/8"</v>
          </cell>
          <cell r="C1670" t="str">
            <v>un</v>
          </cell>
          <cell r="D1670">
            <v>0.2</v>
          </cell>
          <cell r="E1670" t="str">
            <v>SICRO Jan/25</v>
          </cell>
        </row>
        <row r="1671">
          <cell r="A1671" t="str">
            <v>1408173</v>
          </cell>
          <cell r="B1671" t="str">
            <v>Corte de perfis metálicos com maçarico oxiacetileno</v>
          </cell>
          <cell r="C1671" t="str">
            <v>cm²</v>
          </cell>
          <cell r="D1671">
            <v>0.06</v>
          </cell>
          <cell r="E1671" t="str">
            <v>SICRO Jan/25</v>
          </cell>
        </row>
        <row r="1672">
          <cell r="A1672" t="str">
            <v>1407063</v>
          </cell>
          <cell r="B1672" t="str">
            <v>Corte de trilho TR45 com utilização de equipamento leve</v>
          </cell>
          <cell r="C1672" t="str">
            <v>un</v>
          </cell>
          <cell r="D1672">
            <v>8.1199999999999992</v>
          </cell>
          <cell r="E1672" t="str">
            <v>SICRO Jan/25</v>
          </cell>
        </row>
        <row r="1673">
          <cell r="A1673" t="str">
            <v>1407064</v>
          </cell>
          <cell r="B1673" t="str">
            <v>Corte de trilho TR57 com utilização de equipamento leve</v>
          </cell>
          <cell r="C1673" t="str">
            <v>un</v>
          </cell>
          <cell r="D1673">
            <v>8.43</v>
          </cell>
          <cell r="E1673" t="str">
            <v>SICRO Jan/25</v>
          </cell>
        </row>
        <row r="1674">
          <cell r="A1674" t="str">
            <v>1407065</v>
          </cell>
          <cell r="B1674" t="str">
            <v>Corte de trilho TR68 com utilização de equipamento leve</v>
          </cell>
          <cell r="C1674" t="str">
            <v>un</v>
          </cell>
          <cell r="D1674">
            <v>8.67</v>
          </cell>
          <cell r="E1674" t="str">
            <v>SICRO Jan/25</v>
          </cell>
        </row>
        <row r="1675">
          <cell r="A1675" t="str">
            <v>1407066</v>
          </cell>
          <cell r="B1675" t="str">
            <v>Corte de trilho UIC60 com utilização de equipamento leve</v>
          </cell>
          <cell r="C1675" t="str">
            <v>un</v>
          </cell>
          <cell r="D1675">
            <v>8.5</v>
          </cell>
          <cell r="E1675" t="str">
            <v>SICRO Jan/25</v>
          </cell>
        </row>
        <row r="1676">
          <cell r="A1676" t="str">
            <v>1400977</v>
          </cell>
          <cell r="B1676" t="str">
            <v>Dobramento de chapas metálicas com espessuras de até 10 mm</v>
          </cell>
          <cell r="C1676" t="str">
            <v>m</v>
          </cell>
          <cell r="D1676">
            <v>3.71</v>
          </cell>
          <cell r="E1676" t="str">
            <v>SICRO Jan/25</v>
          </cell>
        </row>
        <row r="1677">
          <cell r="A1677" t="str">
            <v>1407067</v>
          </cell>
          <cell r="B1677" t="str">
            <v>Furação de trilho TR45 com utilização de equipamento leve</v>
          </cell>
          <cell r="C1677" t="str">
            <v>un</v>
          </cell>
          <cell r="D1677">
            <v>3.21</v>
          </cell>
          <cell r="E1677" t="str">
            <v>SICRO Jan/25</v>
          </cell>
        </row>
        <row r="1678">
          <cell r="A1678" t="str">
            <v>1407068</v>
          </cell>
          <cell r="B1678" t="str">
            <v>Furação de trilho TR57 com utilização de equipamento leve</v>
          </cell>
          <cell r="C1678" t="str">
            <v>un</v>
          </cell>
          <cell r="D1678">
            <v>3.61</v>
          </cell>
          <cell r="E1678" t="str">
            <v>SICRO Jan/25</v>
          </cell>
        </row>
        <row r="1679">
          <cell r="A1679" t="str">
            <v>1407069</v>
          </cell>
          <cell r="B1679" t="str">
            <v>Furação de trilho TR68 com utilização de equipamento leve</v>
          </cell>
          <cell r="C1679" t="str">
            <v>un</v>
          </cell>
          <cell r="D1679">
            <v>3.92</v>
          </cell>
          <cell r="E1679" t="str">
            <v>SICRO Jan/25</v>
          </cell>
        </row>
        <row r="1680">
          <cell r="A1680" t="str">
            <v>1407070</v>
          </cell>
          <cell r="B1680" t="str">
            <v>Furação de trilho UIC60 com utilização de equipamento leve</v>
          </cell>
          <cell r="C1680" t="str">
            <v>un</v>
          </cell>
          <cell r="D1680">
            <v>3.73</v>
          </cell>
          <cell r="E1680" t="str">
            <v>SICRO Jan/25</v>
          </cell>
        </row>
        <row r="1681">
          <cell r="A1681" t="str">
            <v>1400987</v>
          </cell>
          <cell r="B1681" t="str">
            <v>Perfuração de chapas metálicas com espessura de até 3 mm - D = 25 mm</v>
          </cell>
          <cell r="C1681" t="str">
            <v>un</v>
          </cell>
          <cell r="D1681">
            <v>1.38</v>
          </cell>
          <cell r="E1681" t="str">
            <v>SICRO Jan/25</v>
          </cell>
        </row>
        <row r="1682">
          <cell r="A1682" t="str">
            <v>1416257</v>
          </cell>
          <cell r="B1682" t="str">
            <v>Solda com maçarico oxiacetileno de chapas de aço de 12,5 mm</v>
          </cell>
          <cell r="C1682" t="str">
            <v>m</v>
          </cell>
          <cell r="D1682">
            <v>274.5</v>
          </cell>
          <cell r="E1682" t="str">
            <v>SICRO Jan/25</v>
          </cell>
        </row>
        <row r="1683">
          <cell r="A1683" t="str">
            <v>1416253</v>
          </cell>
          <cell r="B1683" t="str">
            <v>Solda com maçarico oxiacetileno de chapas de aço de 16 mm</v>
          </cell>
          <cell r="C1683" t="str">
            <v>m</v>
          </cell>
          <cell r="D1683">
            <v>627.04999999999995</v>
          </cell>
          <cell r="E1683" t="str">
            <v>SICRO Jan/25</v>
          </cell>
        </row>
        <row r="1684">
          <cell r="A1684" t="str">
            <v>1416254</v>
          </cell>
          <cell r="B1684" t="str">
            <v>Solda com maçarico oxiacetileno de chapas de aço de 6,3 mm</v>
          </cell>
          <cell r="C1684" t="str">
            <v>m</v>
          </cell>
          <cell r="D1684">
            <v>53.27</v>
          </cell>
          <cell r="E1684" t="str">
            <v>SICRO Jan/25</v>
          </cell>
        </row>
        <row r="1685">
          <cell r="A1685" t="str">
            <v>1416255</v>
          </cell>
          <cell r="B1685" t="str">
            <v>Solda com maçarico oxiacetileno de chapas de aço de 8 mm</v>
          </cell>
          <cell r="C1685" t="str">
            <v>m</v>
          </cell>
          <cell r="D1685">
            <v>92.74</v>
          </cell>
          <cell r="E1685" t="str">
            <v>SICRO Jan/25</v>
          </cell>
        </row>
        <row r="1686">
          <cell r="A1686" t="str">
            <v>1416256</v>
          </cell>
          <cell r="B1686" t="str">
            <v>Solda com maçarico oxiacetileno de chapas de aço de 9,5 mm</v>
          </cell>
          <cell r="C1686" t="str">
            <v>m</v>
          </cell>
          <cell r="D1686">
            <v>142.53</v>
          </cell>
          <cell r="E1686" t="str">
            <v>SICRO Jan/25</v>
          </cell>
        </row>
        <row r="1687">
          <cell r="A1687" t="str">
            <v>1408028</v>
          </cell>
          <cell r="B1687" t="str">
            <v>Solda elétrica manual de perfis metálicos e chapas de aço com eletrodo E70XX para beneficiamento de aço naval</v>
          </cell>
          <cell r="C1687" t="str">
            <v>kg</v>
          </cell>
          <cell r="D1687">
            <v>238.55</v>
          </cell>
          <cell r="E1687" t="str">
            <v>SICRO Jan/25</v>
          </cell>
        </row>
        <row r="1688">
          <cell r="A1688" t="str">
            <v>1408027</v>
          </cell>
          <cell r="B1688" t="str">
            <v>Solda tipo MIG/MAG automatizada</v>
          </cell>
          <cell r="C1688" t="str">
            <v>kg</v>
          </cell>
          <cell r="D1688">
            <v>125.1</v>
          </cell>
          <cell r="E1688" t="str">
            <v>SICRO Jan/25</v>
          </cell>
        </row>
        <row r="1689">
          <cell r="A1689" t="str">
            <v>1400978</v>
          </cell>
          <cell r="B1689" t="str">
            <v>Solda tipo MIG/MAG manual</v>
          </cell>
          <cell r="C1689" t="str">
            <v>kg</v>
          </cell>
          <cell r="D1689">
            <v>211.89</v>
          </cell>
          <cell r="E1689" t="str">
            <v>SICRO Jan/25</v>
          </cell>
        </row>
        <row r="1690">
          <cell r="A1690" t="str">
            <v>1513941</v>
          </cell>
          <cell r="B1690" t="str">
            <v>Contenção em areia-cimento ensacada com mistura de areia com 8% de cimento - confecção e assentamento</v>
          </cell>
          <cell r="C1690" t="str">
            <v>m³</v>
          </cell>
          <cell r="D1690">
            <v>562.66</v>
          </cell>
          <cell r="E1690" t="str">
            <v>SICRO Jan/25</v>
          </cell>
        </row>
        <row r="1691">
          <cell r="A1691" t="str">
            <v>1513940</v>
          </cell>
          <cell r="B1691" t="str">
            <v>Contenção em solo-cimento ensacado com mistura de solo de jazida com 8% de cimento - confecção e assentamento</v>
          </cell>
          <cell r="C1691" t="str">
            <v>m³</v>
          </cell>
          <cell r="D1691">
            <v>387.19</v>
          </cell>
          <cell r="E1691" t="str">
            <v>SICRO Jan/25</v>
          </cell>
        </row>
        <row r="1692">
          <cell r="A1692" t="str">
            <v>1505879</v>
          </cell>
          <cell r="B1692" t="str">
            <v>Enrocamento de pedra arrumada manualmente - pedra de mão comercial - fornecimento e assentamento</v>
          </cell>
          <cell r="C1692" t="str">
            <v>m³</v>
          </cell>
          <cell r="D1692">
            <v>332.37</v>
          </cell>
          <cell r="E1692" t="str">
            <v>SICRO Jan/25</v>
          </cell>
        </row>
        <row r="1693">
          <cell r="A1693" t="str">
            <v>1505878</v>
          </cell>
          <cell r="B1693" t="str">
            <v>Enrocamento de pedra arrumada manualmente - pedra de mão produzida - confecção e assentamento</v>
          </cell>
          <cell r="C1693" t="str">
            <v>m³</v>
          </cell>
          <cell r="D1693">
            <v>216.42</v>
          </cell>
          <cell r="E1693" t="str">
            <v>SICRO Jan/25</v>
          </cell>
        </row>
        <row r="1694">
          <cell r="A1694" t="str">
            <v>1505877</v>
          </cell>
          <cell r="B1694" t="str">
            <v>Enrocamento de pedra espalhada e compactada mecanicamente - pedra de mão comercial - fornecimento e assentamento</v>
          </cell>
          <cell r="C1694" t="str">
            <v>m³</v>
          </cell>
          <cell r="D1694">
            <v>191.12</v>
          </cell>
          <cell r="E1694" t="str">
            <v>SICRO Jan/25</v>
          </cell>
        </row>
        <row r="1695">
          <cell r="A1695" t="str">
            <v>1505860</v>
          </cell>
          <cell r="B1695" t="str">
            <v>Enrocamento de pedra jogada - pedra de mão comercial - fornecimento e assentamento</v>
          </cell>
          <cell r="C1695" t="str">
            <v>m³</v>
          </cell>
          <cell r="D1695">
            <v>208.98</v>
          </cell>
          <cell r="E1695" t="str">
            <v>SICRO Jan/25</v>
          </cell>
        </row>
        <row r="1696">
          <cell r="A1696" t="str">
            <v>1505859</v>
          </cell>
          <cell r="B1696" t="str">
            <v>Enrocamento de pedra jogada - pedra de mão produzida - confecção e assentamento</v>
          </cell>
          <cell r="C1696" t="str">
            <v>m³</v>
          </cell>
          <cell r="D1696">
            <v>112.35</v>
          </cell>
          <cell r="E1696" t="str">
            <v>SICRO Jan/25</v>
          </cell>
        </row>
        <row r="1697">
          <cell r="A1697" t="str">
            <v>1516204</v>
          </cell>
          <cell r="B1697" t="str">
            <v>Fabricação de blocos segmentais de face pré-moldados - C = 40 cm, L = 40 cm e H = 20 cm - massa de 25 kg</v>
          </cell>
          <cell r="C1697" t="str">
            <v>un</v>
          </cell>
          <cell r="D1697">
            <v>6.23</v>
          </cell>
          <cell r="E1697" t="str">
            <v>SICRO Jan/25</v>
          </cell>
        </row>
        <row r="1698">
          <cell r="A1698" t="str">
            <v>1516312</v>
          </cell>
          <cell r="B1698" t="str">
            <v>Geocélula em PEAD, paredes perfuradas, soldadas - altura de 100 mm e 1.206 cm² de área de célula - fornecimento e instalação</v>
          </cell>
          <cell r="C1698" t="str">
            <v>m²</v>
          </cell>
          <cell r="D1698">
            <v>42.43</v>
          </cell>
          <cell r="E1698" t="str">
            <v>SICRO Jan/25</v>
          </cell>
        </row>
        <row r="1699">
          <cell r="A1699" t="str">
            <v>1516304</v>
          </cell>
          <cell r="B1699" t="str">
            <v>Geocélula em PEAD, paredes perfuradas, soldadas - altura de 100 mm e 289 cm² de área de célula - fornecimento e instalação</v>
          </cell>
          <cell r="C1699" t="str">
            <v>m²</v>
          </cell>
          <cell r="D1699">
            <v>51.93</v>
          </cell>
          <cell r="E1699" t="str">
            <v>SICRO Jan/25</v>
          </cell>
        </row>
        <row r="1700">
          <cell r="A1700" t="str">
            <v>1516308</v>
          </cell>
          <cell r="B1700" t="str">
            <v>Geocélula em PEAD, paredes perfuradas, soldadas - altura de 100 mm e 460 cm² de área de célula - fornecimento e instalação</v>
          </cell>
          <cell r="C1700" t="str">
            <v>m²</v>
          </cell>
          <cell r="D1700">
            <v>43</v>
          </cell>
          <cell r="E1700" t="str">
            <v>SICRO Jan/25</v>
          </cell>
        </row>
        <row r="1701">
          <cell r="A1701" t="str">
            <v>1516313</v>
          </cell>
          <cell r="B1701" t="str">
            <v>Geocélula em PEAD, paredes perfuradas, soldadas - altura de 150 mm e 1.206 cm² de área de célula - fornecimento e instalação</v>
          </cell>
          <cell r="C1701" t="str">
            <v>m²</v>
          </cell>
          <cell r="D1701">
            <v>48.68</v>
          </cell>
          <cell r="E1701" t="str">
            <v>SICRO Jan/25</v>
          </cell>
        </row>
        <row r="1702">
          <cell r="A1702" t="str">
            <v>1516305</v>
          </cell>
          <cell r="B1702" t="str">
            <v>Geocélula em PEAD, paredes perfuradas, soldadas - altura de 150 mm e 289 cm² de área de célula - fornecimento e instalação</v>
          </cell>
          <cell r="C1702" t="str">
            <v>m²</v>
          </cell>
          <cell r="D1702">
            <v>62.37</v>
          </cell>
          <cell r="E1702" t="str">
            <v>SICRO Jan/25</v>
          </cell>
        </row>
        <row r="1703">
          <cell r="A1703" t="str">
            <v>1516309</v>
          </cell>
          <cell r="B1703" t="str">
            <v>Geocélula em PEAD, paredes perfuradas, soldadas - altura de 150 mm e 460 cm² de área de célula - fornecimento e instalação</v>
          </cell>
          <cell r="C1703" t="str">
            <v>m²</v>
          </cell>
          <cell r="D1703">
            <v>51.18</v>
          </cell>
          <cell r="E1703" t="str">
            <v>SICRO Jan/25</v>
          </cell>
        </row>
        <row r="1704">
          <cell r="A1704" t="str">
            <v>1516314</v>
          </cell>
          <cell r="B1704" t="str">
            <v>Geocélula em PEAD, paredes perfuradas, soldadas - altura de 200 mm e 1.206 cm² de área de célula - fornecimento e instalação</v>
          </cell>
          <cell r="C1704" t="str">
            <v>m²</v>
          </cell>
          <cell r="D1704">
            <v>56.46</v>
          </cell>
          <cell r="E1704" t="str">
            <v>SICRO Jan/25</v>
          </cell>
        </row>
        <row r="1705">
          <cell r="A1705" t="str">
            <v>1516306</v>
          </cell>
          <cell r="B1705" t="str">
            <v>Geocélula em PEAD, paredes perfuradas, soldadas - altura de 200 mm e 289 cm² de área de célula - fornecimento e instalação</v>
          </cell>
          <cell r="C1705" t="str">
            <v>m²</v>
          </cell>
          <cell r="D1705">
            <v>72.849999999999994</v>
          </cell>
          <cell r="E1705" t="str">
            <v>SICRO Jan/25</v>
          </cell>
        </row>
        <row r="1706">
          <cell r="A1706" t="str">
            <v>1516310</v>
          </cell>
          <cell r="B1706" t="str">
            <v>Geocélula em PEAD, paredes perfuradas, soldadas - altura de 200 mm e 460 cm² de área de célula - fornecimento e instalação</v>
          </cell>
          <cell r="C1706" t="str">
            <v>m²</v>
          </cell>
          <cell r="D1706">
            <v>59.51</v>
          </cell>
          <cell r="E1706" t="str">
            <v>SICRO Jan/25</v>
          </cell>
        </row>
        <row r="1707">
          <cell r="A1707" t="str">
            <v>1516311</v>
          </cell>
          <cell r="B1707" t="str">
            <v>Geocélula em PEAD, paredes perfuradas, soldadas - altura de 75 mm e 1.206 cm² de área de célula - fornecimento e instalação</v>
          </cell>
          <cell r="C1707" t="str">
            <v>m²</v>
          </cell>
          <cell r="D1707">
            <v>31.44</v>
          </cell>
          <cell r="E1707" t="str">
            <v>SICRO Jan/25</v>
          </cell>
        </row>
        <row r="1708">
          <cell r="A1708" t="str">
            <v>1516303</v>
          </cell>
          <cell r="B1708" t="str">
            <v>Geocélula em PEAD, paredes perfuradas, soldadas - altura de 75 mm e 289 cm² de área de célula - fornecimento e instalação</v>
          </cell>
          <cell r="C1708" t="str">
            <v>m²</v>
          </cell>
          <cell r="D1708">
            <v>41.56</v>
          </cell>
          <cell r="E1708" t="str">
            <v>SICRO Jan/25</v>
          </cell>
        </row>
        <row r="1709">
          <cell r="A1709" t="str">
            <v>1516307</v>
          </cell>
          <cell r="B1709" t="str">
            <v>Geocélula em PEAD, paredes perfuradas, soldadas - altura de 75 mm e 460 cm² de área de célula - fornecimento e instalação</v>
          </cell>
          <cell r="C1709" t="str">
            <v>m²</v>
          </cell>
          <cell r="D1709">
            <v>34.520000000000003</v>
          </cell>
          <cell r="E1709" t="str">
            <v>SICRO Jan/25</v>
          </cell>
        </row>
        <row r="1710">
          <cell r="A1710" t="str">
            <v>1516298</v>
          </cell>
          <cell r="B1710" t="str">
            <v>Geogrelha unidirecional com resistência à tração de 100 kN/m - fornecimento e instalação</v>
          </cell>
          <cell r="C1710" t="str">
            <v>m²</v>
          </cell>
          <cell r="D1710">
            <v>29.83</v>
          </cell>
          <cell r="E1710" t="str">
            <v>SICRO Jan/25</v>
          </cell>
        </row>
        <row r="1711">
          <cell r="A1711" t="str">
            <v>1516299</v>
          </cell>
          <cell r="B1711" t="str">
            <v>Geogrelha unidirecional com resistência à tração de 150 kN/m - fornecimento e instalação</v>
          </cell>
          <cell r="C1711" t="str">
            <v>m²</v>
          </cell>
          <cell r="D1711">
            <v>32.049999999999997</v>
          </cell>
          <cell r="E1711" t="str">
            <v>SICRO Jan/25</v>
          </cell>
        </row>
        <row r="1712">
          <cell r="A1712" t="str">
            <v>1516300</v>
          </cell>
          <cell r="B1712" t="str">
            <v>Geogrelha unidirecional com resistência à tração de 200 kN/m - fornecimento e instalação</v>
          </cell>
          <cell r="C1712" t="str">
            <v>m²</v>
          </cell>
          <cell r="D1712">
            <v>42.64</v>
          </cell>
          <cell r="E1712" t="str">
            <v>SICRO Jan/25</v>
          </cell>
        </row>
        <row r="1713">
          <cell r="A1713" t="str">
            <v>1516301</v>
          </cell>
          <cell r="B1713" t="str">
            <v>Geogrelha unidirecional com resistência à tração de 300 kN/m - fornecimento e instalação</v>
          </cell>
          <cell r="C1713" t="str">
            <v>m²</v>
          </cell>
          <cell r="D1713">
            <v>63.91</v>
          </cell>
          <cell r="E1713" t="str">
            <v>SICRO Jan/25</v>
          </cell>
        </row>
        <row r="1714">
          <cell r="A1714" t="str">
            <v>1516302</v>
          </cell>
          <cell r="B1714" t="str">
            <v>Geogrelha unidirecional com resistência à tração de 400 kN/m - fornecimento e instalação</v>
          </cell>
          <cell r="C1714" t="str">
            <v>m²</v>
          </cell>
          <cell r="D1714">
            <v>85.05</v>
          </cell>
          <cell r="E1714" t="str">
            <v>SICRO Jan/25</v>
          </cell>
        </row>
        <row r="1715">
          <cell r="A1715" t="str">
            <v>1516296</v>
          </cell>
          <cell r="B1715" t="str">
            <v>Geogrelha unidirecional com resistência à tração de 50 kN/m - fornecimento e instalação</v>
          </cell>
          <cell r="C1715" t="str">
            <v>m²</v>
          </cell>
          <cell r="D1715">
            <v>21.95</v>
          </cell>
          <cell r="E1715" t="str">
            <v>SICRO Jan/25</v>
          </cell>
        </row>
        <row r="1716">
          <cell r="A1716" t="str">
            <v>1516297</v>
          </cell>
          <cell r="B1716" t="str">
            <v>Geogrelha unidirecional com resistência à tração de 90 kN/m - fornecimento e instalação</v>
          </cell>
          <cell r="C1716" t="str">
            <v>m²</v>
          </cell>
          <cell r="D1716">
            <v>28.77</v>
          </cell>
          <cell r="E1716" t="str">
            <v>SICRO Jan/25</v>
          </cell>
        </row>
        <row r="1717">
          <cell r="A1717" t="str">
            <v>1505847</v>
          </cell>
          <cell r="B1717" t="str">
            <v>Muro em blocos segmentais de face pré-moldados - C = 40 cm, L = 40 cm, e H = 20 cm com altura de 4 a 6 m - confecção e assentamento</v>
          </cell>
          <cell r="C1717" t="str">
            <v>m²</v>
          </cell>
          <cell r="D1717">
            <v>199.52</v>
          </cell>
          <cell r="E1717" t="str">
            <v>SICRO Jan/25</v>
          </cell>
        </row>
        <row r="1718">
          <cell r="A1718" t="str">
            <v>1505848</v>
          </cell>
          <cell r="B1718" t="str">
            <v>Muro em blocos segmentais de face pré-moldados - C = 40 cm, L = 40 cm, e H = 20 cm com altura de 6 a 8 m - confecção e assentamento</v>
          </cell>
          <cell r="C1718" t="str">
            <v>m²</v>
          </cell>
          <cell r="D1718">
            <v>194.54</v>
          </cell>
          <cell r="E1718" t="str">
            <v>SICRO Jan/25</v>
          </cell>
        </row>
        <row r="1719">
          <cell r="A1719" t="str">
            <v>1505849</v>
          </cell>
          <cell r="B1719" t="str">
            <v>Muro em blocos segmentais de face pré-moldados - C = 40 cm, L = 40 cm, e H = 20 cm com altura de 8 a 10 m - confecção e assentamento</v>
          </cell>
          <cell r="C1719" t="str">
            <v>m²</v>
          </cell>
          <cell r="D1719">
            <v>191.78</v>
          </cell>
          <cell r="E1719" t="str">
            <v>SICRO Jan/25</v>
          </cell>
        </row>
        <row r="1720">
          <cell r="A1720" t="str">
            <v>1505930</v>
          </cell>
          <cell r="B1720" t="str">
            <v>Muro em blocos segmentais de face pré-moldados - C = 40 cm, L = 40 cm, e H = 20 cm com altura de até 4 m - confecção e assentamento</v>
          </cell>
          <cell r="C1720" t="str">
            <v>m²</v>
          </cell>
          <cell r="D1720">
            <v>225.65</v>
          </cell>
          <cell r="E1720" t="str">
            <v>SICRO Jan/25</v>
          </cell>
        </row>
        <row r="1721">
          <cell r="A1721" t="str">
            <v>1506055</v>
          </cell>
          <cell r="B1721" t="str">
            <v>Pedra argamassada com cimento e areia 1:3 - areia e pedra de mão comercial - fornecimento e assentamento</v>
          </cell>
          <cell r="C1721" t="str">
            <v>m³</v>
          </cell>
          <cell r="D1721">
            <v>481.5</v>
          </cell>
          <cell r="E1721" t="str">
            <v>SICRO Jan/25</v>
          </cell>
        </row>
        <row r="1722">
          <cell r="A1722" t="str">
            <v>1506056</v>
          </cell>
          <cell r="B1722" t="str">
            <v>Pedra argamassada com cimento e areia 1:3 - areia extraída e pedra de mão produzida - confecção e assentamento</v>
          </cell>
          <cell r="C1722" t="str">
            <v>m³</v>
          </cell>
          <cell r="D1722">
            <v>321.25</v>
          </cell>
          <cell r="E1722" t="str">
            <v>SICRO Jan/25</v>
          </cell>
        </row>
        <row r="1723">
          <cell r="A1723" t="str">
            <v>1513943</v>
          </cell>
          <cell r="B1723" t="str">
            <v>Proteção de taludes rochosos com telas metálicas - resistência longitudinal à tração de 121 kN/m - fornecimento e posicionamento - inclusive cabos de aço, grampos e clipes de junção</v>
          </cell>
          <cell r="C1723" t="str">
            <v>m²</v>
          </cell>
          <cell r="D1723">
            <v>201.88</v>
          </cell>
          <cell r="E1723" t="str">
            <v>SICRO Jan/25</v>
          </cell>
        </row>
        <row r="1724">
          <cell r="A1724" t="str">
            <v>1516318</v>
          </cell>
          <cell r="B1724" t="str">
            <v>Tela metálica dobrada em L para muro em solo reforçado - C = 200 cm, L = 40 cm e H = 40 cm - fornecimento e instalação</v>
          </cell>
          <cell r="C1724" t="str">
            <v>m²</v>
          </cell>
          <cell r="D1724">
            <v>581.62</v>
          </cell>
          <cell r="E1724" t="str">
            <v>SICRO Jan/25</v>
          </cell>
        </row>
        <row r="1725">
          <cell r="A1725" t="str">
            <v>1516317</v>
          </cell>
          <cell r="B1725" t="str">
            <v>Tela metálica dobrada em L para muro em solo reforçado - C = 200 cm, L = 50 cm e H = 50 cm - fornecimento e instalação</v>
          </cell>
          <cell r="C1725" t="str">
            <v>m²</v>
          </cell>
          <cell r="D1725">
            <v>508.64</v>
          </cell>
          <cell r="E1725" t="str">
            <v>SICRO Jan/25</v>
          </cell>
        </row>
        <row r="1726">
          <cell r="A1726" t="str">
            <v>1600965</v>
          </cell>
          <cell r="B1726" t="str">
            <v>Abertura em muro de alvenaria de pedra argamassada com martelete</v>
          </cell>
          <cell r="C1726" t="str">
            <v>m³</v>
          </cell>
          <cell r="D1726">
            <v>109.53</v>
          </cell>
          <cell r="E1726" t="str">
            <v>SICRO Jan/25</v>
          </cell>
        </row>
        <row r="1727">
          <cell r="A1727" t="str">
            <v>1600408</v>
          </cell>
          <cell r="B1727" t="str">
            <v>Apicoamento manual de concreto</v>
          </cell>
          <cell r="C1727" t="str">
            <v>m²</v>
          </cell>
          <cell r="D1727">
            <v>24.9</v>
          </cell>
          <cell r="E1727" t="str">
            <v>SICRO Jan/25</v>
          </cell>
        </row>
        <row r="1728">
          <cell r="A1728" t="str">
            <v>1600990</v>
          </cell>
          <cell r="B1728" t="str">
            <v>Demolição de concreto armado com martelete e corte oxiacetileno</v>
          </cell>
          <cell r="C1728" t="str">
            <v>m³</v>
          </cell>
          <cell r="D1728">
            <v>795.31</v>
          </cell>
          <cell r="E1728" t="str">
            <v>SICRO Jan/25</v>
          </cell>
        </row>
        <row r="1729">
          <cell r="A1729" t="str">
            <v>1600989</v>
          </cell>
          <cell r="B1729" t="str">
            <v>Demolição de concreto simples com martelete</v>
          </cell>
          <cell r="C1729" t="str">
            <v>m³</v>
          </cell>
          <cell r="D1729">
            <v>423.24</v>
          </cell>
          <cell r="E1729" t="str">
            <v>SICRO Jan/25</v>
          </cell>
        </row>
        <row r="1730">
          <cell r="A1730" t="str">
            <v>1600438</v>
          </cell>
          <cell r="B1730" t="str">
            <v>Demolição manual de concreto armado</v>
          </cell>
          <cell r="C1730" t="str">
            <v>m³</v>
          </cell>
          <cell r="D1730">
            <v>768.02</v>
          </cell>
          <cell r="E1730" t="str">
            <v>SICRO Jan/25</v>
          </cell>
        </row>
        <row r="1731">
          <cell r="A1731" t="str">
            <v>1600436</v>
          </cell>
          <cell r="B1731" t="str">
            <v>Demolição manual de concreto simples</v>
          </cell>
          <cell r="C1731" t="str">
            <v>m³</v>
          </cell>
          <cell r="D1731">
            <v>519.32000000000005</v>
          </cell>
          <cell r="E1731" t="str">
            <v>SICRO Jan/25</v>
          </cell>
        </row>
        <row r="1732">
          <cell r="A1732" t="str">
            <v>1600895</v>
          </cell>
          <cell r="B1732" t="str">
            <v>Demolição manual de construções provisórias de madeira - sem reaproveitamento</v>
          </cell>
          <cell r="C1732" t="str">
            <v>m²</v>
          </cell>
          <cell r="D1732">
            <v>17.63</v>
          </cell>
          <cell r="E1732" t="str">
            <v>SICRO Jan/25</v>
          </cell>
        </row>
        <row r="1733">
          <cell r="A1733" t="str">
            <v>1600897</v>
          </cell>
          <cell r="B1733" t="str">
            <v>Demolição manual de construções provisórias de madeira, sem fechamento lateral e sem pavimentação</v>
          </cell>
          <cell r="C1733" t="str">
            <v>m²</v>
          </cell>
          <cell r="D1733">
            <v>4.88</v>
          </cell>
          <cell r="E1733" t="str">
            <v>SICRO Jan/25</v>
          </cell>
        </row>
        <row r="1734">
          <cell r="A1734" t="str">
            <v>1619004</v>
          </cell>
          <cell r="B1734" t="str">
            <v>Demolição mecânica de alvenaria com carregadeira de pneus</v>
          </cell>
          <cell r="C1734" t="str">
            <v>m³</v>
          </cell>
          <cell r="D1734">
            <v>7.58</v>
          </cell>
          <cell r="E1734" t="str">
            <v>SICRO Jan/25</v>
          </cell>
        </row>
        <row r="1735">
          <cell r="A1735" t="str">
            <v>1600896</v>
          </cell>
          <cell r="B1735" t="str">
            <v>Demolição mecânica de alvenaria com escavadeira hidráulica</v>
          </cell>
          <cell r="C1735" t="str">
            <v>m²</v>
          </cell>
          <cell r="D1735">
            <v>17.82</v>
          </cell>
          <cell r="E1735" t="str">
            <v>SICRO Jan/25</v>
          </cell>
        </row>
        <row r="1736">
          <cell r="A1736" t="str">
            <v>1619003</v>
          </cell>
          <cell r="B1736" t="str">
            <v>Demolição mecânica de concreto armado com escavadeira hidráulica</v>
          </cell>
          <cell r="C1736" t="str">
            <v>m³</v>
          </cell>
          <cell r="D1736">
            <v>61.28</v>
          </cell>
          <cell r="E1736" t="str">
            <v>SICRO Jan/25</v>
          </cell>
        </row>
        <row r="1737">
          <cell r="A1737" t="str">
            <v>1619006</v>
          </cell>
          <cell r="B1737" t="str">
            <v>Demolição mecânica de concreto simples com escavadeira hidráulica</v>
          </cell>
          <cell r="C1737" t="str">
            <v>m³</v>
          </cell>
          <cell r="D1737">
            <v>44.2</v>
          </cell>
          <cell r="E1737" t="str">
            <v>SICRO Jan/25</v>
          </cell>
        </row>
        <row r="1738">
          <cell r="A1738" t="str">
            <v>1600414</v>
          </cell>
          <cell r="B1738" t="str">
            <v>Fresagem de piso de concreto</v>
          </cell>
          <cell r="C1738" t="str">
            <v>m²</v>
          </cell>
          <cell r="D1738">
            <v>1.35</v>
          </cell>
          <cell r="E1738" t="str">
            <v>SICRO Jan/25</v>
          </cell>
        </row>
        <row r="1739">
          <cell r="A1739" t="str">
            <v>1608148</v>
          </cell>
          <cell r="B1739" t="str">
            <v>Perfuração em concreto com coroa diamantada - D = 100 mm</v>
          </cell>
          <cell r="C1739" t="str">
            <v>m</v>
          </cell>
          <cell r="D1739">
            <v>223.11</v>
          </cell>
          <cell r="E1739" t="str">
            <v>SICRO Jan/25</v>
          </cell>
        </row>
        <row r="1740">
          <cell r="A1740" t="str">
            <v>1608021</v>
          </cell>
          <cell r="B1740" t="str">
            <v>Perfuração em concreto com coroa diamantada - D = 16 mm</v>
          </cell>
          <cell r="C1740" t="str">
            <v>m</v>
          </cell>
          <cell r="D1740">
            <v>70.58</v>
          </cell>
          <cell r="E1740" t="str">
            <v>SICRO Jan/25</v>
          </cell>
        </row>
        <row r="1741">
          <cell r="A1741" t="str">
            <v>1608024</v>
          </cell>
          <cell r="B1741" t="str">
            <v>Perfuração em concreto com coroa diamantada - D = 20 mm</v>
          </cell>
          <cell r="C1741" t="str">
            <v>m</v>
          </cell>
          <cell r="D1741">
            <v>74.349999999999994</v>
          </cell>
          <cell r="E1741" t="str">
            <v>SICRO Jan/25</v>
          </cell>
        </row>
        <row r="1742">
          <cell r="A1742" t="str">
            <v>1608026</v>
          </cell>
          <cell r="B1742" t="str">
            <v>Perfuração em concreto com coroa diamantada - D = 25 mm</v>
          </cell>
          <cell r="C1742" t="str">
            <v>m</v>
          </cell>
          <cell r="D1742">
            <v>84.58</v>
          </cell>
          <cell r="E1742" t="str">
            <v>SICRO Jan/25</v>
          </cell>
        </row>
        <row r="1743">
          <cell r="A1743" t="str">
            <v>1608142</v>
          </cell>
          <cell r="B1743" t="str">
            <v>Perfuração em concreto com coroa diamantada - D = 32 mm</v>
          </cell>
          <cell r="C1743" t="str">
            <v>m</v>
          </cell>
          <cell r="D1743">
            <v>96.86</v>
          </cell>
          <cell r="E1743" t="str">
            <v>SICRO Jan/25</v>
          </cell>
        </row>
        <row r="1744">
          <cell r="A1744" t="str">
            <v>1608143</v>
          </cell>
          <cell r="B1744" t="str">
            <v>Perfuração em concreto com coroa diamantada - D = 38 mm</v>
          </cell>
          <cell r="C1744" t="str">
            <v>m</v>
          </cell>
          <cell r="D1744">
            <v>100.75</v>
          </cell>
          <cell r="E1744" t="str">
            <v>SICRO Jan/25</v>
          </cell>
        </row>
        <row r="1745">
          <cell r="A1745" t="str">
            <v>1608144</v>
          </cell>
          <cell r="B1745" t="str">
            <v>Perfuração em concreto com coroa diamantada - D = 44 mm</v>
          </cell>
          <cell r="C1745" t="str">
            <v>m</v>
          </cell>
          <cell r="D1745">
            <v>109.01</v>
          </cell>
          <cell r="E1745" t="str">
            <v>SICRO Jan/25</v>
          </cell>
        </row>
        <row r="1746">
          <cell r="A1746" t="str">
            <v>1608145</v>
          </cell>
          <cell r="B1746" t="str">
            <v>Perfuração em concreto com coroa diamantada - D = 50 mm</v>
          </cell>
          <cell r="C1746" t="str">
            <v>m</v>
          </cell>
          <cell r="D1746">
            <v>115.84</v>
          </cell>
          <cell r="E1746" t="str">
            <v>SICRO Jan/25</v>
          </cell>
        </row>
        <row r="1747">
          <cell r="A1747" t="str">
            <v>1608146</v>
          </cell>
          <cell r="B1747" t="str">
            <v>Perfuração em concreto com coroa diamantada - D = 63 mm</v>
          </cell>
          <cell r="C1747" t="str">
            <v>m</v>
          </cell>
          <cell r="D1747">
            <v>134.91999999999999</v>
          </cell>
          <cell r="E1747" t="str">
            <v>SICRO Jan/25</v>
          </cell>
        </row>
        <row r="1748">
          <cell r="A1748" t="str">
            <v>1608147</v>
          </cell>
          <cell r="B1748" t="str">
            <v>Perfuração em concreto com coroa diamantada - D = 75 mm</v>
          </cell>
          <cell r="C1748" t="str">
            <v>m</v>
          </cell>
          <cell r="D1748">
            <v>171.03</v>
          </cell>
          <cell r="E1748" t="str">
            <v>SICRO Jan/25</v>
          </cell>
        </row>
        <row r="1749">
          <cell r="A1749" t="str">
            <v>1608019</v>
          </cell>
          <cell r="B1749" t="str">
            <v>Perfuração em concreto com martelete elétrico - D = 10 mm</v>
          </cell>
          <cell r="C1749" t="str">
            <v>m</v>
          </cell>
          <cell r="D1749">
            <v>24</v>
          </cell>
          <cell r="E1749" t="str">
            <v>SICRO Jan/25</v>
          </cell>
        </row>
        <row r="1750">
          <cell r="A1750" t="str">
            <v>1608020</v>
          </cell>
          <cell r="B1750" t="str">
            <v>Perfuração em concreto com martelete elétrico - D = 13,0 mm</v>
          </cell>
          <cell r="C1750" t="str">
            <v>m</v>
          </cell>
          <cell r="D1750">
            <v>36.58</v>
          </cell>
          <cell r="E1750" t="str">
            <v>SICRO Jan/25</v>
          </cell>
        </row>
        <row r="1751">
          <cell r="A1751" t="str">
            <v>1608025</v>
          </cell>
          <cell r="B1751" t="str">
            <v>Perfuração em concreto com martelete elétrico - D = 14 mm</v>
          </cell>
          <cell r="C1751" t="str">
            <v>m</v>
          </cell>
          <cell r="D1751">
            <v>44.64</v>
          </cell>
          <cell r="E1751" t="str">
            <v>SICRO Jan/25</v>
          </cell>
        </row>
        <row r="1752">
          <cell r="A1752" t="str">
            <v>1600966</v>
          </cell>
          <cell r="B1752" t="str">
            <v>Remoção de cerca com mourões de concreto</v>
          </cell>
          <cell r="C1752" t="str">
            <v>m</v>
          </cell>
          <cell r="D1752">
            <v>1.02</v>
          </cell>
          <cell r="E1752" t="str">
            <v>SICRO Jan/25</v>
          </cell>
        </row>
        <row r="1753">
          <cell r="A1753" t="str">
            <v>1600898</v>
          </cell>
          <cell r="B1753" t="str">
            <v>Remoção de painel publicitário, tipo outdoor, com estrutura e suportes em madeira</v>
          </cell>
          <cell r="C1753" t="str">
            <v>m²</v>
          </cell>
          <cell r="D1753">
            <v>12.4</v>
          </cell>
          <cell r="E1753" t="str">
            <v>SICRO Jan/25</v>
          </cell>
        </row>
        <row r="1754">
          <cell r="A1754" t="str">
            <v>1600441</v>
          </cell>
          <cell r="B1754" t="str">
            <v>Remoção de paralelepípedos</v>
          </cell>
          <cell r="C1754" t="str">
            <v>m²</v>
          </cell>
          <cell r="D1754">
            <v>5.35</v>
          </cell>
          <cell r="E1754" t="str">
            <v>SICRO Jan/25</v>
          </cell>
        </row>
        <row r="1755">
          <cell r="A1755" t="str">
            <v>1600404</v>
          </cell>
          <cell r="B1755" t="str">
            <v>Remoção de tubos de concreto com diâmetro de 0,40 m a 1,00 m em valas e bueiros</v>
          </cell>
          <cell r="C1755" t="str">
            <v>m</v>
          </cell>
          <cell r="D1755">
            <v>10.6</v>
          </cell>
          <cell r="E1755" t="str">
            <v>SICRO Jan/25</v>
          </cell>
        </row>
        <row r="1756">
          <cell r="A1756" t="str">
            <v>1600405</v>
          </cell>
          <cell r="B1756" t="str">
            <v>Remoção de tubos de concreto com diâmetro de 1,20 m a 1,50 m em valas e bueiros</v>
          </cell>
          <cell r="C1756" t="str">
            <v>m</v>
          </cell>
          <cell r="D1756">
            <v>12.1</v>
          </cell>
          <cell r="E1756" t="str">
            <v>SICRO Jan/25</v>
          </cell>
        </row>
        <row r="1757">
          <cell r="A1757" t="str">
            <v>1716605</v>
          </cell>
          <cell r="B1757" t="str">
            <v>Derrocagem subaquática de material de 3ª categoria - carga e limpeza - plataforma com clamshell - flutuante e batelão rebocado de 100 t montado na obra - DMT até 200 m</v>
          </cell>
          <cell r="C1757" t="str">
            <v>m³</v>
          </cell>
          <cell r="D1757">
            <v>114.42</v>
          </cell>
          <cell r="E1757" t="str">
            <v>SICRO Jan/25</v>
          </cell>
        </row>
        <row r="1758">
          <cell r="A1758" t="str">
            <v>1716610</v>
          </cell>
          <cell r="B1758" t="str">
            <v>Derrocagem subaquática de material de 3ª categoria - carga e limpeza - plataforma com clamshell - flutuante e batelão rebocado de 100 t montado na obra - DMT de 1.000 a 1200 m</v>
          </cell>
          <cell r="C1758" t="str">
            <v>m³</v>
          </cell>
          <cell r="D1758">
            <v>118.8</v>
          </cell>
          <cell r="E1758" t="str">
            <v>SICRO Jan/25</v>
          </cell>
        </row>
        <row r="1759">
          <cell r="A1759" t="str">
            <v>1716611</v>
          </cell>
          <cell r="B1759" t="str">
            <v>Derrocagem subaquática de material de 3ª categoria - carga e limpeza - plataforma com clamshell - flutuante e batelão rebocado de 100 t montado na obra - DMT de 1.200 a 1.400 m</v>
          </cell>
          <cell r="C1759" t="str">
            <v>m³</v>
          </cell>
          <cell r="D1759">
            <v>119.35</v>
          </cell>
          <cell r="E1759" t="str">
            <v>SICRO Jan/25</v>
          </cell>
        </row>
        <row r="1760">
          <cell r="A1760" t="str">
            <v>1716612</v>
          </cell>
          <cell r="B1760" t="str">
            <v>Derrocagem subaquática de material de 3ª categoria - carga e limpeza - plataforma com clamshell - flutuante e batelão rebocado de 100 t montado na obra - DMT de 1.400 a 1.600 m</v>
          </cell>
          <cell r="C1760" t="str">
            <v>m³</v>
          </cell>
          <cell r="D1760">
            <v>119.9</v>
          </cell>
          <cell r="E1760" t="str">
            <v>SICRO Jan/25</v>
          </cell>
        </row>
        <row r="1761">
          <cell r="A1761" t="str">
            <v>1716613</v>
          </cell>
          <cell r="B1761" t="str">
            <v>Derrocagem subaquática de material de 3ª categoria - carga e limpeza - plataforma com clamshell - flutuante e batelão rebocado de 100 t montado na obra - DMT de 1.600 a 1.800 m</v>
          </cell>
          <cell r="C1761" t="str">
            <v>m³</v>
          </cell>
          <cell r="D1761">
            <v>120.45</v>
          </cell>
          <cell r="E1761" t="str">
            <v>SICRO Jan/25</v>
          </cell>
        </row>
        <row r="1762">
          <cell r="A1762" t="str">
            <v>1716614</v>
          </cell>
          <cell r="B1762" t="str">
            <v>Derrocagem subaquática de material de 3ª categoria - carga e limpeza - plataforma com clamshell - flutuante e batelão rebocado de 100 t montado na obra - DMT de 1.800 a 2.000 m</v>
          </cell>
          <cell r="C1762" t="str">
            <v>m³</v>
          </cell>
          <cell r="D1762">
            <v>121.54</v>
          </cell>
          <cell r="E1762" t="str">
            <v>SICRO Jan/25</v>
          </cell>
        </row>
        <row r="1763">
          <cell r="A1763" t="str">
            <v>1716615</v>
          </cell>
          <cell r="B1763" t="str">
            <v>Derrocagem subaquática de material de 3ª categoria - carga e limpeza - plataforma com clamshell - flutuante e batelão rebocado de 100 t montado na obra - DMT de 2.000 a 2.500 m</v>
          </cell>
          <cell r="C1763" t="str">
            <v>m³</v>
          </cell>
          <cell r="D1763">
            <v>122.64</v>
          </cell>
          <cell r="E1763" t="str">
            <v>SICRO Jan/25</v>
          </cell>
        </row>
        <row r="1764">
          <cell r="A1764" t="str">
            <v>1716616</v>
          </cell>
          <cell r="B1764" t="str">
            <v>Derrocagem subaquática de material de 3ª categoria - carga e limpeza - plataforma com clamshell - flutuante e batelão rebocado de 100 t montado na obra - DMT de 2.500 a 3.000 m</v>
          </cell>
          <cell r="C1764" t="str">
            <v>m³</v>
          </cell>
          <cell r="D1764">
            <v>124.28</v>
          </cell>
          <cell r="E1764" t="str">
            <v>SICRO Jan/25</v>
          </cell>
        </row>
        <row r="1765">
          <cell r="A1765" t="str">
            <v>1716606</v>
          </cell>
          <cell r="B1765" t="str">
            <v>Derrocagem subaquática de material de 3ª categoria - carga e limpeza - plataforma com clamshell - flutuante e batelão rebocado de 100 t montado na obra - DMT de 200 a 400 m</v>
          </cell>
          <cell r="C1765" t="str">
            <v>m³</v>
          </cell>
          <cell r="D1765">
            <v>116.06</v>
          </cell>
          <cell r="E1765" t="str">
            <v>SICRO Jan/25</v>
          </cell>
        </row>
        <row r="1766">
          <cell r="A1766" t="str">
            <v>1716617</v>
          </cell>
          <cell r="B1766" t="str">
            <v>Derrocagem subaquática de material de 3ª categoria - carga e limpeza - plataforma com clamshell - flutuante e batelão rebocado de 100 t montado na obra - DMT de 3.000 m</v>
          </cell>
          <cell r="C1766" t="str">
            <v>m³</v>
          </cell>
          <cell r="D1766">
            <v>125.38</v>
          </cell>
          <cell r="E1766" t="str">
            <v>SICRO Jan/25</v>
          </cell>
        </row>
        <row r="1767">
          <cell r="A1767" t="str">
            <v>1716607</v>
          </cell>
          <cell r="B1767" t="str">
            <v>Derrocagem subaquática de material de 3ª categoria - carga e limpeza - plataforma com clamshell - flutuante e batelão rebocado de 100 t montado na obra - DMT de 400 a 600 m</v>
          </cell>
          <cell r="C1767" t="str">
            <v>m³</v>
          </cell>
          <cell r="D1767">
            <v>116.61</v>
          </cell>
          <cell r="E1767" t="str">
            <v>SICRO Jan/25</v>
          </cell>
        </row>
        <row r="1768">
          <cell r="A1768" t="str">
            <v>1716608</v>
          </cell>
          <cell r="B1768" t="str">
            <v>Derrocagem subaquática de material de 3ª categoria - carga e limpeza - plataforma com clamshell - flutuante e batelão rebocado de 100 t montado na obra - DMT de 600 a 800 m</v>
          </cell>
          <cell r="C1768" t="str">
            <v>m³</v>
          </cell>
          <cell r="D1768">
            <v>117.71</v>
          </cell>
          <cell r="E1768" t="str">
            <v>SICRO Jan/25</v>
          </cell>
        </row>
        <row r="1769">
          <cell r="A1769" t="str">
            <v>1716609</v>
          </cell>
          <cell r="B1769" t="str">
            <v>Derrocagem subaquática de material de 3ª categoria - carga e limpeza - plataforma com clamshell - flutuante e batelão rebocado de 100 t montado na obra - DMT de 800 a 1.000 m</v>
          </cell>
          <cell r="C1769" t="str">
            <v>m³</v>
          </cell>
          <cell r="D1769">
            <v>118.25</v>
          </cell>
          <cell r="E1769" t="str">
            <v>SICRO Jan/25</v>
          </cell>
        </row>
        <row r="1770">
          <cell r="A1770" t="str">
            <v>1716604</v>
          </cell>
          <cell r="B1770" t="str">
            <v>Derrocagem subaquática de material de 3ª categoria - carga e limpeza - plataforma com clamshell - flutuante montado na obra - sem transporte</v>
          </cell>
          <cell r="C1770" t="str">
            <v>m³</v>
          </cell>
          <cell r="D1770">
            <v>65.75</v>
          </cell>
          <cell r="E1770" t="str">
            <v>SICRO Jan/25</v>
          </cell>
        </row>
        <row r="1771">
          <cell r="A1771" t="str">
            <v>1716623</v>
          </cell>
          <cell r="B1771" t="str">
            <v>Derrocagem subaquática de material de 3ª categoria - carga e limpeza - plataforma flutuante com clamshell - sem transporte</v>
          </cell>
          <cell r="C1771" t="str">
            <v>m³</v>
          </cell>
          <cell r="D1771">
            <v>64.44</v>
          </cell>
          <cell r="E1771" t="str">
            <v>SICRO Jan/25</v>
          </cell>
        </row>
        <row r="1772">
          <cell r="A1772" t="str">
            <v>1716624</v>
          </cell>
          <cell r="B1772" t="str">
            <v>Derrocagem subaquática de material de 3ª categoria - carga e limpeza - plataforma flutuante com clamshell e batelão rebocado de 100 t - DMT até 200 m</v>
          </cell>
          <cell r="C1772" t="str">
            <v>m³</v>
          </cell>
          <cell r="D1772">
            <v>113.11</v>
          </cell>
          <cell r="E1772" t="str">
            <v>SICRO Jan/25</v>
          </cell>
        </row>
        <row r="1773">
          <cell r="A1773" t="str">
            <v>1716629</v>
          </cell>
          <cell r="B1773" t="str">
            <v>Derrocagem subaquática de material de 3ª categoria - carga e limpeza - plataforma flutuante com clamshell e batelão rebocado de 100 t - DMT de 1.000 a 1.200 m</v>
          </cell>
          <cell r="C1773" t="str">
            <v>m³</v>
          </cell>
          <cell r="D1773">
            <v>117.49</v>
          </cell>
          <cell r="E1773" t="str">
            <v>SICRO Jan/25</v>
          </cell>
        </row>
        <row r="1774">
          <cell r="A1774" t="str">
            <v>1716630</v>
          </cell>
          <cell r="B1774" t="str">
            <v>Derrocagem subaquática de material de 3ª categoria - carga e limpeza - plataforma flutuante com clamshell e batelão rebocado de 100 t - DMT de 1.200 a 1.400 m</v>
          </cell>
          <cell r="C1774" t="str">
            <v>m³</v>
          </cell>
          <cell r="D1774">
            <v>118.04</v>
          </cell>
          <cell r="E1774" t="str">
            <v>SICRO Jan/25</v>
          </cell>
        </row>
        <row r="1775">
          <cell r="A1775" t="str">
            <v>1716631</v>
          </cell>
          <cell r="B1775" t="str">
            <v>Derrocagem subaquática de material de 3ª categoria - carga e limpeza - plataforma flutuante com clamshell e batelão rebocado de 100 t - DMT de 1.400 a 1.600 m</v>
          </cell>
          <cell r="C1775" t="str">
            <v>m³</v>
          </cell>
          <cell r="D1775">
            <v>118.59</v>
          </cell>
          <cell r="E1775" t="str">
            <v>SICRO Jan/25</v>
          </cell>
        </row>
        <row r="1776">
          <cell r="A1776" t="str">
            <v>1716632</v>
          </cell>
          <cell r="B1776" t="str">
            <v>Derrocagem subaquática de material de 3ª categoria - carga e limpeza - plataforma flutuante com clamshell e batelão rebocado de 100 t - DMT de 1.600 a 1.800 m</v>
          </cell>
          <cell r="C1776" t="str">
            <v>m³</v>
          </cell>
          <cell r="D1776">
            <v>119.14</v>
          </cell>
          <cell r="E1776" t="str">
            <v>SICRO Jan/25</v>
          </cell>
        </row>
        <row r="1777">
          <cell r="A1777" t="str">
            <v>1716633</v>
          </cell>
          <cell r="B1777" t="str">
            <v>Derrocagem subaquática de material de 3ª categoria - carga e limpeza - plataforma flutuante com clamshell e batelão rebocado de 100 t - DMT de 1.800 a 2.000 m</v>
          </cell>
          <cell r="C1777" t="str">
            <v>m³</v>
          </cell>
          <cell r="D1777">
            <v>120.23</v>
          </cell>
          <cell r="E1777" t="str">
            <v>SICRO Jan/25</v>
          </cell>
        </row>
        <row r="1778">
          <cell r="A1778" t="str">
            <v>1716634</v>
          </cell>
          <cell r="B1778" t="str">
            <v>Derrocagem subaquática de material de 3ª categoria - carga e limpeza - plataforma flutuante com clamshell e batelão rebocado de 100 t - DMT de 2.000 a 2.500 m</v>
          </cell>
          <cell r="C1778" t="str">
            <v>m³</v>
          </cell>
          <cell r="D1778">
            <v>121.33</v>
          </cell>
          <cell r="E1778" t="str">
            <v>SICRO Jan/25</v>
          </cell>
        </row>
        <row r="1779">
          <cell r="A1779" t="str">
            <v>1716635</v>
          </cell>
          <cell r="B1779" t="str">
            <v>Derrocagem subaquática de material de 3ª categoria - carga e limpeza - plataforma flutuante com clamshell e batelão rebocado de 100 t - DMT de 2.500 a 3.000 m</v>
          </cell>
          <cell r="C1779" t="str">
            <v>m³</v>
          </cell>
          <cell r="D1779">
            <v>122.97</v>
          </cell>
          <cell r="E1779" t="str">
            <v>SICRO Jan/25</v>
          </cell>
        </row>
        <row r="1780">
          <cell r="A1780" t="str">
            <v>1716625</v>
          </cell>
          <cell r="B1780" t="str">
            <v>Derrocagem subaquática de material de 3ª categoria - carga e limpeza - plataforma flutuante com clamshell e batelão rebocado de 100 t - DMT de 200 a 400 m</v>
          </cell>
          <cell r="C1780" t="str">
            <v>m³</v>
          </cell>
          <cell r="D1780">
            <v>114.75</v>
          </cell>
          <cell r="E1780" t="str">
            <v>SICRO Jan/25</v>
          </cell>
        </row>
        <row r="1781">
          <cell r="A1781" t="str">
            <v>1716636</v>
          </cell>
          <cell r="B1781" t="str">
            <v>Derrocagem subaquática de material de 3ª categoria - carga e limpeza - plataforma flutuante com clamshell e batelão rebocado de 100 t - DMT de 3.000 m</v>
          </cell>
          <cell r="C1781" t="str">
            <v>m³</v>
          </cell>
          <cell r="D1781">
            <v>124.07</v>
          </cell>
          <cell r="E1781" t="str">
            <v>SICRO Jan/25</v>
          </cell>
        </row>
        <row r="1782">
          <cell r="A1782" t="str">
            <v>1716626</v>
          </cell>
          <cell r="B1782" t="str">
            <v>Derrocagem subaquática de material de 3ª categoria - carga e limpeza - plataforma flutuante com clamshell e batelão rebocado de 100 t - DMT de 400 a 600 m</v>
          </cell>
          <cell r="C1782" t="str">
            <v>m³</v>
          </cell>
          <cell r="D1782">
            <v>115.3</v>
          </cell>
          <cell r="E1782" t="str">
            <v>SICRO Jan/25</v>
          </cell>
        </row>
        <row r="1783">
          <cell r="A1783" t="str">
            <v>1716627</v>
          </cell>
          <cell r="B1783" t="str">
            <v>Derrocagem subaquática de material de 3ª categoria - carga e limpeza - plataforma flutuante com clamshell e batelão rebocado de 100 t - DMT de 600 a 800 m</v>
          </cell>
          <cell r="C1783" t="str">
            <v>m³</v>
          </cell>
          <cell r="D1783">
            <v>116.4</v>
          </cell>
          <cell r="E1783" t="str">
            <v>SICRO Jan/25</v>
          </cell>
        </row>
        <row r="1784">
          <cell r="A1784" t="str">
            <v>1716628</v>
          </cell>
          <cell r="B1784" t="str">
            <v>Derrocagem subaquática de material de 3ª categoria - carga e limpeza - plataforma flutuante com clamshell e batelão rebocado de 100 t - DMT de 800 a 1.000 m</v>
          </cell>
          <cell r="C1784" t="str">
            <v>m³</v>
          </cell>
          <cell r="D1784">
            <v>116.94</v>
          </cell>
          <cell r="E1784" t="str">
            <v>SICRO Jan/25</v>
          </cell>
        </row>
        <row r="1785">
          <cell r="A1785" t="str">
            <v>1716640</v>
          </cell>
          <cell r="B1785" t="str">
            <v>Derrocagem subaquática de material de 3ª categoria - carga e limpeza com draga backhoe de 7 m³ - sem transporte</v>
          </cell>
          <cell r="C1785" t="str">
            <v>m³</v>
          </cell>
          <cell r="D1785">
            <v>42.18</v>
          </cell>
          <cell r="E1785" t="str">
            <v>SICRO Jan/25</v>
          </cell>
        </row>
        <row r="1786">
          <cell r="A1786" t="str">
            <v>1716641</v>
          </cell>
          <cell r="B1786" t="str">
            <v>Derrocagem subaquática de material de 3ª categoria - carga e limpeza com draga backhoe de 7 m³ - transporte com batelão autopropelido de 300 m³ - DMT até 200 m</v>
          </cell>
          <cell r="C1786" t="str">
            <v>m³</v>
          </cell>
          <cell r="D1786">
            <v>51.61</v>
          </cell>
          <cell r="E1786" t="str">
            <v>SICRO Jan/25</v>
          </cell>
        </row>
        <row r="1787">
          <cell r="A1787" t="str">
            <v>1716646</v>
          </cell>
          <cell r="B1787" t="str">
            <v>Derrocagem subaquática de material de 3ª categoria - carga e limpeza com draga backhoe de 7 m³ - transporte com batelão autopropelido de 300 m³ - DMT de 1.000 a 1.200 m</v>
          </cell>
          <cell r="C1787" t="str">
            <v>m³</v>
          </cell>
          <cell r="D1787">
            <v>52.21</v>
          </cell>
          <cell r="E1787" t="str">
            <v>SICRO Jan/25</v>
          </cell>
        </row>
        <row r="1788">
          <cell r="A1788" t="str">
            <v>1716647</v>
          </cell>
          <cell r="B1788" t="str">
            <v>Derrocagem subaquática de material de 3ª categoria - carga e limpeza com draga backhoe de 7 m³ - transporte com batelão autopropelido de 300 m³ - DMT de 1.200 a 1.400 m</v>
          </cell>
          <cell r="C1788" t="str">
            <v>m³</v>
          </cell>
          <cell r="D1788">
            <v>52.27</v>
          </cell>
          <cell r="E1788" t="str">
            <v>SICRO Jan/25</v>
          </cell>
        </row>
        <row r="1789">
          <cell r="A1789" t="str">
            <v>1716648</v>
          </cell>
          <cell r="B1789" t="str">
            <v>Derrocagem subaquática de material de 3ª categoria - carga e limpeza com draga backhoe de 7 m³ - transporte com batelão autopropelido de 300 m³ - DMT de 1.400 a 1.600 m</v>
          </cell>
          <cell r="C1789" t="str">
            <v>m³</v>
          </cell>
          <cell r="D1789">
            <v>52.39</v>
          </cell>
          <cell r="E1789" t="str">
            <v>SICRO Jan/25</v>
          </cell>
        </row>
        <row r="1790">
          <cell r="A1790" t="str">
            <v>1716649</v>
          </cell>
          <cell r="B1790" t="str">
            <v>Derrocagem subaquática de material de 3ª categoria - carga e limpeza com draga backhoe de 7 m³ - transporte com batelão autopropelido de 300 m³ - DMT de 1.600 a 1.800 m</v>
          </cell>
          <cell r="C1790" t="str">
            <v>m³</v>
          </cell>
          <cell r="D1790">
            <v>52.45</v>
          </cell>
          <cell r="E1790" t="str">
            <v>SICRO Jan/25</v>
          </cell>
        </row>
        <row r="1791">
          <cell r="A1791" t="str">
            <v>1716650</v>
          </cell>
          <cell r="B1791" t="str">
            <v>Derrocagem subaquática de material de 3ª categoria - carga e limpeza com draga backhoe de 7 m³ - transporte com batelão autopropelido de 300 m³ - DMT de 1.800 a 2.000 m</v>
          </cell>
          <cell r="C1791" t="str">
            <v>m³</v>
          </cell>
          <cell r="D1791">
            <v>52.57</v>
          </cell>
          <cell r="E1791" t="str">
            <v>SICRO Jan/25</v>
          </cell>
        </row>
        <row r="1792">
          <cell r="A1792" t="str">
            <v>1716651</v>
          </cell>
          <cell r="B1792" t="str">
            <v>Derrocagem subaquática de material de 3ª categoria - carga e limpeza com draga backhoe de 7 m³ - transporte com batelão autopropelido de 300 m³ - DMT de 2.000 a 2.500 m</v>
          </cell>
          <cell r="C1792" t="str">
            <v>m³</v>
          </cell>
          <cell r="D1792">
            <v>52.69</v>
          </cell>
          <cell r="E1792" t="str">
            <v>SICRO Jan/25</v>
          </cell>
        </row>
        <row r="1793">
          <cell r="A1793" t="str">
            <v>1716652</v>
          </cell>
          <cell r="B1793" t="str">
            <v>Derrocagem subaquática de material de 3ª categoria - carga e limpeza com draga backhoe de 7 m³ - transporte com batelão autopropelido de 300 m³ - DMT de 2.500 a 3.000 m</v>
          </cell>
          <cell r="C1793" t="str">
            <v>m³</v>
          </cell>
          <cell r="D1793">
            <v>52.93</v>
          </cell>
          <cell r="E1793" t="str">
            <v>SICRO Jan/25</v>
          </cell>
        </row>
        <row r="1794">
          <cell r="A1794" t="str">
            <v>1716642</v>
          </cell>
          <cell r="B1794" t="str">
            <v>Derrocagem subaquática de material de 3ª categoria - carga e limpeza com draga backhoe de 7 m³ - transporte com batelão autopropelido de 300 m³ - DMT de 200 a 400 m</v>
          </cell>
          <cell r="C1794" t="str">
            <v>m³</v>
          </cell>
          <cell r="D1794">
            <v>51.79</v>
          </cell>
          <cell r="E1794" t="str">
            <v>SICRO Jan/25</v>
          </cell>
        </row>
        <row r="1795">
          <cell r="A1795" t="str">
            <v>1716653</v>
          </cell>
          <cell r="B1795" t="str">
            <v>Derrocagem subaquática de material de 3ª categoria - carga e limpeza com draga backhoe de 7 m³ - transporte com batelão autopropelido de 300 m³ - DMT de 3.000 m</v>
          </cell>
          <cell r="C1795" t="str">
            <v>m³</v>
          </cell>
          <cell r="D1795">
            <v>53.11</v>
          </cell>
          <cell r="E1795" t="str">
            <v>SICRO Jan/25</v>
          </cell>
        </row>
        <row r="1796">
          <cell r="A1796" t="str">
            <v>1716643</v>
          </cell>
          <cell r="B1796" t="str">
            <v>Derrocagem subaquática de material de 3ª categoria - carga e limpeza com draga backhoe de 7 m³ - transporte com batelão autopropelido de 300 m³ - DMT de 400 a 600 m</v>
          </cell>
          <cell r="C1796" t="str">
            <v>m³</v>
          </cell>
          <cell r="D1796">
            <v>51.91</v>
          </cell>
          <cell r="E1796" t="str">
            <v>SICRO Jan/25</v>
          </cell>
        </row>
        <row r="1797">
          <cell r="A1797" t="str">
            <v>1716644</v>
          </cell>
          <cell r="B1797" t="str">
            <v>Derrocagem subaquática de material de 3ª categoria - carga e limpeza com draga backhoe de 7 m³ - transporte com batelão autopropelido de 300 m³ - DMT de 600 a 800 m</v>
          </cell>
          <cell r="C1797" t="str">
            <v>m³</v>
          </cell>
          <cell r="D1797">
            <v>52.03</v>
          </cell>
          <cell r="E1797" t="str">
            <v>SICRO Jan/25</v>
          </cell>
        </row>
        <row r="1798">
          <cell r="A1798" t="str">
            <v>1716645</v>
          </cell>
          <cell r="B1798" t="str">
            <v>Derrocagem subaquática de material de 3ª categoria - carga e limpeza com draga backhoe de 7 m³ - transporte com batelão autopropelido de 300 m³ - DMT de 800 a 1.000 m</v>
          </cell>
          <cell r="C1798" t="str">
            <v>m³</v>
          </cell>
          <cell r="D1798">
            <v>52.09</v>
          </cell>
          <cell r="E1798" t="str">
            <v>SICRO Jan/25</v>
          </cell>
        </row>
        <row r="1799">
          <cell r="A1799" t="str">
            <v>1716622</v>
          </cell>
          <cell r="B1799" t="str">
            <v>Derrocagem subaquática de material de 3ª categoria - malha de 1,5 m² - perfuração e detonação - plataforma autoelevatória com três torres de perfuração</v>
          </cell>
          <cell r="C1799" t="str">
            <v>m³</v>
          </cell>
          <cell r="D1799">
            <v>90.77</v>
          </cell>
          <cell r="E1799" t="str">
            <v>SICRO Jan/25</v>
          </cell>
        </row>
        <row r="1800">
          <cell r="A1800" t="str">
            <v>1716603</v>
          </cell>
          <cell r="B1800" t="str">
            <v>Derrocagem subaquática de material de 3ª categoria - malha de 1,5 m² - perfuração e detonação - plataforma autoelevatória montada na obra com três torres de perfuração</v>
          </cell>
          <cell r="C1800" t="str">
            <v>m³</v>
          </cell>
          <cell r="D1800">
            <v>90.77</v>
          </cell>
          <cell r="E1800" t="str">
            <v>SICRO Jan/25</v>
          </cell>
        </row>
        <row r="1801">
          <cell r="A1801" t="str">
            <v>1716620</v>
          </cell>
          <cell r="B1801" t="str">
            <v>Derrocagem subaquática de material de 3ª categoria - malha de 1,5 m² - perfuração e detonação - plataforma flutuante com duas torres de perfuração</v>
          </cell>
          <cell r="C1801" t="str">
            <v>m³</v>
          </cell>
          <cell r="D1801">
            <v>123.19</v>
          </cell>
          <cell r="E1801" t="str">
            <v>SICRO Jan/25</v>
          </cell>
        </row>
        <row r="1802">
          <cell r="A1802" t="str">
            <v>1716621</v>
          </cell>
          <cell r="B1802" t="str">
            <v>Derrocagem subaquática de material de 3ª categoria - malha de 1,5 m² - perfuração e detonação - plataforma flutuante com três torres de perfuração</v>
          </cell>
          <cell r="C1802" t="str">
            <v>m³</v>
          </cell>
          <cell r="D1802">
            <v>97.29</v>
          </cell>
          <cell r="E1802" t="str">
            <v>SICRO Jan/25</v>
          </cell>
        </row>
        <row r="1803">
          <cell r="A1803" t="str">
            <v>1716619</v>
          </cell>
          <cell r="B1803" t="str">
            <v>Derrocagem subaquática de material de 3ª categoria - malha de 1,5 m² - perfuração e detonação - plataforma flutuante com uma torre de perfuração</v>
          </cell>
          <cell r="C1803" t="str">
            <v>m³</v>
          </cell>
          <cell r="D1803">
            <v>200.99</v>
          </cell>
          <cell r="E1803" t="str">
            <v>SICRO Jan/25</v>
          </cell>
        </row>
        <row r="1804">
          <cell r="A1804" t="str">
            <v>1716601</v>
          </cell>
          <cell r="B1804" t="str">
            <v>Derrocagem subaquática de material de 3ª categoria - malha de 1,5 m² - perfuração e detonação - plataforma montada na obra com duas torres de perfuração</v>
          </cell>
          <cell r="C1804" t="str">
            <v>m³</v>
          </cell>
          <cell r="D1804">
            <v>124.95</v>
          </cell>
          <cell r="E1804" t="str">
            <v>SICRO Jan/25</v>
          </cell>
        </row>
        <row r="1805">
          <cell r="A1805" t="str">
            <v>1716602</v>
          </cell>
          <cell r="B1805" t="str">
            <v>Derrocagem subaquática de material de 3ª categoria - malha de 1,5 m² - perfuração e detonação - plataforma montada na obra com três torres de perfuração</v>
          </cell>
          <cell r="C1805" t="str">
            <v>m³</v>
          </cell>
          <cell r="D1805">
            <v>98.46</v>
          </cell>
          <cell r="E1805" t="str">
            <v>SICRO Jan/25</v>
          </cell>
        </row>
        <row r="1806">
          <cell r="A1806" t="str">
            <v>1716600</v>
          </cell>
          <cell r="B1806" t="str">
            <v>Derrocagem subaquática de material de 3ª categoria - malha de 1,5 m² - perfuração e detonação - plataforma montada na obra com uma torre de perfuração</v>
          </cell>
          <cell r="C1806" t="str">
            <v>m³</v>
          </cell>
          <cell r="D1806">
            <v>204.5</v>
          </cell>
          <cell r="E1806" t="str">
            <v>SICRO Jan/25</v>
          </cell>
        </row>
        <row r="1807">
          <cell r="A1807" t="str">
            <v>1716655</v>
          </cell>
          <cell r="B1807" t="str">
            <v>Derrocagem subaquática de material de 3ª categoria - malha de 2,5 m² - perfuração e detonação - plataforma com duas torres de perfuração</v>
          </cell>
          <cell r="C1807" t="str">
            <v>m³</v>
          </cell>
          <cell r="D1807">
            <v>72.650000000000006</v>
          </cell>
          <cell r="E1807" t="str">
            <v>SICRO Jan/25</v>
          </cell>
        </row>
        <row r="1808">
          <cell r="A1808" t="str">
            <v>1716639</v>
          </cell>
          <cell r="B1808" t="str">
            <v>Derrocagem subaquática de material de 3ª categoria - malha de 4,0 m² - perfuração e detonação - plataforma com duas torres de perfuração</v>
          </cell>
          <cell r="C1808" t="str">
            <v>m³</v>
          </cell>
          <cell r="D1808">
            <v>51.39</v>
          </cell>
          <cell r="E1808" t="str">
            <v>SICRO Jan/25</v>
          </cell>
        </row>
        <row r="1809">
          <cell r="A1809" t="str">
            <v>1801636</v>
          </cell>
          <cell r="B1809" t="str">
            <v>Levantamento batimétrico monofeixe longitudinal</v>
          </cell>
          <cell r="C1809" t="str">
            <v>km</v>
          </cell>
          <cell r="D1809">
            <v>19.440000000000001</v>
          </cell>
          <cell r="E1809" t="str">
            <v>SICRO Jan/25</v>
          </cell>
        </row>
        <row r="1810">
          <cell r="A1810" t="str">
            <v>1801637</v>
          </cell>
          <cell r="B1810" t="str">
            <v>Levantamento batimétrico monofeixe transversal</v>
          </cell>
          <cell r="C1810" t="str">
            <v>km</v>
          </cell>
          <cell r="D1810">
            <v>25.92</v>
          </cell>
          <cell r="E1810" t="str">
            <v>SICRO Jan/25</v>
          </cell>
        </row>
        <row r="1811">
          <cell r="A1811" t="str">
            <v>1817720</v>
          </cell>
          <cell r="B1811" t="str">
            <v>Levantamento batimétrico multifeixe</v>
          </cell>
          <cell r="C1811" t="str">
            <v>km</v>
          </cell>
          <cell r="D1811">
            <v>98.25</v>
          </cell>
          <cell r="E1811" t="str">
            <v>SICRO Jan/25</v>
          </cell>
        </row>
        <row r="1812">
          <cell r="A1812" t="str">
            <v>1817723</v>
          </cell>
          <cell r="B1812" t="str">
            <v>Levantamento hidrométrico com ADCP em rios com velocidade de corrente acima de 1,5 m/s</v>
          </cell>
          <cell r="C1812" t="str">
            <v>km</v>
          </cell>
          <cell r="D1812">
            <v>47.34</v>
          </cell>
          <cell r="E1812" t="str">
            <v>SICRO Jan/25</v>
          </cell>
        </row>
        <row r="1813">
          <cell r="A1813" t="str">
            <v>1817721</v>
          </cell>
          <cell r="B1813" t="str">
            <v>Levantamento hidrométrico com ADCP em rios com velocidade de corrente de 0,5 a 1,0 m/s</v>
          </cell>
          <cell r="C1813" t="str">
            <v>km</v>
          </cell>
          <cell r="D1813">
            <v>142.02000000000001</v>
          </cell>
          <cell r="E1813" t="str">
            <v>SICRO Jan/25</v>
          </cell>
        </row>
        <row r="1814">
          <cell r="A1814" t="str">
            <v>1817722</v>
          </cell>
          <cell r="B1814" t="str">
            <v>Levantamento hidrométrico com ADCP em rios com velocidade de corrente de 1,0 a 1,5 m/s</v>
          </cell>
          <cell r="C1814" t="str">
            <v>km</v>
          </cell>
          <cell r="D1814">
            <v>71.010000000000005</v>
          </cell>
          <cell r="E1814" t="str">
            <v>SICRO Jan/25</v>
          </cell>
        </row>
        <row r="1815">
          <cell r="A1815" t="str">
            <v>1917483</v>
          </cell>
          <cell r="B1815" t="str">
            <v>Dragagem de areia fina com draga de sucção e recalque - bomba de 1.350 kW e cortador de 170 kW - distância de recalque de 1.100 a 1.300 m</v>
          </cell>
          <cell r="C1815" t="str">
            <v>m³</v>
          </cell>
          <cell r="D1815">
            <v>4.9800000000000004</v>
          </cell>
          <cell r="E1815" t="str">
            <v>SICRO Jan/25</v>
          </cell>
        </row>
        <row r="1816">
          <cell r="A1816" t="str">
            <v>1917484</v>
          </cell>
          <cell r="B1816" t="str">
            <v>Dragagem de areia fina com draga de sucção e recalque - bomba de 1.350 kW e cortador de 170 kW - distância de recalque de 1.300 a 1.500 m</v>
          </cell>
          <cell r="C1816" t="str">
            <v>m³</v>
          </cell>
          <cell r="D1816">
            <v>5.17</v>
          </cell>
          <cell r="E1816" t="str">
            <v>SICRO Jan/25</v>
          </cell>
        </row>
        <row r="1817">
          <cell r="A1817" t="str">
            <v>1917485</v>
          </cell>
          <cell r="B1817" t="str">
            <v>Dragagem de areia fina com draga de sucção e recalque - bomba de 1.350 kW e cortador de 170 kW - distância de recalque de 1.500 a 1.700 m</v>
          </cell>
          <cell r="C1817" t="str">
            <v>m³</v>
          </cell>
          <cell r="D1817">
            <v>5.73</v>
          </cell>
          <cell r="E1817" t="str">
            <v>SICRO Jan/25</v>
          </cell>
        </row>
        <row r="1818">
          <cell r="A1818" t="str">
            <v>1917486</v>
          </cell>
          <cell r="B1818" t="str">
            <v>Dragagem de areia fina com draga de sucção e recalque - bomba de 1.350 kW e cortador de 170 kW - distância de recalque de 1.700 a 1.900 m</v>
          </cell>
          <cell r="C1818" t="str">
            <v>m³</v>
          </cell>
          <cell r="D1818">
            <v>5.96</v>
          </cell>
          <cell r="E1818" t="str">
            <v>SICRO Jan/25</v>
          </cell>
        </row>
        <row r="1819">
          <cell r="A1819" t="str">
            <v>1917487</v>
          </cell>
          <cell r="B1819" t="str">
            <v>Dragagem de areia fina com draga de sucção e recalque - bomba de 1.350 kW e cortador de 170 kW - distância de recalque de 1.900 a 2.100 m</v>
          </cell>
          <cell r="C1819" t="str">
            <v>m³</v>
          </cell>
          <cell r="D1819">
            <v>6.27</v>
          </cell>
          <cell r="E1819" t="str">
            <v>SICRO Jan/25</v>
          </cell>
        </row>
        <row r="1820">
          <cell r="A1820" t="str">
            <v>1917528</v>
          </cell>
          <cell r="B1820" t="str">
            <v>Dragagem de areia fina com draga de sucção e recalque - bomba de 1.350 kW e cortador de 170 kW - distância de recalque de 10.100 a 10.300 m</v>
          </cell>
          <cell r="C1820" t="str">
            <v>m³</v>
          </cell>
          <cell r="D1820">
            <v>32.64</v>
          </cell>
          <cell r="E1820" t="str">
            <v>SICRO Jan/25</v>
          </cell>
        </row>
        <row r="1821">
          <cell r="A1821" t="str">
            <v>1917529</v>
          </cell>
          <cell r="B1821" t="str">
            <v>Dragagem de areia fina com draga de sucção e recalque - bomba de 1.350 kW e cortador de 170 kW - distância de recalque de 10.300 a 10.500 m</v>
          </cell>
          <cell r="C1821" t="str">
            <v>m³</v>
          </cell>
          <cell r="D1821">
            <v>33.729999999999997</v>
          </cell>
          <cell r="E1821" t="str">
            <v>SICRO Jan/25</v>
          </cell>
        </row>
        <row r="1822">
          <cell r="A1822" t="str">
            <v>1917530</v>
          </cell>
          <cell r="B1822" t="str">
            <v>Dragagem de areia fina com draga de sucção e recalque - bomba de 1.350 kW e cortador de 170 kW - distância de recalque de 10.500 a 10.700 m</v>
          </cell>
          <cell r="C1822" t="str">
            <v>m³</v>
          </cell>
          <cell r="D1822">
            <v>35.49</v>
          </cell>
          <cell r="E1822" t="str">
            <v>SICRO Jan/25</v>
          </cell>
        </row>
        <row r="1823">
          <cell r="A1823" t="str">
            <v>1917531</v>
          </cell>
          <cell r="B1823" t="str">
            <v>Dragagem de areia fina com draga de sucção e recalque - bomba de 1.350 kW e cortador de 170 kW - distância de recalque de 10.700 a 10.900 m</v>
          </cell>
          <cell r="C1823" t="str">
            <v>m³</v>
          </cell>
          <cell r="D1823">
            <v>37.340000000000003</v>
          </cell>
          <cell r="E1823" t="str">
            <v>SICRO Jan/25</v>
          </cell>
        </row>
        <row r="1824">
          <cell r="A1824" t="str">
            <v>1917532</v>
          </cell>
          <cell r="B1824" t="str">
            <v>Dragagem de areia fina com draga de sucção e recalque - bomba de 1.350 kW e cortador de 170 kW - distância de recalque de 10.900 a 11.100 m</v>
          </cell>
          <cell r="C1824" t="str">
            <v>m³</v>
          </cell>
          <cell r="D1824">
            <v>39.43</v>
          </cell>
          <cell r="E1824" t="str">
            <v>SICRO Jan/25</v>
          </cell>
        </row>
        <row r="1825">
          <cell r="A1825" t="str">
            <v>1917533</v>
          </cell>
          <cell r="B1825" t="str">
            <v>Dragagem de areia fina com draga de sucção e recalque - bomba de 1.350 kW e cortador de 170 kW - distância de recalque de 11.100 a 11.300 m</v>
          </cell>
          <cell r="C1825" t="str">
            <v>m³</v>
          </cell>
          <cell r="D1825">
            <v>40.549999999999997</v>
          </cell>
          <cell r="E1825" t="str">
            <v>SICRO Jan/25</v>
          </cell>
        </row>
        <row r="1826">
          <cell r="A1826" t="str">
            <v>1917534</v>
          </cell>
          <cell r="B1826" t="str">
            <v>Dragagem de areia fina com draga de sucção e recalque - bomba de 1.350 kW e cortador de 170 kW - distância de recalque de 11.300 a 11.500 m</v>
          </cell>
          <cell r="C1826" t="str">
            <v>m³</v>
          </cell>
          <cell r="D1826">
            <v>41.71</v>
          </cell>
          <cell r="E1826" t="str">
            <v>SICRO Jan/25</v>
          </cell>
        </row>
        <row r="1827">
          <cell r="A1827" t="str">
            <v>1917535</v>
          </cell>
          <cell r="B1827" t="str">
            <v>Dragagem de areia fina com draga de sucção e recalque - bomba de 1.350 kW e cortador de 170 kW - distância de recalque de 11.500 a 11.700 m</v>
          </cell>
          <cell r="C1827" t="str">
            <v>m³</v>
          </cell>
          <cell r="D1827">
            <v>43.28</v>
          </cell>
          <cell r="E1827" t="str">
            <v>SICRO Jan/25</v>
          </cell>
        </row>
        <row r="1828">
          <cell r="A1828" t="str">
            <v>1917536</v>
          </cell>
          <cell r="B1828" t="str">
            <v>Dragagem de areia fina com draga de sucção e recalque - bomba de 1.350 kW e cortador de 170 kW - distância de recalque de 11.700 a 11.900 m</v>
          </cell>
          <cell r="C1828" t="str">
            <v>m³</v>
          </cell>
          <cell r="D1828">
            <v>44.59</v>
          </cell>
          <cell r="E1828" t="str">
            <v>SICRO Jan/25</v>
          </cell>
        </row>
        <row r="1829">
          <cell r="A1829" t="str">
            <v>1917537</v>
          </cell>
          <cell r="B1829" t="str">
            <v>Dragagem de areia fina com draga de sucção e recalque - bomba de 1.350 kW e cortador de 170 kW - distância de recalque de 11.900 a 12.100 m</v>
          </cell>
          <cell r="C1829" t="str">
            <v>m³</v>
          </cell>
          <cell r="D1829">
            <v>45.96</v>
          </cell>
          <cell r="E1829" t="str">
            <v>SICRO Jan/25</v>
          </cell>
        </row>
        <row r="1830">
          <cell r="A1830" t="str">
            <v>1917488</v>
          </cell>
          <cell r="B1830" t="str">
            <v>Dragagem de areia fina com draga de sucção e recalque - bomba de 1.350 kW e cortador de 170 kW - distância de recalque de 2.100 a 2.300 m</v>
          </cell>
          <cell r="C1830" t="str">
            <v>m³</v>
          </cell>
          <cell r="D1830">
            <v>6.51</v>
          </cell>
          <cell r="E1830" t="str">
            <v>SICRO Jan/25</v>
          </cell>
        </row>
        <row r="1831">
          <cell r="A1831" t="str">
            <v>1917489</v>
          </cell>
          <cell r="B1831" t="str">
            <v>Dragagem de areia fina com draga de sucção e recalque - bomba de 1.350 kW e cortador de 170 kW - distância de recalque de 2.300 a 2.500 m</v>
          </cell>
          <cell r="C1831" t="str">
            <v>m³</v>
          </cell>
          <cell r="D1831">
            <v>6.81</v>
          </cell>
          <cell r="E1831" t="str">
            <v>SICRO Jan/25</v>
          </cell>
        </row>
        <row r="1832">
          <cell r="A1832" t="str">
            <v>1917490</v>
          </cell>
          <cell r="B1832" t="str">
            <v>Dragagem de areia fina com draga de sucção e recalque - bomba de 1.350 kW e cortador de 170 kW - distância de recalque de 2.500 a 2.700 m</v>
          </cell>
          <cell r="C1832" t="str">
            <v>m³</v>
          </cell>
          <cell r="D1832">
            <v>7.32</v>
          </cell>
          <cell r="E1832" t="str">
            <v>SICRO Jan/25</v>
          </cell>
        </row>
        <row r="1833">
          <cell r="A1833" t="str">
            <v>1917491</v>
          </cell>
          <cell r="B1833" t="str">
            <v>Dragagem de areia fina com draga de sucção e recalque - bomba de 1.350 kW e cortador de 170 kW - distância de recalque de 2.700 a 2.900 m</v>
          </cell>
          <cell r="C1833" t="str">
            <v>m³</v>
          </cell>
          <cell r="D1833">
            <v>7.65</v>
          </cell>
          <cell r="E1833" t="str">
            <v>SICRO Jan/25</v>
          </cell>
        </row>
        <row r="1834">
          <cell r="A1834" t="str">
            <v>1917492</v>
          </cell>
          <cell r="B1834" t="str">
            <v>Dragagem de areia fina com draga de sucção e recalque - bomba de 1.350 kW e cortador de 170 kW - distância de recalque de 2.900 a 3.100 m</v>
          </cell>
          <cell r="C1834" t="str">
            <v>m³</v>
          </cell>
          <cell r="D1834">
            <v>7.91</v>
          </cell>
          <cell r="E1834" t="str">
            <v>SICRO Jan/25</v>
          </cell>
        </row>
        <row r="1835">
          <cell r="A1835" t="str">
            <v>1917493</v>
          </cell>
          <cell r="B1835" t="str">
            <v>Dragagem de areia fina com draga de sucção e recalque - bomba de 1.350 kW e cortador de 170 kW - distância de recalque de 3.100 a 3.300 m</v>
          </cell>
          <cell r="C1835" t="str">
            <v>m³</v>
          </cell>
          <cell r="D1835">
            <v>8.26</v>
          </cell>
          <cell r="E1835" t="str">
            <v>SICRO Jan/25</v>
          </cell>
        </row>
        <row r="1836">
          <cell r="A1836" t="str">
            <v>1917494</v>
          </cell>
          <cell r="B1836" t="str">
            <v>Dragagem de areia fina com draga de sucção e recalque - bomba de 1.350 kW e cortador de 170 kW - distância de recalque de 3.300 a 3.500 m</v>
          </cell>
          <cell r="C1836" t="str">
            <v>m³</v>
          </cell>
          <cell r="D1836">
            <v>8.6199999999999992</v>
          </cell>
          <cell r="E1836" t="str">
            <v>SICRO Jan/25</v>
          </cell>
        </row>
        <row r="1837">
          <cell r="A1837" t="str">
            <v>1917495</v>
          </cell>
          <cell r="B1837" t="str">
            <v>Dragagem de areia fina com draga de sucção e recalque - bomba de 1.350 kW e cortador de 170 kW - distância de recalque de 3.500 a 3.700 m</v>
          </cell>
          <cell r="C1837" t="str">
            <v>m³</v>
          </cell>
          <cell r="D1837">
            <v>9.1999999999999993</v>
          </cell>
          <cell r="E1837" t="str">
            <v>SICRO Jan/25</v>
          </cell>
        </row>
        <row r="1838">
          <cell r="A1838" t="str">
            <v>1917496</v>
          </cell>
          <cell r="B1838" t="str">
            <v>Dragagem de areia fina com draga de sucção e recalque - bomba de 1.350 kW e cortador de 170 kW - distância de recalque de 3.700 a 3.900 m</v>
          </cell>
          <cell r="C1838" t="str">
            <v>m³</v>
          </cell>
          <cell r="D1838">
            <v>9.5299999999999994</v>
          </cell>
          <cell r="E1838" t="str">
            <v>SICRO Jan/25</v>
          </cell>
        </row>
        <row r="1839">
          <cell r="A1839" t="str">
            <v>1917497</v>
          </cell>
          <cell r="B1839" t="str">
            <v>Dragagem de areia fina com draga de sucção e recalque - bomba de 1.350 kW e cortador de 170 kW - distância de recalque de 3.900 a 4.100 m</v>
          </cell>
          <cell r="C1839" t="str">
            <v>m³</v>
          </cell>
          <cell r="D1839">
            <v>9.8699999999999992</v>
          </cell>
          <cell r="E1839" t="str">
            <v>SICRO Jan/25</v>
          </cell>
        </row>
        <row r="1840">
          <cell r="A1840" t="str">
            <v>1917498</v>
          </cell>
          <cell r="B1840" t="str">
            <v>Dragagem de areia fina com draga de sucção e recalque - bomba de 1.350 kW e cortador de 170 kW - distância de recalque de 4.100 a 4.300 m</v>
          </cell>
          <cell r="C1840" t="str">
            <v>m³</v>
          </cell>
          <cell r="D1840">
            <v>10.220000000000001</v>
          </cell>
          <cell r="E1840" t="str">
            <v>SICRO Jan/25</v>
          </cell>
        </row>
        <row r="1841">
          <cell r="A1841" t="str">
            <v>1917499</v>
          </cell>
          <cell r="B1841" t="str">
            <v>Dragagem de areia fina com draga de sucção e recalque - bomba de 1.350 kW e cortador de 170 kW - distância de recalque de 4.300 a 4.500 m</v>
          </cell>
          <cell r="C1841" t="str">
            <v>m³</v>
          </cell>
          <cell r="D1841">
            <v>10.5</v>
          </cell>
          <cell r="E1841" t="str">
            <v>SICRO Jan/25</v>
          </cell>
        </row>
        <row r="1842">
          <cell r="A1842" t="str">
            <v>1917500</v>
          </cell>
          <cell r="B1842" t="str">
            <v>Dragagem de areia fina com draga de sucção e recalque - bomba de 1.350 kW e cortador de 170 kW - distância de recalque de 4.500 a 4.700 m</v>
          </cell>
          <cell r="C1842" t="str">
            <v>m³</v>
          </cell>
          <cell r="D1842">
            <v>11.14</v>
          </cell>
          <cell r="E1842" t="str">
            <v>SICRO Jan/25</v>
          </cell>
        </row>
        <row r="1843">
          <cell r="A1843" t="str">
            <v>1917501</v>
          </cell>
          <cell r="B1843" t="str">
            <v>Dragagem de areia fina com draga de sucção e recalque - bomba de 1.350 kW e cortador de 170 kW - distância de recalque de 4.700 a 4.900 m</v>
          </cell>
          <cell r="C1843" t="str">
            <v>m³</v>
          </cell>
          <cell r="D1843">
            <v>11.5</v>
          </cell>
          <cell r="E1843" t="str">
            <v>SICRO Jan/25</v>
          </cell>
        </row>
        <row r="1844">
          <cell r="A1844" t="str">
            <v>1917502</v>
          </cell>
          <cell r="B1844" t="str">
            <v>Dragagem de areia fina com draga de sucção e recalque - bomba de 1.350 kW e cortador de 170 kW - distância de recalque de 4.900 a 5.100 m</v>
          </cell>
          <cell r="C1844" t="str">
            <v>m³</v>
          </cell>
          <cell r="D1844">
            <v>11.86</v>
          </cell>
          <cell r="E1844" t="str">
            <v>SICRO Jan/25</v>
          </cell>
        </row>
        <row r="1845">
          <cell r="A1845" t="str">
            <v>1917503</v>
          </cell>
          <cell r="B1845" t="str">
            <v>Dragagem de areia fina com draga de sucção e recalque - bomba de 1.350 kW e cortador de 170 kW - distância de recalque de 5.100 a 5.300 m</v>
          </cell>
          <cell r="C1845" t="str">
            <v>m³</v>
          </cell>
          <cell r="D1845">
            <v>12.23</v>
          </cell>
          <cell r="E1845" t="str">
            <v>SICRO Jan/25</v>
          </cell>
        </row>
        <row r="1846">
          <cell r="A1846" t="str">
            <v>1917504</v>
          </cell>
          <cell r="B1846" t="str">
            <v>Dragagem de areia fina com draga de sucção e recalque - bomba de 1.350 kW e cortador de 170 kW - distância de recalque de 5.300 a 5.500 m</v>
          </cell>
          <cell r="C1846" t="str">
            <v>m³</v>
          </cell>
          <cell r="D1846">
            <v>12.6</v>
          </cell>
          <cell r="E1846" t="str">
            <v>SICRO Jan/25</v>
          </cell>
        </row>
        <row r="1847">
          <cell r="A1847" t="str">
            <v>1917505</v>
          </cell>
          <cell r="B1847" t="str">
            <v>Dragagem de areia fina com draga de sucção e recalque - bomba de 1.350 kW e cortador de 170 kW - distância de recalque de 5.500 a 5.700 m</v>
          </cell>
          <cell r="C1847" t="str">
            <v>m³</v>
          </cell>
          <cell r="D1847">
            <v>13.27</v>
          </cell>
          <cell r="E1847" t="str">
            <v>SICRO Jan/25</v>
          </cell>
        </row>
        <row r="1848">
          <cell r="A1848" t="str">
            <v>1917506</v>
          </cell>
          <cell r="B1848" t="str">
            <v>Dragagem de areia fina com draga de sucção e recalque - bomba de 1.350 kW e cortador de 170 kW - distância de recalque de 5.700 a 5.900 m</v>
          </cell>
          <cell r="C1848" t="str">
            <v>m³</v>
          </cell>
          <cell r="D1848">
            <v>13.64</v>
          </cell>
          <cell r="E1848" t="str">
            <v>SICRO Jan/25</v>
          </cell>
        </row>
        <row r="1849">
          <cell r="A1849" t="str">
            <v>1917507</v>
          </cell>
          <cell r="B1849" t="str">
            <v>Dragagem de areia fina com draga de sucção e recalque - bomba de 1.350 kW e cortador de 170 kW - distância de recalque de 5.900 a 6.100 m</v>
          </cell>
          <cell r="C1849" t="str">
            <v>m³</v>
          </cell>
          <cell r="D1849">
            <v>14.02</v>
          </cell>
          <cell r="E1849" t="str">
            <v>SICRO Jan/25</v>
          </cell>
        </row>
        <row r="1850">
          <cell r="A1850" t="str">
            <v>1917480</v>
          </cell>
          <cell r="B1850" t="str">
            <v>Dragagem de areia fina com draga de sucção e recalque - bomba de 1.350 kW e cortador de 170 kW - distância de recalque de 500 a 700 m</v>
          </cell>
          <cell r="C1850" t="str">
            <v>m³</v>
          </cell>
          <cell r="D1850">
            <v>4.34</v>
          </cell>
          <cell r="E1850" t="str">
            <v>SICRO Jan/25</v>
          </cell>
        </row>
        <row r="1851">
          <cell r="A1851" t="str">
            <v>1917508</v>
          </cell>
          <cell r="B1851" t="str">
            <v>Dragagem de areia fina com draga de sucção e recalque - bomba de 1.350 kW e cortador de 170 kW - distância de recalque de 6.100 a 6.300 m</v>
          </cell>
          <cell r="C1851" t="str">
            <v>m³</v>
          </cell>
          <cell r="D1851">
            <v>14.41</v>
          </cell>
          <cell r="E1851" t="str">
            <v>SICRO Jan/25</v>
          </cell>
        </row>
        <row r="1852">
          <cell r="A1852" t="str">
            <v>1917509</v>
          </cell>
          <cell r="B1852" t="str">
            <v>Dragagem de areia fina com draga de sucção e recalque - bomba de 1.350 kW e cortador de 170 kW - distância de recalque de 6.300 a 6.500 m</v>
          </cell>
          <cell r="C1852" t="str">
            <v>m³</v>
          </cell>
          <cell r="D1852">
            <v>14.89</v>
          </cell>
          <cell r="E1852" t="str">
            <v>SICRO Jan/25</v>
          </cell>
        </row>
        <row r="1853">
          <cell r="A1853" t="str">
            <v>1917510</v>
          </cell>
          <cell r="B1853" t="str">
            <v>Dragagem de areia fina com draga de sucção e recalque - bomba de 1.350 kW e cortador de 170 kW - distância de recalque de 6.500 a 6.700 m</v>
          </cell>
          <cell r="C1853" t="str">
            <v>m³</v>
          </cell>
          <cell r="D1853">
            <v>15.59</v>
          </cell>
          <cell r="E1853" t="str">
            <v>SICRO Jan/25</v>
          </cell>
        </row>
        <row r="1854">
          <cell r="A1854" t="str">
            <v>1917511</v>
          </cell>
          <cell r="B1854" t="str">
            <v>Dragagem de areia fina com draga de sucção e recalque - bomba de 1.350 kW e cortador de 170 kW - distância de recalque de 6.700 a 6.900 m</v>
          </cell>
          <cell r="C1854" t="str">
            <v>m³</v>
          </cell>
          <cell r="D1854">
            <v>16.010000000000002</v>
          </cell>
          <cell r="E1854" t="str">
            <v>SICRO Jan/25</v>
          </cell>
        </row>
        <row r="1855">
          <cell r="A1855" t="str">
            <v>1917512</v>
          </cell>
          <cell r="B1855" t="str">
            <v>Dragagem de areia fina com draga de sucção e recalque - bomba de 1.350 kW e cortador de 170 kW - distância de recalque de 6.900 a 7.100 m</v>
          </cell>
          <cell r="C1855" t="str">
            <v>m³</v>
          </cell>
          <cell r="D1855">
            <v>16.53</v>
          </cell>
          <cell r="E1855" t="str">
            <v>SICRO Jan/25</v>
          </cell>
        </row>
        <row r="1856">
          <cell r="A1856" t="str">
            <v>1917513</v>
          </cell>
          <cell r="B1856" t="str">
            <v>Dragagem de areia fina com draga de sucção e recalque - bomba de 1.350 kW e cortador de 170 kW - distância de recalque de 7.100 a 7.300 m</v>
          </cell>
          <cell r="C1856" t="str">
            <v>m³</v>
          </cell>
          <cell r="D1856">
            <v>17</v>
          </cell>
          <cell r="E1856" t="str">
            <v>SICRO Jan/25</v>
          </cell>
        </row>
        <row r="1857">
          <cell r="A1857" t="str">
            <v>1917514</v>
          </cell>
          <cell r="B1857" t="str">
            <v>Dragagem de areia fina com draga de sucção e recalque - bomba de 1.350 kW e cortador de 170 kW - distância de recalque de 7.300 a 7.500 m</v>
          </cell>
          <cell r="C1857" t="str">
            <v>m³</v>
          </cell>
          <cell r="D1857">
            <v>17.57</v>
          </cell>
          <cell r="E1857" t="str">
            <v>SICRO Jan/25</v>
          </cell>
        </row>
        <row r="1858">
          <cell r="A1858" t="str">
            <v>1917515</v>
          </cell>
          <cell r="B1858" t="str">
            <v>Dragagem de areia fina com draga de sucção e recalque - bomba de 1.350 kW e cortador de 170 kW - distância de recalque de 7.500 a 7.700 m</v>
          </cell>
          <cell r="C1858" t="str">
            <v>m³</v>
          </cell>
          <cell r="D1858">
            <v>18.45</v>
          </cell>
          <cell r="E1858" t="str">
            <v>SICRO Jan/25</v>
          </cell>
        </row>
        <row r="1859">
          <cell r="A1859" t="str">
            <v>1917516</v>
          </cell>
          <cell r="B1859" t="str">
            <v>Dragagem de areia fina com draga de sucção e recalque - bomba de 1.350 kW e cortador de 170 kW - distância de recalque de 7.700 a 7.900 m</v>
          </cell>
          <cell r="C1859" t="str">
            <v>m³</v>
          </cell>
          <cell r="D1859">
            <v>19.07</v>
          </cell>
          <cell r="E1859" t="str">
            <v>SICRO Jan/25</v>
          </cell>
        </row>
        <row r="1860">
          <cell r="A1860" t="str">
            <v>1917517</v>
          </cell>
          <cell r="B1860" t="str">
            <v>Dragagem de areia fina com draga de sucção e recalque - bomba de 1.350 kW e cortador de 170 kW - distância de recalque de 7.900 a 8.100 m</v>
          </cell>
          <cell r="C1860" t="str">
            <v>m³</v>
          </cell>
          <cell r="D1860">
            <v>19.920000000000002</v>
          </cell>
          <cell r="E1860" t="str">
            <v>SICRO Jan/25</v>
          </cell>
        </row>
        <row r="1861">
          <cell r="A1861" t="str">
            <v>1917481</v>
          </cell>
          <cell r="B1861" t="str">
            <v>Dragagem de areia fina com draga de sucção e recalque - bomba de 1.350 kW e cortador de 170 kW - distância de recalque de 700 a 900 m</v>
          </cell>
          <cell r="C1861" t="str">
            <v>m³</v>
          </cell>
          <cell r="D1861">
            <v>4.53</v>
          </cell>
          <cell r="E1861" t="str">
            <v>SICRO Jan/25</v>
          </cell>
        </row>
        <row r="1862">
          <cell r="A1862" t="str">
            <v>1917518</v>
          </cell>
          <cell r="B1862" t="str">
            <v>Dragagem de areia fina com draga de sucção e recalque - bomba de 1.350 kW e cortador de 170 kW - distância de recalque de 8.100 a 8.300 m</v>
          </cell>
          <cell r="C1862" t="str">
            <v>m³</v>
          </cell>
          <cell r="D1862">
            <v>20.74</v>
          </cell>
          <cell r="E1862" t="str">
            <v>SICRO Jan/25</v>
          </cell>
        </row>
        <row r="1863">
          <cell r="A1863" t="str">
            <v>1917519</v>
          </cell>
          <cell r="B1863" t="str">
            <v>Dragagem de areia fina com draga de sucção e recalque - bomba de 1.350 kW e cortador de 170 kW - distância de recalque de 8.300 a 8.500 m</v>
          </cell>
          <cell r="C1863" t="str">
            <v>m³</v>
          </cell>
          <cell r="D1863">
            <v>21.79</v>
          </cell>
          <cell r="E1863" t="str">
            <v>SICRO Jan/25</v>
          </cell>
        </row>
        <row r="1864">
          <cell r="A1864" t="str">
            <v>1917520</v>
          </cell>
          <cell r="B1864" t="str">
            <v>Dragagem de areia fina com draga de sucção e recalque - bomba de 1.350 kW e cortador de 170 kW - distância de recalque de 8.500 a 8.700 m</v>
          </cell>
          <cell r="C1864" t="str">
            <v>m³</v>
          </cell>
          <cell r="D1864">
            <v>23.01</v>
          </cell>
          <cell r="E1864" t="str">
            <v>SICRO Jan/25</v>
          </cell>
        </row>
        <row r="1865">
          <cell r="A1865" t="str">
            <v>1917521</v>
          </cell>
          <cell r="B1865" t="str">
            <v>Dragagem de areia fina com draga de sucção e recalque - bomba de 1.350 kW e cortador de 170 kW - distância de recalque de 8.700 a 8.900 m</v>
          </cell>
          <cell r="C1865" t="str">
            <v>m³</v>
          </cell>
          <cell r="D1865">
            <v>24</v>
          </cell>
          <cell r="E1865" t="str">
            <v>SICRO Jan/25</v>
          </cell>
        </row>
        <row r="1866">
          <cell r="A1866" t="str">
            <v>1917522</v>
          </cell>
          <cell r="B1866" t="str">
            <v>Dragagem de areia fina com draga de sucção e recalque - bomba de 1.350 kW e cortador de 170 kW - distância de recalque de 8.900 a 9.100 m</v>
          </cell>
          <cell r="C1866" t="str">
            <v>m³</v>
          </cell>
          <cell r="D1866">
            <v>25.11</v>
          </cell>
          <cell r="E1866" t="str">
            <v>SICRO Jan/25</v>
          </cell>
        </row>
        <row r="1867">
          <cell r="A1867" t="str">
            <v>1917523</v>
          </cell>
          <cell r="B1867" t="str">
            <v>Dragagem de areia fina com draga de sucção e recalque - bomba de 1.350 kW e cortador de 170 kW - distância de recalque de 9.100 a 9.300 m</v>
          </cell>
          <cell r="C1867" t="str">
            <v>m³</v>
          </cell>
          <cell r="D1867">
            <v>26.24</v>
          </cell>
          <cell r="E1867" t="str">
            <v>SICRO Jan/25</v>
          </cell>
        </row>
        <row r="1868">
          <cell r="A1868" t="str">
            <v>1917524</v>
          </cell>
          <cell r="B1868" t="str">
            <v>Dragagem de areia fina com draga de sucção e recalque - bomba de 1.350 kW e cortador de 170 kW - distância de recalque de 9.300 a 9.500 m</v>
          </cell>
          <cell r="C1868" t="str">
            <v>m³</v>
          </cell>
          <cell r="D1868">
            <v>27.44</v>
          </cell>
          <cell r="E1868" t="str">
            <v>SICRO Jan/25</v>
          </cell>
        </row>
        <row r="1869">
          <cell r="A1869" t="str">
            <v>1917525</v>
          </cell>
          <cell r="B1869" t="str">
            <v>Dragagem de areia fina com draga de sucção e recalque - bomba de 1.350 kW e cortador de 170 kW - distância de recalque de 9.500 a 9.700 m</v>
          </cell>
          <cell r="C1869" t="str">
            <v>m³</v>
          </cell>
          <cell r="D1869">
            <v>28.93</v>
          </cell>
          <cell r="E1869" t="str">
            <v>SICRO Jan/25</v>
          </cell>
        </row>
        <row r="1870">
          <cell r="A1870" t="str">
            <v>1917526</v>
          </cell>
          <cell r="B1870" t="str">
            <v>Dragagem de areia fina com draga de sucção e recalque - bomba de 1.350 kW e cortador de 170 kW - distância de recalque de 9.700 a 9.900 m</v>
          </cell>
          <cell r="C1870" t="str">
            <v>m³</v>
          </cell>
          <cell r="D1870">
            <v>30.05</v>
          </cell>
          <cell r="E1870" t="str">
            <v>SICRO Jan/25</v>
          </cell>
        </row>
        <row r="1871">
          <cell r="A1871" t="str">
            <v>1917527</v>
          </cell>
          <cell r="B1871" t="str">
            <v>Dragagem de areia fina com draga de sucção e recalque - bomba de 1.350 kW e cortador de 170 kW - distância de recalque de 9.900 a 10.100 m</v>
          </cell>
          <cell r="C1871" t="str">
            <v>m³</v>
          </cell>
          <cell r="D1871">
            <v>31.16</v>
          </cell>
          <cell r="E1871" t="str">
            <v>SICRO Jan/25</v>
          </cell>
        </row>
        <row r="1872">
          <cell r="A1872" t="str">
            <v>1917482</v>
          </cell>
          <cell r="B1872" t="str">
            <v>Dragagem de areia fina com draga de sucção e recalque - bomba de 1.350 kW e cortador de 170 kW - distância de recalque de 900 a 1.100 m</v>
          </cell>
          <cell r="C1872" t="str">
            <v>m³</v>
          </cell>
          <cell r="D1872">
            <v>4.71</v>
          </cell>
          <cell r="E1872" t="str">
            <v>SICRO Jan/25</v>
          </cell>
        </row>
        <row r="1873">
          <cell r="A1873" t="str">
            <v>1917737</v>
          </cell>
          <cell r="B1873" t="str">
            <v>Dragagem de areia fina com draga de sucção e recalque - bomba de 1.350 kW e cortador de 170 kW - distância de recalque de até 500 m</v>
          </cell>
          <cell r="C1873" t="str">
            <v>m³</v>
          </cell>
          <cell r="D1873">
            <v>4.3099999999999996</v>
          </cell>
          <cell r="E1873" t="str">
            <v>SICRO Jan/25</v>
          </cell>
        </row>
        <row r="1874">
          <cell r="A1874" t="str">
            <v>1917220</v>
          </cell>
          <cell r="B1874" t="str">
            <v>Dragagem de areia fina com draga de sucção e recalque - bomba de 294 kW e cortador de 30 kW - distância de recalque de 1.100 a 1.300 m</v>
          </cell>
          <cell r="C1874" t="str">
            <v>m³</v>
          </cell>
          <cell r="D1874">
            <v>7.02</v>
          </cell>
          <cell r="E1874" t="str">
            <v>SICRO Jan/25</v>
          </cell>
        </row>
        <row r="1875">
          <cell r="A1875" t="str">
            <v>1917221</v>
          </cell>
          <cell r="B1875" t="str">
            <v>Dragagem de areia fina com draga de sucção e recalque - bomba de 294 kW e cortador de 30 kW - distância de recalque de 1.300 a 1.500 m</v>
          </cell>
          <cell r="C1875" t="str">
            <v>m³</v>
          </cell>
          <cell r="D1875">
            <v>7.52</v>
          </cell>
          <cell r="E1875" t="str">
            <v>SICRO Jan/25</v>
          </cell>
        </row>
        <row r="1876">
          <cell r="A1876" t="str">
            <v>1917222</v>
          </cell>
          <cell r="B1876" t="str">
            <v>Dragagem de areia fina com draga de sucção e recalque - bomba de 294 kW e cortador de 30 kW - distância de recalque de 1.500 a 1.700 m</v>
          </cell>
          <cell r="C1876" t="str">
            <v>m³</v>
          </cell>
          <cell r="D1876">
            <v>8.1300000000000008</v>
          </cell>
          <cell r="E1876" t="str">
            <v>SICRO Jan/25</v>
          </cell>
        </row>
        <row r="1877">
          <cell r="A1877" t="str">
            <v>1917223</v>
          </cell>
          <cell r="B1877" t="str">
            <v>Dragagem de areia fina com draga de sucção e recalque - bomba de 294 kW e cortador de 30 kW - distância de recalque de 1.700 a 1.900 m</v>
          </cell>
          <cell r="C1877" t="str">
            <v>m³</v>
          </cell>
          <cell r="D1877">
            <v>8.51</v>
          </cell>
          <cell r="E1877" t="str">
            <v>SICRO Jan/25</v>
          </cell>
        </row>
        <row r="1878">
          <cell r="A1878" t="str">
            <v>1917224</v>
          </cell>
          <cell r="B1878" t="str">
            <v>Dragagem de areia fina com draga de sucção e recalque - bomba de 294 kW e cortador de 30 kW - distância de recalque de 1.900 a 2.100 m</v>
          </cell>
          <cell r="C1878" t="str">
            <v>m³</v>
          </cell>
          <cell r="D1878">
            <v>8.91</v>
          </cell>
          <cell r="E1878" t="str">
            <v>SICRO Jan/25</v>
          </cell>
        </row>
        <row r="1879">
          <cell r="A1879" t="str">
            <v>1917225</v>
          </cell>
          <cell r="B1879" t="str">
            <v>Dragagem de areia fina com draga de sucção e recalque - bomba de 294 kW e cortador de 30 kW - distância de recalque de 2.100 a 2.300 m</v>
          </cell>
          <cell r="C1879" t="str">
            <v>m³</v>
          </cell>
          <cell r="D1879">
            <v>9.3800000000000008</v>
          </cell>
          <cell r="E1879" t="str">
            <v>SICRO Jan/25</v>
          </cell>
        </row>
        <row r="1880">
          <cell r="A1880" t="str">
            <v>1917226</v>
          </cell>
          <cell r="B1880" t="str">
            <v>Dragagem de areia fina com draga de sucção e recalque - bomba de 294 kW e cortador de 30 kW - distância de recalque de 2.300 a 2.500 m</v>
          </cell>
          <cell r="C1880" t="str">
            <v>m³</v>
          </cell>
          <cell r="D1880">
            <v>9.83</v>
          </cell>
          <cell r="E1880" t="str">
            <v>SICRO Jan/25</v>
          </cell>
        </row>
        <row r="1881">
          <cell r="A1881" t="str">
            <v>1917227</v>
          </cell>
          <cell r="B1881" t="str">
            <v>Dragagem de areia fina com draga de sucção e recalque - bomba de 294 kW e cortador de 30 kW - distância de recalque de 2.500 a 2.700 m</v>
          </cell>
          <cell r="C1881" t="str">
            <v>m³</v>
          </cell>
          <cell r="D1881">
            <v>10.47</v>
          </cell>
          <cell r="E1881" t="str">
            <v>SICRO Jan/25</v>
          </cell>
        </row>
        <row r="1882">
          <cell r="A1882" t="str">
            <v>1917228</v>
          </cell>
          <cell r="B1882" t="str">
            <v>Dragagem de areia fina com draga de sucção e recalque - bomba de 294 kW e cortador de 30 kW - distância de recalque de 2.700 a 2.900 m</v>
          </cell>
          <cell r="C1882" t="str">
            <v>m³</v>
          </cell>
          <cell r="D1882">
            <v>11.01</v>
          </cell>
          <cell r="E1882" t="str">
            <v>SICRO Jan/25</v>
          </cell>
        </row>
        <row r="1883">
          <cell r="A1883" t="str">
            <v>1917229</v>
          </cell>
          <cell r="B1883" t="str">
            <v>Dragagem de areia fina com draga de sucção e recalque - bomba de 294 kW e cortador de 30 kW - distância de recalque de 2.900 a 3.100 m</v>
          </cell>
          <cell r="C1883" t="str">
            <v>m³</v>
          </cell>
          <cell r="D1883">
            <v>11.47</v>
          </cell>
          <cell r="E1883" t="str">
            <v>SICRO Jan/25</v>
          </cell>
        </row>
        <row r="1884">
          <cell r="A1884" t="str">
            <v>1917230</v>
          </cell>
          <cell r="B1884" t="str">
            <v>Dragagem de areia fina com draga de sucção e recalque - bomba de 294 kW e cortador de 30 kW - distância de recalque de 3.100 a 3.300 m</v>
          </cell>
          <cell r="C1884" t="str">
            <v>m³</v>
          </cell>
          <cell r="D1884">
            <v>12</v>
          </cell>
          <cell r="E1884" t="str">
            <v>SICRO Jan/25</v>
          </cell>
        </row>
        <row r="1885">
          <cell r="A1885" t="str">
            <v>1917231</v>
          </cell>
          <cell r="B1885" t="str">
            <v>Dragagem de areia fina com draga de sucção e recalque - bomba de 294 kW e cortador de 30 kW - distância de recalque de 3.300 a 3.500 m</v>
          </cell>
          <cell r="C1885" t="str">
            <v>m³</v>
          </cell>
          <cell r="D1885">
            <v>12.55</v>
          </cell>
          <cell r="E1885" t="str">
            <v>SICRO Jan/25</v>
          </cell>
        </row>
        <row r="1886">
          <cell r="A1886" t="str">
            <v>1917232</v>
          </cell>
          <cell r="B1886" t="str">
            <v>Dragagem de areia fina com draga de sucção e recalque - bomba de 294 kW e cortador de 30 kW - distância de recalque de 3.500 a 3.700 m</v>
          </cell>
          <cell r="C1886" t="str">
            <v>m³</v>
          </cell>
          <cell r="D1886">
            <v>13.3</v>
          </cell>
          <cell r="E1886" t="str">
            <v>SICRO Jan/25</v>
          </cell>
        </row>
        <row r="1887">
          <cell r="A1887" t="str">
            <v>1917233</v>
          </cell>
          <cell r="B1887" t="str">
            <v>Dragagem de areia fina com draga de sucção e recalque - bomba de 294 kW e cortador de 30 kW - distância de recalque de 3.700 a 3.900 m</v>
          </cell>
          <cell r="C1887" t="str">
            <v>m³</v>
          </cell>
          <cell r="D1887">
            <v>13.87</v>
          </cell>
          <cell r="E1887" t="str">
            <v>SICRO Jan/25</v>
          </cell>
        </row>
        <row r="1888">
          <cell r="A1888" t="str">
            <v>1917234</v>
          </cell>
          <cell r="B1888" t="str">
            <v>Dragagem de areia fina com draga de sucção e recalque - bomba de 294 kW e cortador de 30 kW - distância de recalque de 3.900 a 4.100 m</v>
          </cell>
          <cell r="C1888" t="str">
            <v>m³</v>
          </cell>
          <cell r="D1888">
            <v>14.56</v>
          </cell>
          <cell r="E1888" t="str">
            <v>SICRO Jan/25</v>
          </cell>
        </row>
        <row r="1889">
          <cell r="A1889" t="str">
            <v>1917217</v>
          </cell>
          <cell r="B1889" t="str">
            <v>Dragagem de areia fina com draga de sucção e recalque - bomba de 294 kW e cortador de 30 kW - distância de recalque de 500 a 700 m</v>
          </cell>
          <cell r="C1889" t="str">
            <v>m³</v>
          </cell>
          <cell r="D1889">
            <v>5.72</v>
          </cell>
          <cell r="E1889" t="str">
            <v>SICRO Jan/25</v>
          </cell>
        </row>
        <row r="1890">
          <cell r="A1890" t="str">
            <v>1917218</v>
          </cell>
          <cell r="B1890" t="str">
            <v>Dragagem de areia fina com draga de sucção e recalque - bomba de 294 kW e cortador de 30 kW - distância de recalque de 700 a 900 m</v>
          </cell>
          <cell r="C1890" t="str">
            <v>m³</v>
          </cell>
          <cell r="D1890">
            <v>5.97</v>
          </cell>
          <cell r="E1890" t="str">
            <v>SICRO Jan/25</v>
          </cell>
        </row>
        <row r="1891">
          <cell r="A1891" t="str">
            <v>1917219</v>
          </cell>
          <cell r="B1891" t="str">
            <v>Dragagem de areia fina com draga de sucção e recalque - bomba de 294 kW e cortador de 30 kW - distância de recalque de 900 a 1.100 m</v>
          </cell>
          <cell r="C1891" t="str">
            <v>m³</v>
          </cell>
          <cell r="D1891">
            <v>6.44</v>
          </cell>
          <cell r="E1891" t="str">
            <v>SICRO Jan/25</v>
          </cell>
        </row>
        <row r="1892">
          <cell r="A1892" t="str">
            <v>1917724</v>
          </cell>
          <cell r="B1892" t="str">
            <v>Dragagem de areia fina com draga de sucção e recalque - bomba de 294 kW e cortador de 30 kW - distância de recalque de até 500 m</v>
          </cell>
          <cell r="C1892" t="str">
            <v>m³</v>
          </cell>
          <cell r="D1892">
            <v>5.59</v>
          </cell>
          <cell r="E1892" t="str">
            <v>SICRO Jan/25</v>
          </cell>
        </row>
        <row r="1893">
          <cell r="A1893" t="str">
            <v>1917274</v>
          </cell>
          <cell r="B1893" t="str">
            <v>Dragagem de areia fina com draga de sucção e recalque - bomba de 483 kW e cortador de 55 kW - distância de recalque de 1.100 a 1.300 m</v>
          </cell>
          <cell r="C1893" t="str">
            <v>m³</v>
          </cell>
          <cell r="D1893">
            <v>5.23</v>
          </cell>
          <cell r="E1893" t="str">
            <v>SICRO Jan/25</v>
          </cell>
        </row>
        <row r="1894">
          <cell r="A1894" t="str">
            <v>1917275</v>
          </cell>
          <cell r="B1894" t="str">
            <v>Dragagem de areia fina com draga de sucção e recalque - bomba de 483 kW e cortador de 55 kW - distância de recalque de 1.300 a 1.500 m</v>
          </cell>
          <cell r="C1894" t="str">
            <v>m³</v>
          </cell>
          <cell r="D1894">
            <v>5.56</v>
          </cell>
          <cell r="E1894" t="str">
            <v>SICRO Jan/25</v>
          </cell>
        </row>
        <row r="1895">
          <cell r="A1895" t="str">
            <v>1917276</v>
          </cell>
          <cell r="B1895" t="str">
            <v>Dragagem de areia fina com draga de sucção e recalque - bomba de 483 kW e cortador de 55 kW - distância de recalque de 1.500 a 1.700 m</v>
          </cell>
          <cell r="C1895" t="str">
            <v>m³</v>
          </cell>
          <cell r="D1895">
            <v>6.13</v>
          </cell>
          <cell r="E1895" t="str">
            <v>SICRO Jan/25</v>
          </cell>
        </row>
        <row r="1896">
          <cell r="A1896" t="str">
            <v>1917277</v>
          </cell>
          <cell r="B1896" t="str">
            <v>Dragagem de areia fina com draga de sucção e recalque - bomba de 483 kW e cortador de 55 kW - distância de recalque de 1.700 a 1.900 m</v>
          </cell>
          <cell r="C1896" t="str">
            <v>m³</v>
          </cell>
          <cell r="D1896">
            <v>6.55</v>
          </cell>
          <cell r="E1896" t="str">
            <v>SICRO Jan/25</v>
          </cell>
        </row>
        <row r="1897">
          <cell r="A1897" t="str">
            <v>1917278</v>
          </cell>
          <cell r="B1897" t="str">
            <v>Dragagem de areia fina com draga de sucção e recalque - bomba de 483 kW e cortador de 55 kW - distância de recalque de 1.900 a 2.100 m</v>
          </cell>
          <cell r="C1897" t="str">
            <v>m³</v>
          </cell>
          <cell r="D1897">
            <v>6.78</v>
          </cell>
          <cell r="E1897" t="str">
            <v>SICRO Jan/25</v>
          </cell>
        </row>
        <row r="1898">
          <cell r="A1898" t="str">
            <v>1917279</v>
          </cell>
          <cell r="B1898" t="str">
            <v>Dragagem de areia fina com draga de sucção e recalque - bomba de 483 kW e cortador de 55 kW - distância de recalque de 2.100 a 2.300 m</v>
          </cell>
          <cell r="C1898" t="str">
            <v>m³</v>
          </cell>
          <cell r="D1898">
            <v>7.21</v>
          </cell>
          <cell r="E1898" t="str">
            <v>SICRO Jan/25</v>
          </cell>
        </row>
        <row r="1899">
          <cell r="A1899" t="str">
            <v>1917280</v>
          </cell>
          <cell r="B1899" t="str">
            <v>Dragagem de areia fina com draga de sucção e recalque - bomba de 483 kW e cortador de 55 kW - distância de recalque de 2.300 a 2.500 m</v>
          </cell>
          <cell r="C1899" t="str">
            <v>m³</v>
          </cell>
          <cell r="D1899">
            <v>7.63</v>
          </cell>
          <cell r="E1899" t="str">
            <v>SICRO Jan/25</v>
          </cell>
        </row>
        <row r="1900">
          <cell r="A1900" t="str">
            <v>1917281</v>
          </cell>
          <cell r="B1900" t="str">
            <v>Dragagem de areia fina com draga de sucção e recalque - bomba de 483 kW e cortador de 55 kW - distância de recalque de 2.500 a 2.700 m</v>
          </cell>
          <cell r="C1900" t="str">
            <v>m³</v>
          </cell>
          <cell r="D1900">
            <v>8.2200000000000006</v>
          </cell>
          <cell r="E1900" t="str">
            <v>SICRO Jan/25</v>
          </cell>
        </row>
        <row r="1901">
          <cell r="A1901" t="str">
            <v>1917282</v>
          </cell>
          <cell r="B1901" t="str">
            <v>Dragagem de areia fina com draga de sucção e recalque - bomba de 483 kW e cortador de 55 kW - distância de recalque de 2.700 a 2.900 m</v>
          </cell>
          <cell r="C1901" t="str">
            <v>m³</v>
          </cell>
          <cell r="D1901">
            <v>8.6300000000000008</v>
          </cell>
          <cell r="E1901" t="str">
            <v>SICRO Jan/25</v>
          </cell>
        </row>
        <row r="1902">
          <cell r="A1902" t="str">
            <v>1917283</v>
          </cell>
          <cell r="B1902" t="str">
            <v>Dragagem de areia fina com draga de sucção e recalque - bomba de 483 kW e cortador de 55 kW - distância de recalque de 2.900 a 3.100 m</v>
          </cell>
          <cell r="C1902" t="str">
            <v>m³</v>
          </cell>
          <cell r="D1902">
            <v>9.06</v>
          </cell>
          <cell r="E1902" t="str">
            <v>SICRO Jan/25</v>
          </cell>
        </row>
        <row r="1903">
          <cell r="A1903" t="str">
            <v>1917284</v>
          </cell>
          <cell r="B1903" t="str">
            <v>Dragagem de areia fina com draga de sucção e recalque - bomba de 483 kW e cortador de 55 kW - distância de recalque de 3.100 a 3.300 m</v>
          </cell>
          <cell r="C1903" t="str">
            <v>m³</v>
          </cell>
          <cell r="D1903">
            <v>9.43</v>
          </cell>
          <cell r="E1903" t="str">
            <v>SICRO Jan/25</v>
          </cell>
        </row>
        <row r="1904">
          <cell r="A1904" t="str">
            <v>1917285</v>
          </cell>
          <cell r="B1904" t="str">
            <v>Dragagem de areia fina com draga de sucção e recalque - bomba de 483 kW e cortador de 55 kW - distância de recalque de 3.300 a 3.500 m</v>
          </cell>
          <cell r="C1904" t="str">
            <v>m³</v>
          </cell>
          <cell r="D1904">
            <v>9.8699999999999992</v>
          </cell>
          <cell r="E1904" t="str">
            <v>SICRO Jan/25</v>
          </cell>
        </row>
        <row r="1905">
          <cell r="A1905" t="str">
            <v>1917286</v>
          </cell>
          <cell r="B1905" t="str">
            <v>Dragagem de areia fina com draga de sucção e recalque - bomba de 483 kW e cortador de 55 kW - distância de recalque de 3.500 a 3.700 m</v>
          </cell>
          <cell r="C1905" t="str">
            <v>m³</v>
          </cell>
          <cell r="D1905">
            <v>10.62</v>
          </cell>
          <cell r="E1905" t="str">
            <v>SICRO Jan/25</v>
          </cell>
        </row>
        <row r="1906">
          <cell r="A1906" t="str">
            <v>1917287</v>
          </cell>
          <cell r="B1906" t="str">
            <v>Dragagem de areia fina com draga de sucção e recalque - bomba de 483 kW e cortador de 55 kW - distância de recalque de 3.700 a 3.900 m</v>
          </cell>
          <cell r="C1906" t="str">
            <v>m³</v>
          </cell>
          <cell r="D1906">
            <v>11.09</v>
          </cell>
          <cell r="E1906" t="str">
            <v>SICRO Jan/25</v>
          </cell>
        </row>
        <row r="1907">
          <cell r="A1907" t="str">
            <v>1917288</v>
          </cell>
          <cell r="B1907" t="str">
            <v>Dragagem de areia fina com draga de sucção e recalque - bomba de 483 kW e cortador de 55 kW - distância de recalque de 3.900 a 4.100 m</v>
          </cell>
          <cell r="C1907" t="str">
            <v>m³</v>
          </cell>
          <cell r="D1907">
            <v>11.58</v>
          </cell>
          <cell r="E1907" t="str">
            <v>SICRO Jan/25</v>
          </cell>
        </row>
        <row r="1908">
          <cell r="A1908" t="str">
            <v>1917289</v>
          </cell>
          <cell r="B1908" t="str">
            <v>Dragagem de areia fina com draga de sucção e recalque - bomba de 483 kW e cortador de 55 kW - distância de recalque de 4.100 a 4.300 m</v>
          </cell>
          <cell r="C1908" t="str">
            <v>m³</v>
          </cell>
          <cell r="D1908">
            <v>12.14</v>
          </cell>
          <cell r="E1908" t="str">
            <v>SICRO Jan/25</v>
          </cell>
        </row>
        <row r="1909">
          <cell r="A1909" t="str">
            <v>1917290</v>
          </cell>
          <cell r="B1909" t="str">
            <v>Dragagem de areia fina com draga de sucção e recalque - bomba de 483 kW e cortador de 55 kW - distância de recalque de 4.300 a 4.500 m</v>
          </cell>
          <cell r="C1909" t="str">
            <v>m³</v>
          </cell>
          <cell r="D1909">
            <v>12.71</v>
          </cell>
          <cell r="E1909" t="str">
            <v>SICRO Jan/25</v>
          </cell>
        </row>
        <row r="1910">
          <cell r="A1910" t="str">
            <v>1917291</v>
          </cell>
          <cell r="B1910" t="str">
            <v>Dragagem de areia fina com draga de sucção e recalque - bomba de 483 kW e cortador de 55 kW - distância de recalque de 4.500 a 4.700 m</v>
          </cell>
          <cell r="C1910" t="str">
            <v>m³</v>
          </cell>
          <cell r="D1910">
            <v>13.54</v>
          </cell>
          <cell r="E1910" t="str">
            <v>SICRO Jan/25</v>
          </cell>
        </row>
        <row r="1911">
          <cell r="A1911" t="str">
            <v>1917292</v>
          </cell>
          <cell r="B1911" t="str">
            <v>Dragagem de areia fina com draga de sucção e recalque - bomba de 483 kW e cortador de 55 kW - distância de recalque de 4.700 a 4.900 m</v>
          </cell>
          <cell r="C1911" t="str">
            <v>m³</v>
          </cell>
          <cell r="D1911">
            <v>14.16</v>
          </cell>
          <cell r="E1911" t="str">
            <v>SICRO Jan/25</v>
          </cell>
        </row>
        <row r="1912">
          <cell r="A1912" t="str">
            <v>1917293</v>
          </cell>
          <cell r="B1912" t="str">
            <v>Dragagem de areia fina com draga de sucção e recalque - bomba de 483 kW e cortador de 55 kW - distância de recalque de 4.900 a 5.100 m</v>
          </cell>
          <cell r="C1912" t="str">
            <v>m³</v>
          </cell>
          <cell r="D1912">
            <v>14.82</v>
          </cell>
          <cell r="E1912" t="str">
            <v>SICRO Jan/25</v>
          </cell>
        </row>
        <row r="1913">
          <cell r="A1913" t="str">
            <v>1917294</v>
          </cell>
          <cell r="B1913" t="str">
            <v>Dragagem de areia fina com draga de sucção e recalque - bomba de 483 kW e cortador de 55 kW - distância de recalque de 5.100 a 5.300 m</v>
          </cell>
          <cell r="C1913" t="str">
            <v>m³</v>
          </cell>
          <cell r="D1913">
            <v>15.69</v>
          </cell>
          <cell r="E1913" t="str">
            <v>SICRO Jan/25</v>
          </cell>
        </row>
        <row r="1914">
          <cell r="A1914" t="str">
            <v>1917295</v>
          </cell>
          <cell r="B1914" t="str">
            <v>Dragagem de areia fina com draga de sucção e recalque - bomba de 483 kW e cortador de 55 kW - distância de recalque de 5.300 a 5.500 m</v>
          </cell>
          <cell r="C1914" t="str">
            <v>m³</v>
          </cell>
          <cell r="D1914">
            <v>16.55</v>
          </cell>
          <cell r="E1914" t="str">
            <v>SICRO Jan/25</v>
          </cell>
        </row>
        <row r="1915">
          <cell r="A1915" t="str">
            <v>1917296</v>
          </cell>
          <cell r="B1915" t="str">
            <v>Dragagem de areia fina com draga de sucção e recalque - bomba de 483 kW e cortador de 55 kW - distância de recalque de 5.500 a 5.700 m</v>
          </cell>
          <cell r="C1915" t="str">
            <v>m³</v>
          </cell>
          <cell r="D1915">
            <v>17.760000000000002</v>
          </cell>
          <cell r="E1915" t="str">
            <v>SICRO Jan/25</v>
          </cell>
        </row>
        <row r="1916">
          <cell r="A1916" t="str">
            <v>1917297</v>
          </cell>
          <cell r="B1916" t="str">
            <v>Dragagem de areia fina com draga de sucção e recalque - bomba de 483 kW e cortador de 55 kW - distância de recalque de 5.700 a 5.900 m</v>
          </cell>
          <cell r="C1916" t="str">
            <v>m³</v>
          </cell>
          <cell r="D1916">
            <v>18.88</v>
          </cell>
          <cell r="E1916" t="str">
            <v>SICRO Jan/25</v>
          </cell>
        </row>
        <row r="1917">
          <cell r="A1917" t="str">
            <v>1917298</v>
          </cell>
          <cell r="B1917" t="str">
            <v>Dragagem de areia fina com draga de sucção e recalque - bomba de 483 kW e cortador de 55 kW - distância de recalque de 5.900 a 6.100 m</v>
          </cell>
          <cell r="C1917" t="str">
            <v>m³</v>
          </cell>
          <cell r="D1917">
            <v>20.09</v>
          </cell>
          <cell r="E1917" t="str">
            <v>SICRO Jan/25</v>
          </cell>
        </row>
        <row r="1918">
          <cell r="A1918" t="str">
            <v>1917271</v>
          </cell>
          <cell r="B1918" t="str">
            <v>Dragagem de areia fina com draga de sucção e recalque - bomba de 483 kW e cortador de 55 kW - distância de recalque de 500 a 700 m</v>
          </cell>
          <cell r="C1918" t="str">
            <v>m³</v>
          </cell>
          <cell r="D1918">
            <v>4.3899999999999997</v>
          </cell>
          <cell r="E1918" t="str">
            <v>SICRO Jan/25</v>
          </cell>
        </row>
        <row r="1919">
          <cell r="A1919" t="str">
            <v>1917299</v>
          </cell>
          <cell r="B1919" t="str">
            <v>Dragagem de areia fina com draga de sucção e recalque - bomba de 483 kW e cortador de 55 kW - distância de recalque de 6.100 a 6.300 m</v>
          </cell>
          <cell r="C1919" t="str">
            <v>m³</v>
          </cell>
          <cell r="D1919">
            <v>21.53</v>
          </cell>
          <cell r="E1919" t="str">
            <v>SICRO Jan/25</v>
          </cell>
        </row>
        <row r="1920">
          <cell r="A1920" t="str">
            <v>1917300</v>
          </cell>
          <cell r="B1920" t="str">
            <v>Dragagem de areia fina com draga de sucção e recalque - bomba de 483 kW e cortador de 55 kW - distância de recalque de 6.300 a 6.500 m</v>
          </cell>
          <cell r="C1920" t="str">
            <v>m³</v>
          </cell>
          <cell r="D1920">
            <v>23.11</v>
          </cell>
          <cell r="E1920" t="str">
            <v>SICRO Jan/25</v>
          </cell>
        </row>
        <row r="1921">
          <cell r="A1921" t="str">
            <v>1917301</v>
          </cell>
          <cell r="B1921" t="str">
            <v>Dragagem de areia fina com draga de sucção e recalque - bomba de 483 kW e cortador de 55 kW - distância de recalque de 6.500 a 6.700 m</v>
          </cell>
          <cell r="C1921" t="str">
            <v>m³</v>
          </cell>
          <cell r="D1921">
            <v>25.2</v>
          </cell>
          <cell r="E1921" t="str">
            <v>SICRO Jan/25</v>
          </cell>
        </row>
        <row r="1922">
          <cell r="A1922" t="str">
            <v>1917302</v>
          </cell>
          <cell r="B1922" t="str">
            <v>Dragagem de areia fina com draga de sucção e recalque - bomba de 483 kW e cortador de 55 kW - distância de recalque de 6.700 a 6.900 m</v>
          </cell>
          <cell r="C1922" t="str">
            <v>m³</v>
          </cell>
          <cell r="D1922">
            <v>27.19</v>
          </cell>
          <cell r="E1922" t="str">
            <v>SICRO Jan/25</v>
          </cell>
        </row>
        <row r="1923">
          <cell r="A1923" t="str">
            <v>1917303</v>
          </cell>
          <cell r="B1923" t="str">
            <v>Dragagem de areia fina com draga de sucção e recalque - bomba de 483 kW e cortador de 55 kW - distância de recalque de 6.900 a 7.100 m</v>
          </cell>
          <cell r="C1923" t="str">
            <v>m³</v>
          </cell>
          <cell r="D1923">
            <v>29.06</v>
          </cell>
          <cell r="E1923" t="str">
            <v>SICRO Jan/25</v>
          </cell>
        </row>
        <row r="1924">
          <cell r="A1924" t="str">
            <v>1917304</v>
          </cell>
          <cell r="B1924" t="str">
            <v>Dragagem de areia fina com draga de sucção e recalque - bomba de 483 kW e cortador de 55 kW - distância de recalque de 7.100 a 7.300 m</v>
          </cell>
          <cell r="C1924" t="str">
            <v>m³</v>
          </cell>
          <cell r="D1924">
            <v>30.9</v>
          </cell>
          <cell r="E1924" t="str">
            <v>SICRO Jan/25</v>
          </cell>
        </row>
        <row r="1925">
          <cell r="A1925" t="str">
            <v>1917305</v>
          </cell>
          <cell r="B1925" t="str">
            <v>Dragagem de areia fina com draga de sucção e recalque - bomba de 483 kW e cortador de 55 kW - distância de recalque de 7.300 a 7.500 m</v>
          </cell>
          <cell r="C1925" t="str">
            <v>m³</v>
          </cell>
          <cell r="D1925">
            <v>32.94</v>
          </cell>
          <cell r="E1925" t="str">
            <v>SICRO Jan/25</v>
          </cell>
        </row>
        <row r="1926">
          <cell r="A1926" t="str">
            <v>1917306</v>
          </cell>
          <cell r="B1926" t="str">
            <v>Dragagem de areia fina com draga de sucção e recalque - bomba de 483 kW e cortador de 55 kW - distância de recalque de 7.500 a 7.700 m</v>
          </cell>
          <cell r="C1926" t="str">
            <v>m³</v>
          </cell>
          <cell r="D1926">
            <v>35.43</v>
          </cell>
          <cell r="E1926" t="str">
            <v>SICRO Jan/25</v>
          </cell>
        </row>
        <row r="1927">
          <cell r="A1927" t="str">
            <v>1917307</v>
          </cell>
          <cell r="B1927" t="str">
            <v>Dragagem de areia fina com draga de sucção e recalque - bomba de 483 kW e cortador de 55 kW - distância de recalque de 7.700 a 7.900 m</v>
          </cell>
          <cell r="C1927" t="str">
            <v>m³</v>
          </cell>
          <cell r="D1927">
            <v>37.299999999999997</v>
          </cell>
          <cell r="E1927" t="str">
            <v>SICRO Jan/25</v>
          </cell>
        </row>
        <row r="1928">
          <cell r="A1928" t="str">
            <v>1917272</v>
          </cell>
          <cell r="B1928" t="str">
            <v>Dragagem de areia fina com draga de sucção e recalque - bomba de 483 kW e cortador de 55 kW - distância de recalque de 700 a 900 m</v>
          </cell>
          <cell r="C1928" t="str">
            <v>m³</v>
          </cell>
          <cell r="D1928">
            <v>4.62</v>
          </cell>
          <cell r="E1928" t="str">
            <v>SICRO Jan/25</v>
          </cell>
        </row>
        <row r="1929">
          <cell r="A1929" t="str">
            <v>1917273</v>
          </cell>
          <cell r="B1929" t="str">
            <v>Dragagem de areia fina com draga de sucção e recalque - bomba de 483 kW e cortador de 55 kW - distância de recalque de 900 a 1.100 m</v>
          </cell>
          <cell r="C1929" t="str">
            <v>m³</v>
          </cell>
          <cell r="D1929">
            <v>4.8600000000000003</v>
          </cell>
          <cell r="E1929" t="str">
            <v>SICRO Jan/25</v>
          </cell>
        </row>
        <row r="1930">
          <cell r="A1930" t="str">
            <v>1917729</v>
          </cell>
          <cell r="B1930" t="str">
            <v>Dragagem de areia fina com draga de sucção e recalque - bomba de 483 kW e cortador de 55 kW - distância de recalque de até 500 m</v>
          </cell>
          <cell r="C1930" t="str">
            <v>m³</v>
          </cell>
          <cell r="D1930">
            <v>4.33</v>
          </cell>
          <cell r="E1930" t="str">
            <v>SICRO Jan/25</v>
          </cell>
        </row>
        <row r="1931">
          <cell r="A1931" t="str">
            <v>1917367</v>
          </cell>
          <cell r="B1931" t="str">
            <v>Dragagem de areia fina com draga de sucção e recalque - bomba de 746 kW e cortador de 110 kW - distância de recalque de 1.100 a 1.300 m</v>
          </cell>
          <cell r="C1931" t="str">
            <v>m³</v>
          </cell>
          <cell r="D1931">
            <v>4.97</v>
          </cell>
          <cell r="E1931" t="str">
            <v>SICRO Jan/25</v>
          </cell>
        </row>
        <row r="1932">
          <cell r="A1932" t="str">
            <v>1917368</v>
          </cell>
          <cell r="B1932" t="str">
            <v>Dragagem de areia fina com draga de sucção e recalque - bomba de 746 kW e cortador de 110 kW - distância de recalque de 1.300 a 1.500 m</v>
          </cell>
          <cell r="C1932" t="str">
            <v>m³</v>
          </cell>
          <cell r="D1932">
            <v>5.31</v>
          </cell>
          <cell r="E1932" t="str">
            <v>SICRO Jan/25</v>
          </cell>
        </row>
        <row r="1933">
          <cell r="A1933" t="str">
            <v>1917369</v>
          </cell>
          <cell r="B1933" t="str">
            <v>Dragagem de areia fina com draga de sucção e recalque - bomba de 746 kW e cortador de 110 kW - distância de recalque de 1.500 a 1.700 m</v>
          </cell>
          <cell r="C1933" t="str">
            <v>m³</v>
          </cell>
          <cell r="D1933">
            <v>5.81</v>
          </cell>
          <cell r="E1933" t="str">
            <v>SICRO Jan/25</v>
          </cell>
        </row>
        <row r="1934">
          <cell r="A1934" t="str">
            <v>1917370</v>
          </cell>
          <cell r="B1934" t="str">
            <v>Dragagem de areia fina com draga de sucção e recalque - bomba de 746 kW e cortador de 110 kW - distância de recalque de 1.700 a 1.900 m</v>
          </cell>
          <cell r="C1934" t="str">
            <v>m³</v>
          </cell>
          <cell r="D1934">
            <v>6.13</v>
          </cell>
          <cell r="E1934" t="str">
            <v>SICRO Jan/25</v>
          </cell>
        </row>
        <row r="1935">
          <cell r="A1935" t="str">
            <v>1917371</v>
          </cell>
          <cell r="B1935" t="str">
            <v>Dragagem de areia fina com draga de sucção e recalque - bomba de 746 kW e cortador de 110 kW - distância de recalque de 1.900 a 2.100 m</v>
          </cell>
          <cell r="C1935" t="str">
            <v>m³</v>
          </cell>
          <cell r="D1935">
            <v>6.42</v>
          </cell>
          <cell r="E1935" t="str">
            <v>SICRO Jan/25</v>
          </cell>
        </row>
        <row r="1936">
          <cell r="A1936" t="str">
            <v>1917372</v>
          </cell>
          <cell r="B1936" t="str">
            <v>Dragagem de areia fina com draga de sucção e recalque - bomba de 746 kW e cortador de 110 kW - distância de recalque de 2.100 a 2.300 m</v>
          </cell>
          <cell r="C1936" t="str">
            <v>m³</v>
          </cell>
          <cell r="D1936">
            <v>6.72</v>
          </cell>
          <cell r="E1936" t="str">
            <v>SICRO Jan/25</v>
          </cell>
        </row>
        <row r="1937">
          <cell r="A1937" t="str">
            <v>1917373</v>
          </cell>
          <cell r="B1937" t="str">
            <v>Dragagem de areia fina com draga de sucção e recalque - bomba de 746 kW e cortador de 110 kW - distância de recalque de 2.300 a 2.500 m</v>
          </cell>
          <cell r="C1937" t="str">
            <v>m³</v>
          </cell>
          <cell r="D1937">
            <v>6.95</v>
          </cell>
          <cell r="E1937" t="str">
            <v>SICRO Jan/25</v>
          </cell>
        </row>
        <row r="1938">
          <cell r="A1938" t="str">
            <v>1917374</v>
          </cell>
          <cell r="B1938" t="str">
            <v>Dragagem de areia fina com draga de sucção e recalque - bomba de 746 kW e cortador de 110 kW - distância de recalque de 2.500 a 2.700 m</v>
          </cell>
          <cell r="C1938" t="str">
            <v>m³</v>
          </cell>
          <cell r="D1938">
            <v>7.52</v>
          </cell>
          <cell r="E1938" t="str">
            <v>SICRO Jan/25</v>
          </cell>
        </row>
        <row r="1939">
          <cell r="A1939" t="str">
            <v>1917375</v>
          </cell>
          <cell r="B1939" t="str">
            <v>Dragagem de areia fina com draga de sucção e recalque - bomba de 746 kW e cortador de 110 kW - distância de recalque de 2.700 a 2.900 m</v>
          </cell>
          <cell r="C1939" t="str">
            <v>m³</v>
          </cell>
          <cell r="D1939">
            <v>7.8</v>
          </cell>
          <cell r="E1939" t="str">
            <v>SICRO Jan/25</v>
          </cell>
        </row>
        <row r="1940">
          <cell r="A1940" t="str">
            <v>1917376</v>
          </cell>
          <cell r="B1940" t="str">
            <v>Dragagem de areia fina com draga de sucção e recalque - bomba de 746 kW e cortador de 110 kW - distância de recalque de 2.900 a 3.100 m</v>
          </cell>
          <cell r="C1940" t="str">
            <v>m³</v>
          </cell>
          <cell r="D1940">
            <v>8.08</v>
          </cell>
          <cell r="E1940" t="str">
            <v>SICRO Jan/25</v>
          </cell>
        </row>
        <row r="1941">
          <cell r="A1941" t="str">
            <v>1917377</v>
          </cell>
          <cell r="B1941" t="str">
            <v>Dragagem de areia fina com draga de sucção e recalque - bomba de 746 kW e cortador de 110 kW - distância de recalque de 3.100 a 3.300 m</v>
          </cell>
          <cell r="C1941" t="str">
            <v>m³</v>
          </cell>
          <cell r="D1941">
            <v>8.36</v>
          </cell>
          <cell r="E1941" t="str">
            <v>SICRO Jan/25</v>
          </cell>
        </row>
        <row r="1942">
          <cell r="A1942" t="str">
            <v>1917378</v>
          </cell>
          <cell r="B1942" t="str">
            <v>Dragagem de areia fina com draga de sucção e recalque - bomba de 746 kW e cortador de 110 kW - distância de recalque de 3.300 a 3.500 m</v>
          </cell>
          <cell r="C1942" t="str">
            <v>m³</v>
          </cell>
          <cell r="D1942">
            <v>8.65</v>
          </cell>
          <cell r="E1942" t="str">
            <v>SICRO Jan/25</v>
          </cell>
        </row>
        <row r="1943">
          <cell r="A1943" t="str">
            <v>1917379</v>
          </cell>
          <cell r="B1943" t="str">
            <v>Dragagem de areia fina com draga de sucção e recalque - bomba de 746 kW e cortador de 110 kW - distância de recalque de 3.500 a 3.700 m</v>
          </cell>
          <cell r="C1943" t="str">
            <v>m³</v>
          </cell>
          <cell r="D1943">
            <v>9.25</v>
          </cell>
          <cell r="E1943" t="str">
            <v>SICRO Jan/25</v>
          </cell>
        </row>
        <row r="1944">
          <cell r="A1944" t="str">
            <v>1917380</v>
          </cell>
          <cell r="B1944" t="str">
            <v>Dragagem de areia fina com draga de sucção e recalque - bomba de 746 kW e cortador de 110 kW - distância de recalque de 3.700 a 3.900 m</v>
          </cell>
          <cell r="C1944" t="str">
            <v>m³</v>
          </cell>
          <cell r="D1944">
            <v>9.6</v>
          </cell>
          <cell r="E1944" t="str">
            <v>SICRO Jan/25</v>
          </cell>
        </row>
        <row r="1945">
          <cell r="A1945" t="str">
            <v>1917381</v>
          </cell>
          <cell r="B1945" t="str">
            <v>Dragagem de areia fina com draga de sucção e recalque - bomba de 746 kW e cortador de 110 kW - distância de recalque de 3.900 a 4.100 m</v>
          </cell>
          <cell r="C1945" t="str">
            <v>m³</v>
          </cell>
          <cell r="D1945">
            <v>9.9600000000000009</v>
          </cell>
          <cell r="E1945" t="str">
            <v>SICRO Jan/25</v>
          </cell>
        </row>
        <row r="1946">
          <cell r="A1946" t="str">
            <v>1917382</v>
          </cell>
          <cell r="B1946" t="str">
            <v>Dragagem de areia fina com draga de sucção e recalque - bomba de 746 kW e cortador de 110 kW - distância de recalque de 4.100 a 4.300 m</v>
          </cell>
          <cell r="C1946" t="str">
            <v>m³</v>
          </cell>
          <cell r="D1946">
            <v>10.4</v>
          </cell>
          <cell r="E1946" t="str">
            <v>SICRO Jan/25</v>
          </cell>
        </row>
        <row r="1947">
          <cell r="A1947" t="str">
            <v>1917383</v>
          </cell>
          <cell r="B1947" t="str">
            <v>Dragagem de areia fina com draga de sucção e recalque - bomba de 746 kW e cortador de 110 kW - distância de recalque de 4.300 a 4.500 m</v>
          </cell>
          <cell r="C1947" t="str">
            <v>m³</v>
          </cell>
          <cell r="D1947">
            <v>10.79</v>
          </cell>
          <cell r="E1947" t="str">
            <v>SICRO Jan/25</v>
          </cell>
        </row>
        <row r="1948">
          <cell r="A1948" t="str">
            <v>1917384</v>
          </cell>
          <cell r="B1948" t="str">
            <v>Dragagem de areia fina com draga de sucção e recalque - bomba de 746 kW e cortador de 110 kW - distância de recalque de 4.500 a 4.700 m</v>
          </cell>
          <cell r="C1948" t="str">
            <v>m³</v>
          </cell>
          <cell r="D1948">
            <v>11.45</v>
          </cell>
          <cell r="E1948" t="str">
            <v>SICRO Jan/25</v>
          </cell>
        </row>
        <row r="1949">
          <cell r="A1949" t="str">
            <v>1917385</v>
          </cell>
          <cell r="B1949" t="str">
            <v>Dragagem de areia fina com draga de sucção e recalque - bomba de 746 kW e cortador de 110 kW - distância de recalque de 4.700 a 4.900 m</v>
          </cell>
          <cell r="C1949" t="str">
            <v>m³</v>
          </cell>
          <cell r="D1949">
            <v>11.95</v>
          </cell>
          <cell r="E1949" t="str">
            <v>SICRO Jan/25</v>
          </cell>
        </row>
        <row r="1950">
          <cell r="A1950" t="str">
            <v>1917386</v>
          </cell>
          <cell r="B1950" t="str">
            <v>Dragagem de areia fina com draga de sucção e recalque - bomba de 746 kW e cortador de 110 kW - distância de recalque de 4.900 a 5.100 m</v>
          </cell>
          <cell r="C1950" t="str">
            <v>m³</v>
          </cell>
          <cell r="D1950">
            <v>12.46</v>
          </cell>
          <cell r="E1950" t="str">
            <v>SICRO Jan/25</v>
          </cell>
        </row>
        <row r="1951">
          <cell r="A1951" t="str">
            <v>1917387</v>
          </cell>
          <cell r="B1951" t="str">
            <v>Dragagem de areia fina com draga de sucção e recalque - bomba de 746 kW e cortador de 110 kW - distância de recalque de 5.100 a 5.300 m</v>
          </cell>
          <cell r="C1951" t="str">
            <v>m³</v>
          </cell>
          <cell r="D1951">
            <v>12.99</v>
          </cell>
          <cell r="E1951" t="str">
            <v>SICRO Jan/25</v>
          </cell>
        </row>
        <row r="1952">
          <cell r="A1952" t="str">
            <v>1917388</v>
          </cell>
          <cell r="B1952" t="str">
            <v>Dragagem de areia fina com draga de sucção e recalque - bomba de 746 kW e cortador de 110 kW - distância de recalque de 5.300 a 5.500 m</v>
          </cell>
          <cell r="C1952" t="str">
            <v>m³</v>
          </cell>
          <cell r="D1952">
            <v>13.55</v>
          </cell>
          <cell r="E1952" t="str">
            <v>SICRO Jan/25</v>
          </cell>
        </row>
        <row r="1953">
          <cell r="A1953" t="str">
            <v>1917389</v>
          </cell>
          <cell r="B1953" t="str">
            <v>Dragagem de areia fina com draga de sucção e recalque - bomba de 746 kW e cortador de 110 kW - distância de recalque de 5.500 a 5.700 m</v>
          </cell>
          <cell r="C1953" t="str">
            <v>m³</v>
          </cell>
          <cell r="D1953">
            <v>14.4</v>
          </cell>
          <cell r="E1953" t="str">
            <v>SICRO Jan/25</v>
          </cell>
        </row>
        <row r="1954">
          <cell r="A1954" t="str">
            <v>1917390</v>
          </cell>
          <cell r="B1954" t="str">
            <v>Dragagem de areia fina com draga de sucção e recalque - bomba de 746 kW e cortador de 110 kW - distância de recalque de 5.700 a 5.900 m</v>
          </cell>
          <cell r="C1954" t="str">
            <v>m³</v>
          </cell>
          <cell r="D1954">
            <v>15.17</v>
          </cell>
          <cell r="E1954" t="str">
            <v>SICRO Jan/25</v>
          </cell>
        </row>
        <row r="1955">
          <cell r="A1955" t="str">
            <v>1917391</v>
          </cell>
          <cell r="B1955" t="str">
            <v>Dragagem de areia fina com draga de sucção e recalque - bomba de 746 kW e cortador de 110 kW - distância de recalque de 5.900 a 6.100 m</v>
          </cell>
          <cell r="C1955" t="str">
            <v>m³</v>
          </cell>
          <cell r="D1955">
            <v>15.99</v>
          </cell>
          <cell r="E1955" t="str">
            <v>SICRO Jan/25</v>
          </cell>
        </row>
        <row r="1956">
          <cell r="A1956" t="str">
            <v>1917364</v>
          </cell>
          <cell r="B1956" t="str">
            <v>Dragagem de areia fina com draga de sucção e recalque - bomba de 746 kW e cortador de 110 kW - distância de recalque de 500 a 700 m</v>
          </cell>
          <cell r="C1956" t="str">
            <v>m³</v>
          </cell>
          <cell r="D1956">
            <v>3.98</v>
          </cell>
          <cell r="E1956" t="str">
            <v>SICRO Jan/25</v>
          </cell>
        </row>
        <row r="1957">
          <cell r="A1957" t="str">
            <v>1917392</v>
          </cell>
          <cell r="B1957" t="str">
            <v>Dragagem de areia fina com draga de sucção e recalque - bomba de 746 kW e cortador de 110 kW - distância de recalque de 6.100 a 6.300 m</v>
          </cell>
          <cell r="C1957" t="str">
            <v>m³</v>
          </cell>
          <cell r="D1957">
            <v>17.02</v>
          </cell>
          <cell r="E1957" t="str">
            <v>SICRO Jan/25</v>
          </cell>
        </row>
        <row r="1958">
          <cell r="A1958" t="str">
            <v>1917393</v>
          </cell>
          <cell r="B1958" t="str">
            <v>Dragagem de areia fina com draga de sucção e recalque - bomba de 746 kW e cortador de 110 kW - distância de recalque de 6.300 a 6.500 m</v>
          </cell>
          <cell r="C1958" t="str">
            <v>m³</v>
          </cell>
          <cell r="D1958">
            <v>18.100000000000001</v>
          </cell>
          <cell r="E1958" t="str">
            <v>SICRO Jan/25</v>
          </cell>
        </row>
        <row r="1959">
          <cell r="A1959" t="str">
            <v>1917394</v>
          </cell>
          <cell r="B1959" t="str">
            <v>Dragagem de areia fina com draga de sucção e recalque - bomba de 746 kW e cortador de 110 kW - distância de recalque de 6.500 a 6.700 m</v>
          </cell>
          <cell r="C1959" t="str">
            <v>m³</v>
          </cell>
          <cell r="D1959">
            <v>19.63</v>
          </cell>
          <cell r="E1959" t="str">
            <v>SICRO Jan/25</v>
          </cell>
        </row>
        <row r="1960">
          <cell r="A1960" t="str">
            <v>1917395</v>
          </cell>
          <cell r="B1960" t="str">
            <v>Dragagem de areia fina com draga de sucção e recalque - bomba de 746 kW e cortador de 110 kW - distância de recalque de 6.700 a 6.900 m</v>
          </cell>
          <cell r="C1960" t="str">
            <v>m³</v>
          </cell>
          <cell r="D1960">
            <v>20.7</v>
          </cell>
          <cell r="E1960" t="str">
            <v>SICRO Jan/25</v>
          </cell>
        </row>
        <row r="1961">
          <cell r="A1961" t="str">
            <v>1917396</v>
          </cell>
          <cell r="B1961" t="str">
            <v>Dragagem de areia fina com draga de sucção e recalque - bomba de 746 kW e cortador de 110 kW - distância de recalque de 6.900 a 7.100 m</v>
          </cell>
          <cell r="C1961" t="str">
            <v>m³</v>
          </cell>
          <cell r="D1961">
            <v>21.94</v>
          </cell>
          <cell r="E1961" t="str">
            <v>SICRO Jan/25</v>
          </cell>
        </row>
        <row r="1962">
          <cell r="A1962" t="str">
            <v>1917397</v>
          </cell>
          <cell r="B1962" t="str">
            <v>Dragagem de areia fina com draga de sucção e recalque - bomba de 746 kW e cortador de 110 kW - distância de recalque de 7.100 a 7.300 m</v>
          </cell>
          <cell r="C1962" t="str">
            <v>m³</v>
          </cell>
          <cell r="D1962">
            <v>23.35</v>
          </cell>
          <cell r="E1962" t="str">
            <v>SICRO Jan/25</v>
          </cell>
        </row>
        <row r="1963">
          <cell r="A1963" t="str">
            <v>1917398</v>
          </cell>
          <cell r="B1963" t="str">
            <v>Dragagem de areia fina com draga de sucção e recalque - bomba de 746 kW e cortador de 110 kW - distância de recalque de 7.300 a 7.500 m</v>
          </cell>
          <cell r="C1963" t="str">
            <v>m³</v>
          </cell>
          <cell r="D1963">
            <v>24.6</v>
          </cell>
          <cell r="E1963" t="str">
            <v>SICRO Jan/25</v>
          </cell>
        </row>
        <row r="1964">
          <cell r="A1964" t="str">
            <v>1917399</v>
          </cell>
          <cell r="B1964" t="str">
            <v>Dragagem de areia fina com draga de sucção e recalque - bomba de 746 kW e cortador de 110 kW - distância de recalque de 7.500 a 7.700 m</v>
          </cell>
          <cell r="C1964" t="str">
            <v>m³</v>
          </cell>
          <cell r="D1964">
            <v>26.34</v>
          </cell>
          <cell r="E1964" t="str">
            <v>SICRO Jan/25</v>
          </cell>
        </row>
        <row r="1965">
          <cell r="A1965" t="str">
            <v>1917400</v>
          </cell>
          <cell r="B1965" t="str">
            <v>Dragagem de areia fina com draga de sucção e recalque - bomba de 746 kW e cortador de 110 kW - distância de recalque de 7.700 a 7.900 m</v>
          </cell>
          <cell r="C1965" t="str">
            <v>m³</v>
          </cell>
          <cell r="D1965">
            <v>27.95</v>
          </cell>
          <cell r="E1965" t="str">
            <v>SICRO Jan/25</v>
          </cell>
        </row>
        <row r="1966">
          <cell r="A1966" t="str">
            <v>1917401</v>
          </cell>
          <cell r="B1966" t="str">
            <v>Dragagem de areia fina com draga de sucção e recalque - bomba de 746 kW e cortador de 110 kW - distância de recalque de 7.900 a 8.100 m</v>
          </cell>
          <cell r="C1966" t="str">
            <v>m³</v>
          </cell>
          <cell r="D1966">
            <v>29.4</v>
          </cell>
          <cell r="E1966" t="str">
            <v>SICRO Jan/25</v>
          </cell>
        </row>
        <row r="1967">
          <cell r="A1967" t="str">
            <v>1917365</v>
          </cell>
          <cell r="B1967" t="str">
            <v>Dragagem de areia fina com draga de sucção e recalque - bomba de 746 kW e cortador de 110 kW - distância de recalque de 700 a 900 m</v>
          </cell>
          <cell r="C1967" t="str">
            <v>m³</v>
          </cell>
          <cell r="D1967">
            <v>4.3600000000000003</v>
          </cell>
          <cell r="E1967" t="str">
            <v>SICRO Jan/25</v>
          </cell>
        </row>
        <row r="1968">
          <cell r="A1968" t="str">
            <v>1917402</v>
          </cell>
          <cell r="B1968" t="str">
            <v>Dragagem de areia fina com draga de sucção e recalque - bomba de 746 kW e cortador de 110 kW - distância de recalque de 8.100 a 8.300 m</v>
          </cell>
          <cell r="C1968" t="str">
            <v>m³</v>
          </cell>
          <cell r="D1968">
            <v>31.12</v>
          </cell>
          <cell r="E1968" t="str">
            <v>SICRO Jan/25</v>
          </cell>
        </row>
        <row r="1969">
          <cell r="A1969" t="str">
            <v>1917403</v>
          </cell>
          <cell r="B1969" t="str">
            <v>Dragagem de areia fina com draga de sucção e recalque - bomba de 746 kW e cortador de 110 kW - distância de recalque de 8.300 a 8.500 m</v>
          </cell>
          <cell r="C1969" t="str">
            <v>m³</v>
          </cell>
          <cell r="D1969">
            <v>33.04</v>
          </cell>
          <cell r="E1969" t="str">
            <v>SICRO Jan/25</v>
          </cell>
        </row>
        <row r="1970">
          <cell r="A1970" t="str">
            <v>1917404</v>
          </cell>
          <cell r="B1970" t="str">
            <v>Dragagem de areia fina com draga de sucção e recalque - bomba de 746 kW e cortador de 110 kW - distância de recalque de 8.500 a 8.700 m</v>
          </cell>
          <cell r="C1970" t="str">
            <v>m³</v>
          </cell>
          <cell r="D1970">
            <v>34.99</v>
          </cell>
          <cell r="E1970" t="str">
            <v>SICRO Jan/25</v>
          </cell>
        </row>
        <row r="1971">
          <cell r="A1971" t="str">
            <v>1917405</v>
          </cell>
          <cell r="B1971" t="str">
            <v>Dragagem de areia fina com draga de sucção e recalque - bomba de 746 kW e cortador de 110 kW - distância de recalque de 8.700 a 8.900 m</v>
          </cell>
          <cell r="C1971" t="str">
            <v>m³</v>
          </cell>
          <cell r="D1971">
            <v>36.880000000000003</v>
          </cell>
          <cell r="E1971" t="str">
            <v>SICRO Jan/25</v>
          </cell>
        </row>
        <row r="1972">
          <cell r="A1972" t="str">
            <v>1917406</v>
          </cell>
          <cell r="B1972" t="str">
            <v>Dragagem de areia fina com draga de sucção e recalque - bomba de 746 kW e cortador de 110 kW - distância de recalque de 8.900 a 9.100 m</v>
          </cell>
          <cell r="C1972" t="str">
            <v>m³</v>
          </cell>
          <cell r="D1972">
            <v>38.97</v>
          </cell>
          <cell r="E1972" t="str">
            <v>SICRO Jan/25</v>
          </cell>
        </row>
        <row r="1973">
          <cell r="A1973" t="str">
            <v>1917407</v>
          </cell>
          <cell r="B1973" t="str">
            <v>Dragagem de areia fina com draga de sucção e recalque - bomba de 746 kW e cortador de 110 kW - distância de recalque de 9.100 a 9.300 m</v>
          </cell>
          <cell r="C1973" t="str">
            <v>m³</v>
          </cell>
          <cell r="D1973">
            <v>41.36</v>
          </cell>
          <cell r="E1973" t="str">
            <v>SICRO Jan/25</v>
          </cell>
        </row>
        <row r="1974">
          <cell r="A1974" t="str">
            <v>1917408</v>
          </cell>
          <cell r="B1974" t="str">
            <v>Dragagem de areia fina com draga de sucção e recalque - bomba de 746 kW e cortador de 110 kW - distância de recalque de 9.300 a 9.500 m</v>
          </cell>
          <cell r="C1974" t="str">
            <v>m³</v>
          </cell>
          <cell r="D1974">
            <v>44.02</v>
          </cell>
          <cell r="E1974" t="str">
            <v>SICRO Jan/25</v>
          </cell>
        </row>
        <row r="1975">
          <cell r="A1975" t="str">
            <v>1917409</v>
          </cell>
          <cell r="B1975" t="str">
            <v>Dragagem de areia fina com draga de sucção e recalque - bomba de 746 kW e cortador de 110 kW - distância de recalque de 9.500 a 9.700 m</v>
          </cell>
          <cell r="C1975" t="str">
            <v>m³</v>
          </cell>
          <cell r="D1975">
            <v>46.14</v>
          </cell>
          <cell r="E1975" t="str">
            <v>SICRO Jan/25</v>
          </cell>
        </row>
        <row r="1976">
          <cell r="A1976" t="str">
            <v>1917410</v>
          </cell>
          <cell r="B1976" t="str">
            <v>Dragagem de areia fina com draga de sucção e recalque - bomba de 746 kW e cortador de 110 kW - distância de recalque de 9.700 a 9.900 m</v>
          </cell>
          <cell r="C1976" t="str">
            <v>m³</v>
          </cell>
          <cell r="D1976">
            <v>48.07</v>
          </cell>
          <cell r="E1976" t="str">
            <v>SICRO Jan/25</v>
          </cell>
        </row>
        <row r="1977">
          <cell r="A1977" t="str">
            <v>1917411</v>
          </cell>
          <cell r="B1977" t="str">
            <v>Dragagem de areia fina com draga de sucção e recalque - bomba de 746 kW e cortador de 110 kW - distância de recalque de 9.900 a 10.100 m</v>
          </cell>
          <cell r="C1977" t="str">
            <v>m³</v>
          </cell>
          <cell r="D1977">
            <v>50.26</v>
          </cell>
          <cell r="E1977" t="str">
            <v>SICRO Jan/25</v>
          </cell>
        </row>
        <row r="1978">
          <cell r="A1978" t="str">
            <v>1917366</v>
          </cell>
          <cell r="B1978" t="str">
            <v>Dragagem de areia fina com draga de sucção e recalque - bomba de 746 kW e cortador de 110 kW - distância de recalque de 900 a 1.100 m</v>
          </cell>
          <cell r="C1978" t="str">
            <v>m³</v>
          </cell>
          <cell r="D1978">
            <v>4.63</v>
          </cell>
          <cell r="E1978" t="str">
            <v>SICRO Jan/25</v>
          </cell>
        </row>
        <row r="1979">
          <cell r="A1979" t="str">
            <v>1917732</v>
          </cell>
          <cell r="B1979" t="str">
            <v>Dragagem de areia fina com draga de sucção e recalque - bomba de 746 kW e cortador de 110 kW - distância de recalque de até 500 m</v>
          </cell>
          <cell r="C1979" t="str">
            <v>m³</v>
          </cell>
          <cell r="D1979">
            <v>3.72</v>
          </cell>
          <cell r="E1979" t="str">
            <v>SICRO Jan/25</v>
          </cell>
        </row>
        <row r="1980">
          <cell r="A1980" t="str">
            <v>1917043</v>
          </cell>
          <cell r="B1980" t="str">
            <v>Dragagem de areia fina com draga hopper - capacidade da cisterna de 1.000 m³ - DMT de 1.500 a 1.800 m</v>
          </cell>
          <cell r="C1980" t="str">
            <v>m³</v>
          </cell>
          <cell r="D1980">
            <v>18.02</v>
          </cell>
          <cell r="E1980" t="str">
            <v>SICRO Jan/25</v>
          </cell>
        </row>
        <row r="1981">
          <cell r="A1981" t="str">
            <v>1917044</v>
          </cell>
          <cell r="B1981" t="str">
            <v>Dragagem de areia fina com draga hopper - capacidade da cisterna de 1.000 m³ - DMT de 1.800 a 2.100 m</v>
          </cell>
          <cell r="C1981" t="str">
            <v>m³</v>
          </cell>
          <cell r="D1981">
            <v>18.329999999999998</v>
          </cell>
          <cell r="E1981" t="str">
            <v>SICRO Jan/25</v>
          </cell>
        </row>
        <row r="1982">
          <cell r="A1982" t="str">
            <v>1917045</v>
          </cell>
          <cell r="B1982" t="str">
            <v>Dragagem de areia fina com draga hopper - capacidade da cisterna de 1.000 m³ - DMT de 2.100 a 2.400 m</v>
          </cell>
          <cell r="C1982" t="str">
            <v>m³</v>
          </cell>
          <cell r="D1982">
            <v>18.649999999999999</v>
          </cell>
          <cell r="E1982" t="str">
            <v>SICRO Jan/25</v>
          </cell>
        </row>
        <row r="1983">
          <cell r="A1983" t="str">
            <v>1917046</v>
          </cell>
          <cell r="B1983" t="str">
            <v>Dragagem de areia fina com draga hopper - capacidade da cisterna de 1.000 m³ - DMT de 2.400 a 2.700 m</v>
          </cell>
          <cell r="C1983" t="str">
            <v>m³</v>
          </cell>
          <cell r="D1983">
            <v>18.989999999999998</v>
          </cell>
          <cell r="E1983" t="str">
            <v>SICRO Jan/25</v>
          </cell>
        </row>
        <row r="1984">
          <cell r="A1984" t="str">
            <v>1917047</v>
          </cell>
          <cell r="B1984" t="str">
            <v>Dragagem de areia fina com draga hopper - capacidade da cisterna de 1.000 m³ - DMT de 2.700 a 3.000 m</v>
          </cell>
          <cell r="C1984" t="str">
            <v>m³</v>
          </cell>
          <cell r="D1984">
            <v>19.350000000000001</v>
          </cell>
          <cell r="E1984" t="str">
            <v>SICRO Jan/25</v>
          </cell>
        </row>
        <row r="1985">
          <cell r="A1985" t="str">
            <v>1917048</v>
          </cell>
          <cell r="B1985" t="str">
            <v>Dragagem de areia fina com draga hopper - capacidade da cisterna de 1.000 m³ - DMT de 3.000 m</v>
          </cell>
          <cell r="C1985" t="str">
            <v>m³</v>
          </cell>
          <cell r="D1985">
            <v>19.53</v>
          </cell>
          <cell r="E1985" t="str">
            <v>SICRO Jan/25</v>
          </cell>
        </row>
        <row r="1986">
          <cell r="A1986" t="str">
            <v>1901518</v>
          </cell>
          <cell r="B1986" t="str">
            <v>Dragagem de areia fina com draga hopper - capacidade da cisterna de 10.000 m³ - DMT de 1.500 a 1.800 m</v>
          </cell>
          <cell r="C1986" t="str">
            <v>m³</v>
          </cell>
          <cell r="D1986">
            <v>11.16</v>
          </cell>
          <cell r="E1986" t="str">
            <v>SICRO Jan/25</v>
          </cell>
        </row>
        <row r="1987">
          <cell r="A1987" t="str">
            <v>1901519</v>
          </cell>
          <cell r="B1987" t="str">
            <v>Dragagem de areia fina com draga hopper - capacidade da cisterna de 10.000 m³ - DMT de 1.800 a 2.100 m</v>
          </cell>
          <cell r="C1987" t="str">
            <v>m³</v>
          </cell>
          <cell r="D1987">
            <v>11.24</v>
          </cell>
          <cell r="E1987" t="str">
            <v>SICRO Jan/25</v>
          </cell>
        </row>
        <row r="1988">
          <cell r="A1988" t="str">
            <v>1901520</v>
          </cell>
          <cell r="B1988" t="str">
            <v>Dragagem de areia fina com draga hopper - capacidade da cisterna de 10.000 m³ - DMT de 2.100 a 2.400 m</v>
          </cell>
          <cell r="C1988" t="str">
            <v>m³</v>
          </cell>
          <cell r="D1988">
            <v>11.33</v>
          </cell>
          <cell r="E1988" t="str">
            <v>SICRO Jan/25</v>
          </cell>
        </row>
        <row r="1989">
          <cell r="A1989" t="str">
            <v>1901521</v>
          </cell>
          <cell r="B1989" t="str">
            <v>Dragagem de areia fina com draga hopper - capacidade da cisterna de 10.000 m³ - DMT de 2.400 a 2.700 m</v>
          </cell>
          <cell r="C1989" t="str">
            <v>m³</v>
          </cell>
          <cell r="D1989">
            <v>11.42</v>
          </cell>
          <cell r="E1989" t="str">
            <v>SICRO Jan/25</v>
          </cell>
        </row>
        <row r="1990">
          <cell r="A1990" t="str">
            <v>1901522</v>
          </cell>
          <cell r="B1990" t="str">
            <v>Dragagem de areia fina com draga hopper - capacidade da cisterna de 10.000 m³ - DMT de 2.700 a 3.000 m</v>
          </cell>
          <cell r="C1990" t="str">
            <v>m³</v>
          </cell>
          <cell r="D1990">
            <v>11.52</v>
          </cell>
          <cell r="E1990" t="str">
            <v>SICRO Jan/25</v>
          </cell>
        </row>
        <row r="1991">
          <cell r="A1991" t="str">
            <v>1901517</v>
          </cell>
          <cell r="B1991" t="str">
            <v>Dragagem de areia fina com draga hopper - capacidade da cisterna de 10.000 m³ - DMT de 3.000 m</v>
          </cell>
          <cell r="C1991" t="str">
            <v>m³</v>
          </cell>
          <cell r="D1991">
            <v>11.57</v>
          </cell>
          <cell r="E1991" t="str">
            <v>SICRO Jan/25</v>
          </cell>
        </row>
        <row r="1992">
          <cell r="A1992" t="str">
            <v>1901523</v>
          </cell>
          <cell r="B1992" t="str">
            <v>Dragagem de areia fina com draga hopper - capacidade da cisterna de 15.000 m³ - DMT de 1.500 a 1.800 m</v>
          </cell>
          <cell r="C1992" t="str">
            <v>m³</v>
          </cell>
          <cell r="D1992">
            <v>14.75</v>
          </cell>
          <cell r="E1992" t="str">
            <v>SICRO Jan/25</v>
          </cell>
        </row>
        <row r="1993">
          <cell r="A1993" t="str">
            <v>1901524</v>
          </cell>
          <cell r="B1993" t="str">
            <v>Dragagem de areia fina com draga hopper - capacidade da cisterna de 15.000 m³ - DMT de 1.800 a 2.100 m</v>
          </cell>
          <cell r="C1993" t="str">
            <v>m³</v>
          </cell>
          <cell r="D1993">
            <v>14.83</v>
          </cell>
          <cell r="E1993" t="str">
            <v>SICRO Jan/25</v>
          </cell>
        </row>
        <row r="1994">
          <cell r="A1994" t="str">
            <v>1901525</v>
          </cell>
          <cell r="B1994" t="str">
            <v>Dragagem de areia fina com draga hopper - capacidade da cisterna de 15.000 m³ - DMT de 2.100 a 2.400 m</v>
          </cell>
          <cell r="C1994" t="str">
            <v>m³</v>
          </cell>
          <cell r="D1994">
            <v>14.91</v>
          </cell>
          <cell r="E1994" t="str">
            <v>SICRO Jan/25</v>
          </cell>
        </row>
        <row r="1995">
          <cell r="A1995" t="str">
            <v>1901526</v>
          </cell>
          <cell r="B1995" t="str">
            <v>Dragagem de areia fina com draga hopper - capacidade da cisterna de 15.000 m³ - DMT de 2.400 a 2.700 m</v>
          </cell>
          <cell r="C1995" t="str">
            <v>m³</v>
          </cell>
          <cell r="D1995">
            <v>15</v>
          </cell>
          <cell r="E1995" t="str">
            <v>SICRO Jan/25</v>
          </cell>
        </row>
        <row r="1996">
          <cell r="A1996" t="str">
            <v>1901527</v>
          </cell>
          <cell r="B1996" t="str">
            <v>Dragagem de areia fina com draga hopper - capacidade da cisterna de 15.000 m³ - DMT de 2.700 a 3.000 m</v>
          </cell>
          <cell r="C1996" t="str">
            <v>m³</v>
          </cell>
          <cell r="D1996">
            <v>15.09</v>
          </cell>
          <cell r="E1996" t="str">
            <v>SICRO Jan/25</v>
          </cell>
        </row>
        <row r="1997">
          <cell r="A1997" t="str">
            <v>1901528</v>
          </cell>
          <cell r="B1997" t="str">
            <v>Dragagem de areia fina com draga hopper - capacidade da cisterna de 15.000 m³ - DMT de 3.000 m</v>
          </cell>
          <cell r="C1997" t="str">
            <v>m³</v>
          </cell>
          <cell r="D1997">
            <v>15.14</v>
          </cell>
          <cell r="E1997" t="str">
            <v>SICRO Jan/25</v>
          </cell>
        </row>
        <row r="1998">
          <cell r="A1998" t="str">
            <v>1917079</v>
          </cell>
          <cell r="B1998" t="str">
            <v>Dragagem de areia fina com draga hopper - capacidade da cisterna de 2.000 m³ - DMT de 1.500 a 1.800 m</v>
          </cell>
          <cell r="C1998" t="str">
            <v>m³</v>
          </cell>
          <cell r="D1998">
            <v>12.32</v>
          </cell>
          <cell r="E1998" t="str">
            <v>SICRO Jan/25</v>
          </cell>
        </row>
        <row r="1999">
          <cell r="A1999" t="str">
            <v>1917080</v>
          </cell>
          <cell r="B1999" t="str">
            <v>Dragagem de areia fina com draga hopper - capacidade da cisterna de 2.000 m³ - DMT de 1.800 a 2.100 m</v>
          </cell>
          <cell r="C1999" t="str">
            <v>m³</v>
          </cell>
          <cell r="D1999">
            <v>12.51</v>
          </cell>
          <cell r="E1999" t="str">
            <v>SICRO Jan/25</v>
          </cell>
        </row>
        <row r="2000">
          <cell r="A2000" t="str">
            <v>1917081</v>
          </cell>
          <cell r="B2000" t="str">
            <v>Dragagem de areia fina com draga hopper - capacidade da cisterna de 2.000 m³ - DMT de 2.100 a 2.400 m</v>
          </cell>
          <cell r="C2000" t="str">
            <v>m³</v>
          </cell>
          <cell r="D2000">
            <v>12.71</v>
          </cell>
          <cell r="E2000" t="str">
            <v>SICRO Jan/25</v>
          </cell>
        </row>
        <row r="2001">
          <cell r="A2001" t="str">
            <v>1917082</v>
          </cell>
          <cell r="B2001" t="str">
            <v>Dragagem de areia fina com draga hopper - capacidade da cisterna de 2.000 m³ - DMT de 2.400 a 2.700 m</v>
          </cell>
          <cell r="C2001" t="str">
            <v>m³</v>
          </cell>
          <cell r="D2001">
            <v>12.91</v>
          </cell>
          <cell r="E2001" t="str">
            <v>SICRO Jan/25</v>
          </cell>
        </row>
        <row r="2002">
          <cell r="A2002" t="str">
            <v>1917083</v>
          </cell>
          <cell r="B2002" t="str">
            <v>Dragagem de areia fina com draga hopper - capacidade da cisterna de 2.000 m³ - DMT de 2.700 a 3.000 m</v>
          </cell>
          <cell r="C2002" t="str">
            <v>m³</v>
          </cell>
          <cell r="D2002">
            <v>13.13</v>
          </cell>
          <cell r="E2002" t="str">
            <v>SICRO Jan/25</v>
          </cell>
        </row>
        <row r="2003">
          <cell r="A2003" t="str">
            <v>1917084</v>
          </cell>
          <cell r="B2003" t="str">
            <v>Dragagem de areia fina com draga hopper - capacidade da cisterna de 2.000 m³ - DMT de 3.000 m</v>
          </cell>
          <cell r="C2003" t="str">
            <v>m³</v>
          </cell>
          <cell r="D2003">
            <v>13.24</v>
          </cell>
          <cell r="E2003" t="str">
            <v>SICRO Jan/25</v>
          </cell>
        </row>
        <row r="2004">
          <cell r="A2004" t="str">
            <v>1901529</v>
          </cell>
          <cell r="B2004" t="str">
            <v>Dragagem de areia fina com draga hopper - capacidade da cisterna de 20.000 m³ - DMT de 1.500 a 1.800 m</v>
          </cell>
          <cell r="C2004" t="str">
            <v>m³</v>
          </cell>
          <cell r="D2004">
            <v>18.43</v>
          </cell>
          <cell r="E2004" t="str">
            <v>SICRO Jan/25</v>
          </cell>
        </row>
        <row r="2005">
          <cell r="A2005" t="str">
            <v>1901530</v>
          </cell>
          <cell r="B2005" t="str">
            <v>Dragagem de areia fina com draga hopper - capacidade da cisterna de 20.000 m³ - DMT de 1.800 a 2.100 m</v>
          </cell>
          <cell r="C2005" t="str">
            <v>m³</v>
          </cell>
          <cell r="D2005">
            <v>18.510000000000002</v>
          </cell>
          <cell r="E2005" t="str">
            <v>SICRO Jan/25</v>
          </cell>
        </row>
        <row r="2006">
          <cell r="A2006" t="str">
            <v>1901531</v>
          </cell>
          <cell r="B2006" t="str">
            <v>Dragagem de areia fina com draga hopper - capacidade da cisterna de 20.000 m³ - DMT de 2.100 a 2.400 m</v>
          </cell>
          <cell r="C2006" t="str">
            <v>m³</v>
          </cell>
          <cell r="D2006">
            <v>18.59</v>
          </cell>
          <cell r="E2006" t="str">
            <v>SICRO Jan/25</v>
          </cell>
        </row>
        <row r="2007">
          <cell r="A2007" t="str">
            <v>1901532</v>
          </cell>
          <cell r="B2007" t="str">
            <v>Dragagem de areia fina com draga hopper - capacidade da cisterna de 20.000 m³ - DMT de 2.400 a 2.700 m</v>
          </cell>
          <cell r="C2007" t="str">
            <v>m³</v>
          </cell>
          <cell r="D2007">
            <v>18.670000000000002</v>
          </cell>
          <cell r="E2007" t="str">
            <v>SICRO Jan/25</v>
          </cell>
        </row>
        <row r="2008">
          <cell r="A2008" t="str">
            <v>1901533</v>
          </cell>
          <cell r="B2008" t="str">
            <v>Dragagem de areia fina com draga hopper - capacidade da cisterna de 20.000 m³ - DMT de 2.700 a 3.000 m</v>
          </cell>
          <cell r="C2008" t="str">
            <v>m³</v>
          </cell>
          <cell r="D2008">
            <v>18.760000000000002</v>
          </cell>
          <cell r="E2008" t="str">
            <v>SICRO Jan/25</v>
          </cell>
        </row>
        <row r="2009">
          <cell r="A2009" t="str">
            <v>1901534</v>
          </cell>
          <cell r="B2009" t="str">
            <v>Dragagem de areia fina com draga hopper - capacidade da cisterna de 20.000 m³ - DMT de 3.000 m</v>
          </cell>
          <cell r="C2009" t="str">
            <v>m³</v>
          </cell>
          <cell r="D2009">
            <v>18.809999999999999</v>
          </cell>
          <cell r="E2009" t="str">
            <v>SICRO Jan/25</v>
          </cell>
        </row>
        <row r="2010">
          <cell r="A2010" t="str">
            <v>1917115</v>
          </cell>
          <cell r="B2010" t="str">
            <v>Dragagem de areia fina com draga hopper - capacidade da cisterna de 3.000 m³ - DMT de 1.500 a 1.800 m</v>
          </cell>
          <cell r="C2010" t="str">
            <v>m³</v>
          </cell>
          <cell r="D2010">
            <v>11.56</v>
          </cell>
          <cell r="E2010" t="str">
            <v>SICRO Jan/25</v>
          </cell>
        </row>
        <row r="2011">
          <cell r="A2011" t="str">
            <v>1917116</v>
          </cell>
          <cell r="B2011" t="str">
            <v>Dragagem de areia fina com draga hopper - capacidade da cisterna de 3.000 m³ - DMT de 1.800 a 2.100 m</v>
          </cell>
          <cell r="C2011" t="str">
            <v>m³</v>
          </cell>
          <cell r="D2011">
            <v>11.71</v>
          </cell>
          <cell r="E2011" t="str">
            <v>SICRO Jan/25</v>
          </cell>
        </row>
        <row r="2012">
          <cell r="A2012" t="str">
            <v>1917117</v>
          </cell>
          <cell r="B2012" t="str">
            <v>Dragagem de areia fina com draga hopper - capacidade da cisterna de 3.000 m³ - DMT de 2.100 a 2.400 m</v>
          </cell>
          <cell r="C2012" t="str">
            <v>m³</v>
          </cell>
          <cell r="D2012">
            <v>11.87</v>
          </cell>
          <cell r="E2012" t="str">
            <v>SICRO Jan/25</v>
          </cell>
        </row>
        <row r="2013">
          <cell r="A2013" t="str">
            <v>1917118</v>
          </cell>
          <cell r="B2013" t="str">
            <v>Dragagem de areia fina com draga hopper - capacidade da cisterna de 3.000 m³ - DMT de 2.400 a 2.700 m</v>
          </cell>
          <cell r="C2013" t="str">
            <v>m³</v>
          </cell>
          <cell r="D2013">
            <v>12.03</v>
          </cell>
          <cell r="E2013" t="str">
            <v>SICRO Jan/25</v>
          </cell>
        </row>
        <row r="2014">
          <cell r="A2014" t="str">
            <v>1917119</v>
          </cell>
          <cell r="B2014" t="str">
            <v>Dragagem de areia fina com draga hopper - capacidade da cisterna de 3.000 m³ - DMT de 2.700 a 3.000 m</v>
          </cell>
          <cell r="C2014" t="str">
            <v>m³</v>
          </cell>
          <cell r="D2014">
            <v>12.2</v>
          </cell>
          <cell r="E2014" t="str">
            <v>SICRO Jan/25</v>
          </cell>
        </row>
        <row r="2015">
          <cell r="A2015" t="str">
            <v>1917120</v>
          </cell>
          <cell r="B2015" t="str">
            <v>Dragagem de areia fina com draga hopper - capacidade da cisterna de 3.000 m³ - DMT de 3.000 m</v>
          </cell>
          <cell r="C2015" t="str">
            <v>m³</v>
          </cell>
          <cell r="D2015">
            <v>12.29</v>
          </cell>
          <cell r="E2015" t="str">
            <v>SICRO Jan/25</v>
          </cell>
        </row>
        <row r="2016">
          <cell r="A2016" t="str">
            <v>1917151</v>
          </cell>
          <cell r="B2016" t="str">
            <v>Dragagem de areia fina com draga hopper - capacidade da cisterna de 4.000 m³ - DMT de 1.500 a 1.800 m</v>
          </cell>
          <cell r="C2016" t="str">
            <v>m³</v>
          </cell>
          <cell r="D2016">
            <v>10.9</v>
          </cell>
          <cell r="E2016" t="str">
            <v>SICRO Jan/25</v>
          </cell>
        </row>
        <row r="2017">
          <cell r="A2017" t="str">
            <v>1917152</v>
          </cell>
          <cell r="B2017" t="str">
            <v>Dragagem de areia fina com draga hopper - capacidade da cisterna de 4.000 m³ - DMT de 1.800 a 2.100 m</v>
          </cell>
          <cell r="C2017" t="str">
            <v>m³</v>
          </cell>
          <cell r="D2017">
            <v>11.03</v>
          </cell>
          <cell r="E2017" t="str">
            <v>SICRO Jan/25</v>
          </cell>
        </row>
        <row r="2018">
          <cell r="A2018" t="str">
            <v>1917153</v>
          </cell>
          <cell r="B2018" t="str">
            <v>Dragagem de areia fina com draga hopper - capacidade da cisterna de 4.000 m³ - DMT de 2.100 a 2.400 m</v>
          </cell>
          <cell r="C2018" t="str">
            <v>m³</v>
          </cell>
          <cell r="D2018">
            <v>11.16</v>
          </cell>
          <cell r="E2018" t="str">
            <v>SICRO Jan/25</v>
          </cell>
        </row>
        <row r="2019">
          <cell r="A2019" t="str">
            <v>1917154</v>
          </cell>
          <cell r="B2019" t="str">
            <v>Dragagem de areia fina com draga hopper - capacidade da cisterna de 4.000 m³ - DMT de 2.400 a 2.700 m</v>
          </cell>
          <cell r="C2019" t="str">
            <v>m³</v>
          </cell>
          <cell r="D2019">
            <v>11.3</v>
          </cell>
          <cell r="E2019" t="str">
            <v>SICRO Jan/25</v>
          </cell>
        </row>
        <row r="2020">
          <cell r="A2020" t="str">
            <v>1917155</v>
          </cell>
          <cell r="B2020" t="str">
            <v>Dragagem de areia fina com draga hopper - capacidade da cisterna de 4.000 m³ - DMT de 2.700 a 3.000 m</v>
          </cell>
          <cell r="C2020" t="str">
            <v>m³</v>
          </cell>
          <cell r="D2020">
            <v>11.45</v>
          </cell>
          <cell r="E2020" t="str">
            <v>SICRO Jan/25</v>
          </cell>
        </row>
        <row r="2021">
          <cell r="A2021" t="str">
            <v>1917156</v>
          </cell>
          <cell r="B2021" t="str">
            <v>Dragagem de areia fina com draga hopper - capacidade da cisterna de 4.000 m³ - DMT de 3.000 m</v>
          </cell>
          <cell r="C2021" t="str">
            <v>m³</v>
          </cell>
          <cell r="D2021">
            <v>11.53</v>
          </cell>
          <cell r="E2021" t="str">
            <v>SICRO Jan/25</v>
          </cell>
        </row>
        <row r="2022">
          <cell r="A2022" t="str">
            <v>1917187</v>
          </cell>
          <cell r="B2022" t="str">
            <v>Dragagem de areia fina com draga hopper - capacidade da cisterna de 5.000 m³ - DMT de 1.500 a 1.800 m</v>
          </cell>
          <cell r="C2022" t="str">
            <v>m³</v>
          </cell>
          <cell r="D2022">
            <v>12.04</v>
          </cell>
          <cell r="E2022" t="str">
            <v>SICRO Jan/25</v>
          </cell>
        </row>
        <row r="2023">
          <cell r="A2023" t="str">
            <v>1917188</v>
          </cell>
          <cell r="B2023" t="str">
            <v>Dragagem de areia fina com draga hopper - capacidade da cisterna de 5.000 m³ - DMT de 1.800 a 2.100 m</v>
          </cell>
          <cell r="C2023" t="str">
            <v>m³</v>
          </cell>
          <cell r="D2023">
            <v>12.16</v>
          </cell>
          <cell r="E2023" t="str">
            <v>SICRO Jan/25</v>
          </cell>
        </row>
        <row r="2024">
          <cell r="A2024" t="str">
            <v>1917189</v>
          </cell>
          <cell r="B2024" t="str">
            <v>Dragagem de areia fina com draga hopper - capacidade da cisterna de 5.000 m³ - DMT de 2.100 a 2.400 m</v>
          </cell>
          <cell r="C2024" t="str">
            <v>m³</v>
          </cell>
          <cell r="D2024">
            <v>12.28</v>
          </cell>
          <cell r="E2024" t="str">
            <v>SICRO Jan/25</v>
          </cell>
        </row>
        <row r="2025">
          <cell r="A2025" t="str">
            <v>1917190</v>
          </cell>
          <cell r="B2025" t="str">
            <v>Dragagem de areia fina com draga hopper - capacidade da cisterna de 5.000 m³ - DMT de 2.400 a 2.700 m</v>
          </cell>
          <cell r="C2025" t="str">
            <v>m³</v>
          </cell>
          <cell r="D2025">
            <v>12.4</v>
          </cell>
          <cell r="E2025" t="str">
            <v>SICRO Jan/25</v>
          </cell>
        </row>
        <row r="2026">
          <cell r="A2026" t="str">
            <v>1917191</v>
          </cell>
          <cell r="B2026" t="str">
            <v>Dragagem de areia fina com draga hopper - capacidade da cisterna de 5.000 m³ - DMT de 2.700 a 3.000 m</v>
          </cell>
          <cell r="C2026" t="str">
            <v>m³</v>
          </cell>
          <cell r="D2026">
            <v>12.53</v>
          </cell>
          <cell r="E2026" t="str">
            <v>SICRO Jan/25</v>
          </cell>
        </row>
        <row r="2027">
          <cell r="A2027" t="str">
            <v>1917192</v>
          </cell>
          <cell r="B2027" t="str">
            <v>Dragagem de areia fina com draga hopper - capacidade da cisterna de 5.000 m³ - DMT de 3.000 m</v>
          </cell>
          <cell r="C2027" t="str">
            <v>m³</v>
          </cell>
          <cell r="D2027">
            <v>12.6</v>
          </cell>
          <cell r="E2027" t="str">
            <v>SICRO Jan/25</v>
          </cell>
        </row>
        <row r="2028">
          <cell r="A2028" t="str">
            <v>1917007</v>
          </cell>
          <cell r="B2028" t="str">
            <v>Dragagem de areia fina com draga hopper - capacidade da cisterna de 750 m³ - DMT de 1.500 a 1.800 m</v>
          </cell>
          <cell r="C2028" t="str">
            <v>m³</v>
          </cell>
          <cell r="D2028">
            <v>24.81</v>
          </cell>
          <cell r="E2028" t="str">
            <v>SICRO Jan/25</v>
          </cell>
        </row>
        <row r="2029">
          <cell r="A2029" t="str">
            <v>1917008</v>
          </cell>
          <cell r="B2029" t="str">
            <v>Dragagem de areia fina com draga hopper - capacidade da cisterna de 750 m³ - DMT de 1.800 a 2.100 m</v>
          </cell>
          <cell r="C2029" t="str">
            <v>m³</v>
          </cell>
          <cell r="D2029">
            <v>25.27</v>
          </cell>
          <cell r="E2029" t="str">
            <v>SICRO Jan/25</v>
          </cell>
        </row>
        <row r="2030">
          <cell r="A2030" t="str">
            <v>1917009</v>
          </cell>
          <cell r="B2030" t="str">
            <v>Dragagem de areia fina com draga hopper - capacidade da cisterna de 750 m³ - DMT de 2.100 a 2.400 m</v>
          </cell>
          <cell r="C2030" t="str">
            <v>m³</v>
          </cell>
          <cell r="D2030">
            <v>25.73</v>
          </cell>
          <cell r="E2030" t="str">
            <v>SICRO Jan/25</v>
          </cell>
        </row>
        <row r="2031">
          <cell r="A2031" t="str">
            <v>1917010</v>
          </cell>
          <cell r="B2031" t="str">
            <v>Dragagem de areia fina com draga hopper - capacidade da cisterna de 750 m³ - DMT de 2.400 a 2.700 m</v>
          </cell>
          <cell r="C2031" t="str">
            <v>m³</v>
          </cell>
          <cell r="D2031">
            <v>26.22</v>
          </cell>
          <cell r="E2031" t="str">
            <v>SICRO Jan/25</v>
          </cell>
        </row>
        <row r="2032">
          <cell r="A2032" t="str">
            <v>1917011</v>
          </cell>
          <cell r="B2032" t="str">
            <v>Dragagem de areia fina com draga hopper - capacidade da cisterna de 750 m³ - DMT de 2.700 a 3.000 m</v>
          </cell>
          <cell r="C2032" t="str">
            <v>m³</v>
          </cell>
          <cell r="D2032">
            <v>26.74</v>
          </cell>
          <cell r="E2032" t="str">
            <v>SICRO Jan/25</v>
          </cell>
        </row>
        <row r="2033">
          <cell r="A2033" t="str">
            <v>1917012</v>
          </cell>
          <cell r="B2033" t="str">
            <v>Dragagem de areia fina com draga hopper - capacidade da cisterna de 750 m³ - DMT de 3.000 m</v>
          </cell>
          <cell r="C2033" t="str">
            <v>m³</v>
          </cell>
          <cell r="D2033">
            <v>27.01</v>
          </cell>
          <cell r="E2033" t="str">
            <v>SICRO Jan/25</v>
          </cell>
        </row>
        <row r="2034">
          <cell r="A2034" t="str">
            <v>1917578</v>
          </cell>
          <cell r="B2034" t="str">
            <v>Dragagem de areia grossa com draga de sucção e recalque - bomba de 1.350 kW e cortador de 170 kW - distância de recalque de 1.100 a 1.300 m</v>
          </cell>
          <cell r="C2034" t="str">
            <v>m³</v>
          </cell>
          <cell r="D2034">
            <v>6.94</v>
          </cell>
          <cell r="E2034" t="str">
            <v>SICRO Jan/25</v>
          </cell>
        </row>
        <row r="2035">
          <cell r="A2035" t="str">
            <v>1917579</v>
          </cell>
          <cell r="B2035" t="str">
            <v>Dragagem de areia grossa com draga de sucção e recalque - bomba de 1.350 kW e cortador de 170 kW - distância de recalque de 1.300 a 1.500 m</v>
          </cell>
          <cell r="C2035" t="str">
            <v>m³</v>
          </cell>
          <cell r="D2035">
            <v>7.42</v>
          </cell>
          <cell r="E2035" t="str">
            <v>SICRO Jan/25</v>
          </cell>
        </row>
        <row r="2036">
          <cell r="A2036" t="str">
            <v>1917580</v>
          </cell>
          <cell r="B2036" t="str">
            <v>Dragagem de areia grossa com draga de sucção e recalque - bomba de 1.350 kW e cortador de 170 kW - distância de recalque de 1.500 a 1.700 m</v>
          </cell>
          <cell r="C2036" t="str">
            <v>m³</v>
          </cell>
          <cell r="D2036">
            <v>7.81</v>
          </cell>
          <cell r="E2036" t="str">
            <v>SICRO Jan/25</v>
          </cell>
        </row>
        <row r="2037">
          <cell r="A2037" t="str">
            <v>1917581</v>
          </cell>
          <cell r="B2037" t="str">
            <v>Dragagem de areia grossa com draga de sucção e recalque - bomba de 1.350 kW e cortador de 170 kW - distância de recalque de 1.700 a 1.900 m</v>
          </cell>
          <cell r="C2037" t="str">
            <v>m³</v>
          </cell>
          <cell r="D2037">
            <v>8.2799999999999994</v>
          </cell>
          <cell r="E2037" t="str">
            <v>SICRO Jan/25</v>
          </cell>
        </row>
        <row r="2038">
          <cell r="A2038" t="str">
            <v>1917582</v>
          </cell>
          <cell r="B2038" t="str">
            <v>Dragagem de areia grossa com draga de sucção e recalque - bomba de 1.350 kW e cortador de 170 kW - distância de recalque de 1.900 a 2.100 m</v>
          </cell>
          <cell r="C2038" t="str">
            <v>m³</v>
          </cell>
          <cell r="D2038">
            <v>8.9499999999999993</v>
          </cell>
          <cell r="E2038" t="str">
            <v>SICRO Jan/25</v>
          </cell>
        </row>
        <row r="2039">
          <cell r="A2039" t="str">
            <v>1917583</v>
          </cell>
          <cell r="B2039" t="str">
            <v>Dragagem de areia grossa com draga de sucção e recalque - bomba de 1.350 kW e cortador de 170 kW - distância de recalque de 2.100 a 2.300 m</v>
          </cell>
          <cell r="C2039" t="str">
            <v>m³</v>
          </cell>
          <cell r="D2039">
            <v>9.4700000000000006</v>
          </cell>
          <cell r="E2039" t="str">
            <v>SICRO Jan/25</v>
          </cell>
        </row>
        <row r="2040">
          <cell r="A2040" t="str">
            <v>1917584</v>
          </cell>
          <cell r="B2040" t="str">
            <v>Dragagem de areia grossa com draga de sucção e recalque - bomba de 1.350 kW e cortador de 170 kW - distância de recalque de 2.300 a 2.500 m</v>
          </cell>
          <cell r="C2040" t="str">
            <v>m³</v>
          </cell>
          <cell r="D2040">
            <v>9.91</v>
          </cell>
          <cell r="E2040" t="str">
            <v>SICRO Jan/25</v>
          </cell>
        </row>
        <row r="2041">
          <cell r="A2041" t="str">
            <v>1917585</v>
          </cell>
          <cell r="B2041" t="str">
            <v>Dragagem de areia grossa com draga de sucção e recalque - bomba de 1.350 kW e cortador de 170 kW - distância de recalque de 2.500 a 2.700 m</v>
          </cell>
          <cell r="C2041" t="str">
            <v>m³</v>
          </cell>
          <cell r="D2041">
            <v>10.59</v>
          </cell>
          <cell r="E2041" t="str">
            <v>SICRO Jan/25</v>
          </cell>
        </row>
        <row r="2042">
          <cell r="A2042" t="str">
            <v>1917586</v>
          </cell>
          <cell r="B2042" t="str">
            <v>Dragagem de areia grossa com draga de sucção e recalque - bomba de 1.350 kW e cortador de 170 kW - distância de recalque de 2.700 a 2.900 m</v>
          </cell>
          <cell r="C2042" t="str">
            <v>m³</v>
          </cell>
          <cell r="D2042">
            <v>11.59</v>
          </cell>
          <cell r="E2042" t="str">
            <v>SICRO Jan/25</v>
          </cell>
        </row>
        <row r="2043">
          <cell r="A2043" t="str">
            <v>1917587</v>
          </cell>
          <cell r="B2043" t="str">
            <v>Dragagem de areia grossa com draga de sucção e recalque - bomba de 1.350 kW e cortador de 170 kW - distância de recalque de 2.900 a 3.100 m</v>
          </cell>
          <cell r="C2043" t="str">
            <v>m³</v>
          </cell>
          <cell r="D2043">
            <v>12.34</v>
          </cell>
          <cell r="E2043" t="str">
            <v>SICRO Jan/25</v>
          </cell>
        </row>
        <row r="2044">
          <cell r="A2044" t="str">
            <v>1917588</v>
          </cell>
          <cell r="B2044" t="str">
            <v>Dragagem de areia grossa com draga de sucção e recalque - bomba de 1.350 kW e cortador de 170 kW - distância de recalque de 3.100 a 3.300 m</v>
          </cell>
          <cell r="C2044" t="str">
            <v>m³</v>
          </cell>
          <cell r="D2044">
            <v>13.19</v>
          </cell>
          <cell r="E2044" t="str">
            <v>SICRO Jan/25</v>
          </cell>
        </row>
        <row r="2045">
          <cell r="A2045" t="str">
            <v>1917589</v>
          </cell>
          <cell r="B2045" t="str">
            <v>Dragagem de areia grossa com draga de sucção e recalque - bomba de 1.350 kW e cortador de 170 kW - distância de recalque de 3.300 a 3.500 m</v>
          </cell>
          <cell r="C2045" t="str">
            <v>m³</v>
          </cell>
          <cell r="D2045">
            <v>14.88</v>
          </cell>
          <cell r="E2045" t="str">
            <v>SICRO Jan/25</v>
          </cell>
        </row>
        <row r="2046">
          <cell r="A2046" t="str">
            <v>1917590</v>
          </cell>
          <cell r="B2046" t="str">
            <v>Dragagem de areia grossa com draga de sucção e recalque - bomba de 1.350 kW e cortador de 170 kW - distância de recalque de 3.500 a 3.700 m</v>
          </cell>
          <cell r="C2046" t="str">
            <v>m³</v>
          </cell>
          <cell r="D2046">
            <v>17.28</v>
          </cell>
          <cell r="E2046" t="str">
            <v>SICRO Jan/25</v>
          </cell>
        </row>
        <row r="2047">
          <cell r="A2047" t="str">
            <v>1917591</v>
          </cell>
          <cell r="B2047" t="str">
            <v>Dragagem de areia grossa com draga de sucção e recalque - bomba de 1.350 kW e cortador de 170 kW - distância de recalque de 3.700 a 3.900 m</v>
          </cell>
          <cell r="C2047" t="str">
            <v>m³</v>
          </cell>
          <cell r="D2047">
            <v>19.399999999999999</v>
          </cell>
          <cell r="E2047" t="str">
            <v>SICRO Jan/25</v>
          </cell>
        </row>
        <row r="2048">
          <cell r="A2048" t="str">
            <v>1917592</v>
          </cell>
          <cell r="B2048" t="str">
            <v>Dragagem de areia grossa com draga de sucção e recalque - bomba de 1.350 kW e cortador de 170 kW - distância de recalque de 3.900 a 4.100 m</v>
          </cell>
          <cell r="C2048" t="str">
            <v>m³</v>
          </cell>
          <cell r="D2048">
            <v>22.1</v>
          </cell>
          <cell r="E2048" t="str">
            <v>SICRO Jan/25</v>
          </cell>
        </row>
        <row r="2049">
          <cell r="A2049" t="str">
            <v>1917593</v>
          </cell>
          <cell r="B2049" t="str">
            <v>Dragagem de areia grossa com draga de sucção e recalque - bomba de 1.350 kW e cortador de 170 kW - distância de recalque de 4.100 a 4.300 m</v>
          </cell>
          <cell r="C2049" t="str">
            <v>m³</v>
          </cell>
          <cell r="D2049">
            <v>24.9</v>
          </cell>
          <cell r="E2049" t="str">
            <v>SICRO Jan/25</v>
          </cell>
        </row>
        <row r="2050">
          <cell r="A2050" t="str">
            <v>1917594</v>
          </cell>
          <cell r="B2050" t="str">
            <v>Dragagem de areia grossa com draga de sucção e recalque - bomba de 1.350 kW e cortador de 170 kW - distância de recalque de 4.300 a 4.500 m</v>
          </cell>
          <cell r="C2050" t="str">
            <v>m³</v>
          </cell>
          <cell r="D2050">
            <v>28.33</v>
          </cell>
          <cell r="E2050" t="str">
            <v>SICRO Jan/25</v>
          </cell>
        </row>
        <row r="2051">
          <cell r="A2051" t="str">
            <v>1917595</v>
          </cell>
          <cell r="B2051" t="str">
            <v>Dragagem de areia grossa com draga de sucção e recalque - bomba de 1.350 kW e cortador de 170 kW - distância de recalque de 4.500 a 4.700 m</v>
          </cell>
          <cell r="C2051" t="str">
            <v>m³</v>
          </cell>
          <cell r="D2051">
            <v>31.99</v>
          </cell>
          <cell r="E2051" t="str">
            <v>SICRO Jan/25</v>
          </cell>
        </row>
        <row r="2052">
          <cell r="A2052" t="str">
            <v>1917596</v>
          </cell>
          <cell r="B2052" t="str">
            <v>Dragagem de areia grossa com draga de sucção e recalque - bomba de 1.350 kW e cortador de 170 kW - distância de recalque de 4.700 a 4.900 m</v>
          </cell>
          <cell r="C2052" t="str">
            <v>m³</v>
          </cell>
          <cell r="D2052">
            <v>35.31</v>
          </cell>
          <cell r="E2052" t="str">
            <v>SICRO Jan/25</v>
          </cell>
        </row>
        <row r="2053">
          <cell r="A2053" t="str">
            <v>1917597</v>
          </cell>
          <cell r="B2053" t="str">
            <v>Dragagem de areia grossa com draga de sucção e recalque - bomba de 1.350 kW e cortador de 170 kW - distância de recalque de 4.900 a 5.100 m</v>
          </cell>
          <cell r="C2053" t="str">
            <v>m³</v>
          </cell>
          <cell r="D2053">
            <v>39.9</v>
          </cell>
          <cell r="E2053" t="str">
            <v>SICRO Jan/25</v>
          </cell>
        </row>
        <row r="2054">
          <cell r="A2054" t="str">
            <v>1917598</v>
          </cell>
          <cell r="B2054" t="str">
            <v>Dragagem de areia grossa com draga de sucção e recalque - bomba de 1.350 kW e cortador de 170 kW - distância de recalque de 5.100 a 5.300 m</v>
          </cell>
          <cell r="C2054" t="str">
            <v>m³</v>
          </cell>
          <cell r="D2054">
            <v>44.13</v>
          </cell>
          <cell r="E2054" t="str">
            <v>SICRO Jan/25</v>
          </cell>
        </row>
        <row r="2055">
          <cell r="A2055" t="str">
            <v>1917599</v>
          </cell>
          <cell r="B2055" t="str">
            <v>Dragagem de areia grossa com draga de sucção e recalque - bomba de 1.350 kW e cortador de 170 kW - distância de recalque de 5.300 a 5.500 m</v>
          </cell>
          <cell r="C2055" t="str">
            <v>m³</v>
          </cell>
          <cell r="D2055">
            <v>48.96</v>
          </cell>
          <cell r="E2055" t="str">
            <v>SICRO Jan/25</v>
          </cell>
        </row>
        <row r="2056">
          <cell r="A2056" t="str">
            <v>1917600</v>
          </cell>
          <cell r="B2056" t="str">
            <v>Dragagem de areia grossa com draga de sucção e recalque - bomba de 1.350 kW e cortador de 170 kW - distância de recalque de 5.500 a 5.700 m</v>
          </cell>
          <cell r="C2056" t="str">
            <v>m³</v>
          </cell>
          <cell r="D2056">
            <v>55.16</v>
          </cell>
          <cell r="E2056" t="str">
            <v>SICRO Jan/25</v>
          </cell>
        </row>
        <row r="2057">
          <cell r="A2057" t="str">
            <v>1917601</v>
          </cell>
          <cell r="B2057" t="str">
            <v>Dragagem de areia grossa com draga de sucção e recalque - bomba de 1.350 kW e cortador de 170 kW - distância de recalque de 5.700 a 5.900 m</v>
          </cell>
          <cell r="C2057" t="str">
            <v>m³</v>
          </cell>
          <cell r="D2057">
            <v>57.97</v>
          </cell>
          <cell r="E2057" t="str">
            <v>SICRO Jan/25</v>
          </cell>
        </row>
        <row r="2058">
          <cell r="A2058" t="str">
            <v>1917575</v>
          </cell>
          <cell r="B2058" t="str">
            <v>Dragagem de areia grossa com draga de sucção e recalque - bomba de 1.350 kW e cortador de 170 kW - distância de recalque de 500 a 700 m</v>
          </cell>
          <cell r="C2058" t="str">
            <v>m³</v>
          </cell>
          <cell r="D2058">
            <v>5.41</v>
          </cell>
          <cell r="E2058" t="str">
            <v>SICRO Jan/25</v>
          </cell>
        </row>
        <row r="2059">
          <cell r="A2059" t="str">
            <v>1917576</v>
          </cell>
          <cell r="B2059" t="str">
            <v>Dragagem de areia grossa com draga de sucção e recalque - bomba de 1.350 kW e cortador de 170 kW - distância de recalque de 700 a 900 m</v>
          </cell>
          <cell r="C2059" t="str">
            <v>m³</v>
          </cell>
          <cell r="D2059">
            <v>5.79</v>
          </cell>
          <cell r="E2059" t="str">
            <v>SICRO Jan/25</v>
          </cell>
        </row>
        <row r="2060">
          <cell r="A2060" t="str">
            <v>1917577</v>
          </cell>
          <cell r="B2060" t="str">
            <v>Dragagem de areia grossa com draga de sucção e recalque - bomba de 1.350 kW e cortador de 170 kW - distância de recalque de 900 a 1.100 m</v>
          </cell>
          <cell r="C2060" t="str">
            <v>m³</v>
          </cell>
          <cell r="D2060">
            <v>6.25</v>
          </cell>
          <cell r="E2060" t="str">
            <v>SICRO Jan/25</v>
          </cell>
        </row>
        <row r="2061">
          <cell r="A2061" t="str">
            <v>1917739</v>
          </cell>
          <cell r="B2061" t="str">
            <v>Dragagem de areia grossa com draga de sucção e recalque - bomba de 1.350 kW e cortador de 170 kW - distância de recalque de até 500 m</v>
          </cell>
          <cell r="C2061" t="str">
            <v>m³</v>
          </cell>
          <cell r="D2061">
            <v>5.33</v>
          </cell>
          <cell r="E2061" t="str">
            <v>SICRO Jan/25</v>
          </cell>
        </row>
        <row r="2062">
          <cell r="A2062" t="str">
            <v>1917253</v>
          </cell>
          <cell r="B2062" t="str">
            <v>Dragagem de areia grossa com draga de sucção e recalque - bomba de 294 kW e cortador de 30 kW - distância de recalque de 1.100 a 1.300 m</v>
          </cell>
          <cell r="C2062" t="str">
            <v>m³</v>
          </cell>
          <cell r="D2062">
            <v>8.39</v>
          </cell>
          <cell r="E2062" t="str">
            <v>SICRO Jan/25</v>
          </cell>
        </row>
        <row r="2063">
          <cell r="A2063" t="str">
            <v>1917254</v>
          </cell>
          <cell r="B2063" t="str">
            <v>Dragagem de areia grossa com draga de sucção e recalque - bomba de 294 kW e cortador de 30 kW - distância de recalque de 1.300 a 1.500 m</v>
          </cell>
          <cell r="C2063" t="str">
            <v>m³</v>
          </cell>
          <cell r="D2063">
            <v>8.99</v>
          </cell>
          <cell r="E2063" t="str">
            <v>SICRO Jan/25</v>
          </cell>
        </row>
        <row r="2064">
          <cell r="A2064" t="str">
            <v>1917255</v>
          </cell>
          <cell r="B2064" t="str">
            <v>Dragagem de areia grossa com draga de sucção e recalque - bomba de 294 kW e cortador de 30 kW - distância de recalque de 1.500 a 1.700 m</v>
          </cell>
          <cell r="C2064" t="str">
            <v>m³</v>
          </cell>
          <cell r="D2064">
            <v>9.76</v>
          </cell>
          <cell r="E2064" t="str">
            <v>SICRO Jan/25</v>
          </cell>
        </row>
        <row r="2065">
          <cell r="A2065" t="str">
            <v>1917256</v>
          </cell>
          <cell r="B2065" t="str">
            <v>Dragagem de areia grossa com draga de sucção e recalque - bomba de 294 kW e cortador de 30 kW - distância de recalque de 1.700 a 1.900 m</v>
          </cell>
          <cell r="C2065" t="str">
            <v>m³</v>
          </cell>
          <cell r="D2065">
            <v>10.56</v>
          </cell>
          <cell r="E2065" t="str">
            <v>SICRO Jan/25</v>
          </cell>
        </row>
        <row r="2066">
          <cell r="A2066" t="str">
            <v>1917257</v>
          </cell>
          <cell r="B2066" t="str">
            <v>Dragagem de areia grossa com draga de sucção e recalque - bomba de 294 kW e cortador de 30 kW - distância de recalque de 1.900 a 2.100 m</v>
          </cell>
          <cell r="C2066" t="str">
            <v>m³</v>
          </cell>
          <cell r="D2066">
            <v>11.65</v>
          </cell>
          <cell r="E2066" t="str">
            <v>SICRO Jan/25</v>
          </cell>
        </row>
        <row r="2067">
          <cell r="A2067" t="str">
            <v>1917258</v>
          </cell>
          <cell r="B2067" t="str">
            <v>Dragagem de areia grossa com draga de sucção e recalque - bomba de 294 kW e cortador de 30 kW - distância de recalque de 2.100 a 2.300 m</v>
          </cell>
          <cell r="C2067" t="str">
            <v>m³</v>
          </cell>
          <cell r="D2067">
            <v>12.76</v>
          </cell>
          <cell r="E2067" t="str">
            <v>SICRO Jan/25</v>
          </cell>
        </row>
        <row r="2068">
          <cell r="A2068" t="str">
            <v>1917259</v>
          </cell>
          <cell r="B2068" t="str">
            <v>Dragagem de areia grossa com draga de sucção e recalque - bomba de 294 kW e cortador de 30 kW - distância de recalque de 2.300 a 2.500 m</v>
          </cell>
          <cell r="C2068" t="str">
            <v>m³</v>
          </cell>
          <cell r="D2068">
            <v>15.93</v>
          </cell>
          <cell r="E2068" t="str">
            <v>SICRO Jan/25</v>
          </cell>
        </row>
        <row r="2069">
          <cell r="A2069" t="str">
            <v>1917250</v>
          </cell>
          <cell r="B2069" t="str">
            <v>Dragagem de areia grossa com draga de sucção e recalque - bomba de 294 kW e cortador de 30 kW - distância de recalque de 500 a 700 m</v>
          </cell>
          <cell r="C2069" t="str">
            <v>m³</v>
          </cell>
          <cell r="D2069">
            <v>6.28</v>
          </cell>
          <cell r="E2069" t="str">
            <v>SICRO Jan/25</v>
          </cell>
        </row>
        <row r="2070">
          <cell r="A2070" t="str">
            <v>1917251</v>
          </cell>
          <cell r="B2070" t="str">
            <v>Dragagem de areia grossa com draga de sucção e recalque - bomba de 294 kW e cortador de 30 kW - distância de recalque de 700 a 900 m</v>
          </cell>
          <cell r="C2070" t="str">
            <v>m³</v>
          </cell>
          <cell r="D2070">
            <v>6.65</v>
          </cell>
          <cell r="E2070" t="str">
            <v>SICRO Jan/25</v>
          </cell>
        </row>
        <row r="2071">
          <cell r="A2071" t="str">
            <v>1917252</v>
          </cell>
          <cell r="B2071" t="str">
            <v>Dragagem de areia grossa com draga de sucção e recalque - bomba de 294 kW e cortador de 30 kW - distância de recalque de 900 a 1.100 m</v>
          </cell>
          <cell r="C2071" t="str">
            <v>m³</v>
          </cell>
          <cell r="D2071">
            <v>7.45</v>
          </cell>
          <cell r="E2071" t="str">
            <v>SICRO Jan/25</v>
          </cell>
        </row>
        <row r="2072">
          <cell r="A2072" t="str">
            <v>1917726</v>
          </cell>
          <cell r="B2072" t="str">
            <v>Dragagem de areia grossa com draga de sucção e recalque - bomba de 294 kW e cortador de 30 kW - distância de recalque de até 500 m</v>
          </cell>
          <cell r="C2072" t="str">
            <v>m³</v>
          </cell>
          <cell r="D2072">
            <v>6.13</v>
          </cell>
          <cell r="E2072" t="str">
            <v>SICRO Jan/25</v>
          </cell>
        </row>
        <row r="2073">
          <cell r="A2073" t="str">
            <v>1917335</v>
          </cell>
          <cell r="B2073" t="str">
            <v>Dragagem de areia grossa com draga de sucção e recalque - bomba de 483 kW e cortador de 55 kW - distância de recalque de 1.100 a 1.300 m</v>
          </cell>
          <cell r="C2073" t="str">
            <v>m³</v>
          </cell>
          <cell r="D2073">
            <v>6.19</v>
          </cell>
          <cell r="E2073" t="str">
            <v>SICRO Jan/25</v>
          </cell>
        </row>
        <row r="2074">
          <cell r="A2074" t="str">
            <v>1917336</v>
          </cell>
          <cell r="B2074" t="str">
            <v>Dragagem de areia grossa com draga de sucção e recalque - bomba de 483 kW e cortador de 55 kW - distância de recalque de 1.300 a 1.500 m</v>
          </cell>
          <cell r="C2074" t="str">
            <v>m³</v>
          </cell>
          <cell r="D2074">
            <v>7.04</v>
          </cell>
          <cell r="E2074" t="str">
            <v>SICRO Jan/25</v>
          </cell>
        </row>
        <row r="2075">
          <cell r="A2075" t="str">
            <v>1917337</v>
          </cell>
          <cell r="B2075" t="str">
            <v>Dragagem de areia grossa com draga de sucção e recalque - bomba de 483 kW e cortador de 55 kW - distância de recalque de 1.500 a 1.700 m</v>
          </cell>
          <cell r="C2075" t="str">
            <v>m³</v>
          </cell>
          <cell r="D2075">
            <v>7.67</v>
          </cell>
          <cell r="E2075" t="str">
            <v>SICRO Jan/25</v>
          </cell>
        </row>
        <row r="2076">
          <cell r="A2076" t="str">
            <v>1917338</v>
          </cell>
          <cell r="B2076" t="str">
            <v>Dragagem de areia grossa com draga de sucção e recalque - bomba de 483 kW e cortador de 55 kW - distância de recalque de 1.700 a 1.900 m</v>
          </cell>
          <cell r="C2076" t="str">
            <v>m³</v>
          </cell>
          <cell r="D2076">
            <v>8.49</v>
          </cell>
          <cell r="E2076" t="str">
            <v>SICRO Jan/25</v>
          </cell>
        </row>
        <row r="2077">
          <cell r="A2077" t="str">
            <v>1917339</v>
          </cell>
          <cell r="B2077" t="str">
            <v>Dragagem de areia grossa com draga de sucção e recalque - bomba de 483 kW e cortador de 55 kW - distância de recalque de 1.900 a 2.100 m</v>
          </cell>
          <cell r="C2077" t="str">
            <v>m³</v>
          </cell>
          <cell r="D2077">
            <v>9.48</v>
          </cell>
          <cell r="E2077" t="str">
            <v>SICRO Jan/25</v>
          </cell>
        </row>
        <row r="2078">
          <cell r="A2078" t="str">
            <v>1917340</v>
          </cell>
          <cell r="B2078" t="str">
            <v>Dragagem de areia grossa com draga de sucção e recalque - bomba de 483 kW e cortador de 55 kW - distância de recalque de 2.100 a 2.300 m</v>
          </cell>
          <cell r="C2078" t="str">
            <v>m³</v>
          </cell>
          <cell r="D2078">
            <v>11.05</v>
          </cell>
          <cell r="E2078" t="str">
            <v>SICRO Jan/25</v>
          </cell>
        </row>
        <row r="2079">
          <cell r="A2079" t="str">
            <v>1917341</v>
          </cell>
          <cell r="B2079" t="str">
            <v>Dragagem de areia grossa com draga de sucção e recalque - bomba de 483 kW e cortador de 55 kW - distância de recalque de 2.300 a 2.500 m</v>
          </cell>
          <cell r="C2079" t="str">
            <v>m³</v>
          </cell>
          <cell r="D2079">
            <v>14.08</v>
          </cell>
          <cell r="E2079" t="str">
            <v>SICRO Jan/25</v>
          </cell>
        </row>
        <row r="2080">
          <cell r="A2080" t="str">
            <v>1917342</v>
          </cell>
          <cell r="B2080" t="str">
            <v>Dragagem de areia grossa com draga de sucção e recalque - bomba de 483 kW e cortador de 55 kW - distância de recalque de 2.500 a 2.700 m</v>
          </cell>
          <cell r="C2080" t="str">
            <v>m³</v>
          </cell>
          <cell r="D2080">
            <v>17.52</v>
          </cell>
          <cell r="E2080" t="str">
            <v>SICRO Jan/25</v>
          </cell>
        </row>
        <row r="2081">
          <cell r="A2081" t="str">
            <v>1917343</v>
          </cell>
          <cell r="B2081" t="str">
            <v>Dragagem de areia grossa com draga de sucção e recalque - bomba de 483 kW e cortador de 55 kW - distância de recalque de 2.700 a 2.900 m</v>
          </cell>
          <cell r="C2081" t="str">
            <v>m³</v>
          </cell>
          <cell r="D2081">
            <v>21.91</v>
          </cell>
          <cell r="E2081" t="str">
            <v>SICRO Jan/25</v>
          </cell>
        </row>
        <row r="2082">
          <cell r="A2082" t="str">
            <v>1917344</v>
          </cell>
          <cell r="B2082" t="str">
            <v>Dragagem de areia grossa com draga de sucção e recalque - bomba de 483 kW e cortador de 55 kW - distância de recalque de 2.900 a 3.100 m</v>
          </cell>
          <cell r="C2082" t="str">
            <v>m³</v>
          </cell>
          <cell r="D2082">
            <v>26.56</v>
          </cell>
          <cell r="E2082" t="str">
            <v>SICRO Jan/25</v>
          </cell>
        </row>
        <row r="2083">
          <cell r="A2083" t="str">
            <v>1917345</v>
          </cell>
          <cell r="B2083" t="str">
            <v>Dragagem de areia grossa com draga de sucção e recalque - bomba de 483 kW e cortador de 55 kW - distância de recalque de 3.100 a 3.300 m</v>
          </cell>
          <cell r="C2083" t="str">
            <v>m³</v>
          </cell>
          <cell r="D2083">
            <v>33.11</v>
          </cell>
          <cell r="E2083" t="str">
            <v>SICRO Jan/25</v>
          </cell>
        </row>
        <row r="2084">
          <cell r="A2084" t="str">
            <v>1917346</v>
          </cell>
          <cell r="B2084" t="str">
            <v>Dragagem de areia grossa com draga de sucção e recalque - bomba de 483 kW e cortador de 55 kW - distância de recalque de 3.300 a 3.500 m</v>
          </cell>
          <cell r="C2084" t="str">
            <v>m³</v>
          </cell>
          <cell r="D2084">
            <v>39.549999999999997</v>
          </cell>
          <cell r="E2084" t="str">
            <v>SICRO Jan/25</v>
          </cell>
        </row>
        <row r="2085">
          <cell r="A2085" t="str">
            <v>1917347</v>
          </cell>
          <cell r="B2085" t="str">
            <v>Dragagem de areia grossa com draga de sucção e recalque - bomba de 483 kW e cortador de 55 kW - distância de recalque de 3.500 a 3.700 m</v>
          </cell>
          <cell r="C2085" t="str">
            <v>m³</v>
          </cell>
          <cell r="D2085">
            <v>51.68</v>
          </cell>
          <cell r="E2085" t="str">
            <v>SICRO Jan/25</v>
          </cell>
        </row>
        <row r="2086">
          <cell r="A2086" t="str">
            <v>1917332</v>
          </cell>
          <cell r="B2086" t="str">
            <v>Dragagem de areia grossa com draga de sucção e recalque - bomba de 483 kW e cortador de 55 kW - distância de recalque de 500 a 700 m</v>
          </cell>
          <cell r="C2086" t="str">
            <v>m³</v>
          </cell>
          <cell r="D2086">
            <v>5.0599999999999996</v>
          </cell>
          <cell r="E2086" t="str">
            <v>SICRO Jan/25</v>
          </cell>
        </row>
        <row r="2087">
          <cell r="A2087" t="str">
            <v>1917333</v>
          </cell>
          <cell r="B2087" t="str">
            <v>Dragagem de areia grossa com draga de sucção e recalque - bomba de 483 kW e cortador de 55 kW - distância de recalque de 700 a 900 m</v>
          </cell>
          <cell r="C2087" t="str">
            <v>m³</v>
          </cell>
          <cell r="D2087">
            <v>5.39</v>
          </cell>
          <cell r="E2087" t="str">
            <v>SICRO Jan/25</v>
          </cell>
        </row>
        <row r="2088">
          <cell r="A2088" t="str">
            <v>1917334</v>
          </cell>
          <cell r="B2088" t="str">
            <v>Dragagem de areia grossa com draga de sucção e recalque - bomba de 483 kW e cortador de 55 kW - distância de recalque de 900 a 1.100 m</v>
          </cell>
          <cell r="C2088" t="str">
            <v>m³</v>
          </cell>
          <cell r="D2088">
            <v>5.73</v>
          </cell>
          <cell r="E2088" t="str">
            <v>SICRO Jan/25</v>
          </cell>
        </row>
        <row r="2089">
          <cell r="A2089" t="str">
            <v>1917331</v>
          </cell>
          <cell r="B2089" t="str">
            <v>Dragagem de areia grossa com draga de sucção e recalque - bomba de 483 kW e cortador de 55 kW - distância de recalque de até 500 m</v>
          </cell>
          <cell r="C2089" t="str">
            <v>m³</v>
          </cell>
          <cell r="D2089">
            <v>4.6399999999999997</v>
          </cell>
          <cell r="E2089" t="str">
            <v>SICRO Jan/25</v>
          </cell>
        </row>
        <row r="2090">
          <cell r="A2090" t="str">
            <v>1917443</v>
          </cell>
          <cell r="B2090" t="str">
            <v>Dragagem de areia grossa com draga de sucção e recalque - bomba de 746 kW e cortador de 110 kW - distância de recalque de 1.100 a 1.300 m</v>
          </cell>
          <cell r="C2090" t="str">
            <v>m³</v>
          </cell>
          <cell r="D2090">
            <v>6.89</v>
          </cell>
          <cell r="E2090" t="str">
            <v>SICRO Jan/25</v>
          </cell>
        </row>
        <row r="2091">
          <cell r="A2091" t="str">
            <v>1917444</v>
          </cell>
          <cell r="B2091" t="str">
            <v>Dragagem de areia grossa com draga de sucção e recalque - bomba de 746 kW e cortador de 110 kW - distância de recalque de 1.300 a 1.500 m</v>
          </cell>
          <cell r="C2091" t="str">
            <v>m³</v>
          </cell>
          <cell r="D2091">
            <v>7.44</v>
          </cell>
          <cell r="E2091" t="str">
            <v>SICRO Jan/25</v>
          </cell>
        </row>
        <row r="2092">
          <cell r="A2092" t="str">
            <v>1917445</v>
          </cell>
          <cell r="B2092" t="str">
            <v>Dragagem de areia grossa com draga de sucção e recalque - bomba de 746 kW e cortador de 110 kW - distância de recalque de 1.500 a 1.700 m</v>
          </cell>
          <cell r="C2092" t="str">
            <v>m³</v>
          </cell>
          <cell r="D2092">
            <v>8.06</v>
          </cell>
          <cell r="E2092" t="str">
            <v>SICRO Jan/25</v>
          </cell>
        </row>
        <row r="2093">
          <cell r="A2093" t="str">
            <v>1917446</v>
          </cell>
          <cell r="B2093" t="str">
            <v>Dragagem de areia grossa com draga de sucção e recalque - bomba de 746 kW e cortador de 110 kW - distância de recalque de 1.700 a 1.900 m</v>
          </cell>
          <cell r="C2093" t="str">
            <v>m³</v>
          </cell>
          <cell r="D2093">
            <v>8.68</v>
          </cell>
          <cell r="E2093" t="str">
            <v>SICRO Jan/25</v>
          </cell>
        </row>
        <row r="2094">
          <cell r="A2094" t="str">
            <v>1917447</v>
          </cell>
          <cell r="B2094" t="str">
            <v>Dragagem de areia grossa com draga de sucção e recalque - bomba de 746 kW e cortador de 110 kW - distância de recalque de 1.900 a 2.100 m</v>
          </cell>
          <cell r="C2094" t="str">
            <v>m³</v>
          </cell>
          <cell r="D2094">
            <v>9.65</v>
          </cell>
          <cell r="E2094" t="str">
            <v>SICRO Jan/25</v>
          </cell>
        </row>
        <row r="2095">
          <cell r="A2095" t="str">
            <v>1917448</v>
          </cell>
          <cell r="B2095" t="str">
            <v>Dragagem de areia grossa com draga de sucção e recalque - bomba de 746 kW e cortador de 110 kW - distância de recalque de 2.100 a 2.300 m</v>
          </cell>
          <cell r="C2095" t="str">
            <v>m³</v>
          </cell>
          <cell r="D2095">
            <v>10.47</v>
          </cell>
          <cell r="E2095" t="str">
            <v>SICRO Jan/25</v>
          </cell>
        </row>
        <row r="2096">
          <cell r="A2096" t="str">
            <v>1917449</v>
          </cell>
          <cell r="B2096" t="str">
            <v>Dragagem de areia grossa com draga de sucção e recalque - bomba de 746 kW e cortador de 110 kW - distância de recalque de 2.300 a 2.500 m</v>
          </cell>
          <cell r="C2096" t="str">
            <v>m³</v>
          </cell>
          <cell r="D2096">
            <v>11.54</v>
          </cell>
          <cell r="E2096" t="str">
            <v>SICRO Jan/25</v>
          </cell>
        </row>
        <row r="2097">
          <cell r="A2097" t="str">
            <v>1917450</v>
          </cell>
          <cell r="B2097" t="str">
            <v>Dragagem de areia grossa com draga de sucção e recalque - bomba de 746 kW e cortador de 110 kW - distância de recalque de 2.500 a 2.700 m</v>
          </cell>
          <cell r="C2097" t="str">
            <v>m³</v>
          </cell>
          <cell r="D2097">
            <v>12.85</v>
          </cell>
          <cell r="E2097" t="str">
            <v>SICRO Jan/25</v>
          </cell>
        </row>
        <row r="2098">
          <cell r="A2098" t="str">
            <v>1917451</v>
          </cell>
          <cell r="B2098" t="str">
            <v>Dragagem de areia grossa com draga de sucção e recalque - bomba de 746 kW e cortador de 110 kW - distância de recalque de 2.700 a 2.900 m</v>
          </cell>
          <cell r="C2098" t="str">
            <v>m³</v>
          </cell>
          <cell r="D2098">
            <v>15.74</v>
          </cell>
          <cell r="E2098" t="str">
            <v>SICRO Jan/25</v>
          </cell>
        </row>
        <row r="2099">
          <cell r="A2099" t="str">
            <v>1917452</v>
          </cell>
          <cell r="B2099" t="str">
            <v>Dragagem de areia grossa com draga de sucção e recalque - bomba de 746 kW e cortador de 110 kW - distância de recalque de 2.900 a 3.100 m</v>
          </cell>
          <cell r="C2099" t="str">
            <v>m³</v>
          </cell>
          <cell r="D2099">
            <v>18.579999999999998</v>
          </cell>
          <cell r="E2099" t="str">
            <v>SICRO Jan/25</v>
          </cell>
        </row>
        <row r="2100">
          <cell r="A2100" t="str">
            <v>1917453</v>
          </cell>
          <cell r="B2100" t="str">
            <v>Dragagem de areia grossa com draga de sucção e recalque - bomba de 746 kW e cortador de 110 kW - distância de recalque de 3.100 a 3.300 m</v>
          </cell>
          <cell r="C2100" t="str">
            <v>m³</v>
          </cell>
          <cell r="D2100">
            <v>22</v>
          </cell>
          <cell r="E2100" t="str">
            <v>SICRO Jan/25</v>
          </cell>
        </row>
        <row r="2101">
          <cell r="A2101" t="str">
            <v>1917454</v>
          </cell>
          <cell r="B2101" t="str">
            <v>Dragagem de areia grossa com draga de sucção e recalque - bomba de 746 kW e cortador de 110 kW - distância de recalque de 3.300 a 3.500 m</v>
          </cell>
          <cell r="C2101" t="str">
            <v>m³</v>
          </cell>
          <cell r="D2101">
            <v>25.77</v>
          </cell>
          <cell r="E2101" t="str">
            <v>SICRO Jan/25</v>
          </cell>
        </row>
        <row r="2102">
          <cell r="A2102" t="str">
            <v>1917455</v>
          </cell>
          <cell r="B2102" t="str">
            <v>Dragagem de areia grossa com draga de sucção e recalque - bomba de 746 kW e cortador de 110 kW - distância de recalque de 3.500 a 3.700 m</v>
          </cell>
          <cell r="C2102" t="str">
            <v>m³</v>
          </cell>
          <cell r="D2102">
            <v>30.6</v>
          </cell>
          <cell r="E2102" t="str">
            <v>SICRO Jan/25</v>
          </cell>
        </row>
        <row r="2103">
          <cell r="A2103" t="str">
            <v>1917456</v>
          </cell>
          <cell r="B2103" t="str">
            <v>Dragagem de areia grossa com draga de sucção e recalque - bomba de 746 kW e cortador de 110 kW - distância de recalque de 3.700 a 3.900 m</v>
          </cell>
          <cell r="C2103" t="str">
            <v>m³</v>
          </cell>
          <cell r="D2103">
            <v>35.83</v>
          </cell>
          <cell r="E2103" t="str">
            <v>SICRO Jan/25</v>
          </cell>
        </row>
        <row r="2104">
          <cell r="A2104" t="str">
            <v>1917457</v>
          </cell>
          <cell r="B2104" t="str">
            <v>Dragagem de areia grossa com draga de sucção e recalque - bomba de 746 kW e cortador de 110 kW - distância de recalque de 3.900 a 4.100 m</v>
          </cell>
          <cell r="C2104" t="str">
            <v>m³</v>
          </cell>
          <cell r="D2104">
            <v>40.51</v>
          </cell>
          <cell r="E2104" t="str">
            <v>SICRO Jan/25</v>
          </cell>
        </row>
        <row r="2105">
          <cell r="A2105" t="str">
            <v>1917458</v>
          </cell>
          <cell r="B2105" t="str">
            <v>Dragagem de areia grossa com draga de sucção e recalque - bomba de 746 kW e cortador de 110 kW - distância de recalque de 4.100 a 4.300 m</v>
          </cell>
          <cell r="C2105" t="str">
            <v>m³</v>
          </cell>
          <cell r="D2105">
            <v>46.72</v>
          </cell>
          <cell r="E2105" t="str">
            <v>SICRO Jan/25</v>
          </cell>
        </row>
        <row r="2106">
          <cell r="A2106" t="str">
            <v>1917459</v>
          </cell>
          <cell r="B2106" t="str">
            <v>Dragagem de areia grossa com draga de sucção e recalque - bomba de 746 kW e cortador de 110 kW - distância de recalque de 4.300 a 4.500 m</v>
          </cell>
          <cell r="C2106" t="str">
            <v>m³</v>
          </cell>
          <cell r="D2106">
            <v>49.21</v>
          </cell>
          <cell r="E2106" t="str">
            <v>SICRO Jan/25</v>
          </cell>
        </row>
        <row r="2107">
          <cell r="A2107" t="str">
            <v>1917440</v>
          </cell>
          <cell r="B2107" t="str">
            <v>Dragagem de areia grossa com draga de sucção e recalque - bomba de 746 kW e cortador de 110 kW - distância de recalque de 500 a 700 m</v>
          </cell>
          <cell r="C2107" t="str">
            <v>m³</v>
          </cell>
          <cell r="D2107">
            <v>4.82</v>
          </cell>
          <cell r="E2107" t="str">
            <v>SICRO Jan/25</v>
          </cell>
        </row>
        <row r="2108">
          <cell r="A2108" t="str">
            <v>1917441</v>
          </cell>
          <cell r="B2108" t="str">
            <v>Dragagem de areia grossa com draga de sucção e recalque - bomba de 746 kW e cortador de 110 kW - distância de recalque de 700 a 900 m</v>
          </cell>
          <cell r="C2108" t="str">
            <v>m³</v>
          </cell>
          <cell r="D2108">
            <v>5.44</v>
          </cell>
          <cell r="E2108" t="str">
            <v>SICRO Jan/25</v>
          </cell>
        </row>
        <row r="2109">
          <cell r="A2109" t="str">
            <v>1917442</v>
          </cell>
          <cell r="B2109" t="str">
            <v>Dragagem de areia grossa com draga de sucção e recalque - bomba de 746 kW e cortador de 110 kW - distância de recalque de 900 a 1.100 m</v>
          </cell>
          <cell r="C2109" t="str">
            <v>m³</v>
          </cell>
          <cell r="D2109">
            <v>6.05</v>
          </cell>
          <cell r="E2109" t="str">
            <v>SICRO Jan/25</v>
          </cell>
        </row>
        <row r="2110">
          <cell r="A2110" t="str">
            <v>1917734</v>
          </cell>
          <cell r="B2110" t="str">
            <v>Dragagem de areia grossa com draga de sucção e recalque - bomba de 746 kW e cortador de 110 kW - distância de recalque de até 500 m</v>
          </cell>
          <cell r="C2110" t="str">
            <v>m³</v>
          </cell>
          <cell r="D2110">
            <v>4.46</v>
          </cell>
          <cell r="E2110" t="str">
            <v>SICRO Jan/25</v>
          </cell>
        </row>
        <row r="2111">
          <cell r="A2111" t="str">
            <v>1917055</v>
          </cell>
          <cell r="B2111" t="str">
            <v>Dragagem de areia grossa com draga hopper - capacidade da cisterna de 1.000 m³ - DMT de 1.500 a 1.800 m</v>
          </cell>
          <cell r="C2111" t="str">
            <v>m³</v>
          </cell>
          <cell r="D2111">
            <v>16.41</v>
          </cell>
          <cell r="E2111" t="str">
            <v>SICRO Jan/25</v>
          </cell>
        </row>
        <row r="2112">
          <cell r="A2112" t="str">
            <v>1917056</v>
          </cell>
          <cell r="B2112" t="str">
            <v>Dragagem de areia grossa com draga hopper - capacidade da cisterna de 1.000 m³ - DMT de 1.800 a 2.100 m</v>
          </cell>
          <cell r="C2112" t="str">
            <v>m³</v>
          </cell>
          <cell r="D2112">
            <v>16.72</v>
          </cell>
          <cell r="E2112" t="str">
            <v>SICRO Jan/25</v>
          </cell>
        </row>
        <row r="2113">
          <cell r="A2113" t="str">
            <v>1917057</v>
          </cell>
          <cell r="B2113" t="str">
            <v>Dragagem de areia grossa com draga hopper - capacidade da cisterna de 1.000 m³ - DMT de 2.100 a 2.400 m</v>
          </cell>
          <cell r="C2113" t="str">
            <v>m³</v>
          </cell>
          <cell r="D2113">
            <v>17.03</v>
          </cell>
          <cell r="E2113" t="str">
            <v>SICRO Jan/25</v>
          </cell>
        </row>
        <row r="2114">
          <cell r="A2114" t="str">
            <v>1917058</v>
          </cell>
          <cell r="B2114" t="str">
            <v>Dragagem de areia grossa com draga hopper - capacidade da cisterna de 1.000 m³ - DMT de 2.400 a 2.700 m</v>
          </cell>
          <cell r="C2114" t="str">
            <v>m³</v>
          </cell>
          <cell r="D2114">
            <v>17.36</v>
          </cell>
          <cell r="E2114" t="str">
            <v>SICRO Jan/25</v>
          </cell>
        </row>
        <row r="2115">
          <cell r="A2115" t="str">
            <v>1917059</v>
          </cell>
          <cell r="B2115" t="str">
            <v>Dragagem de areia grossa com draga hopper - capacidade da cisterna de 1.000 m³ - DMT de 2.700 a 3.000 m</v>
          </cell>
          <cell r="C2115" t="str">
            <v>m³</v>
          </cell>
          <cell r="D2115">
            <v>17.71</v>
          </cell>
          <cell r="E2115" t="str">
            <v>SICRO Jan/25</v>
          </cell>
        </row>
        <row r="2116">
          <cell r="A2116" t="str">
            <v>1917060</v>
          </cell>
          <cell r="B2116" t="str">
            <v>Dragagem de areia grossa com draga hopper - capacidade da cisterna de 1.000 m³ - DMT de 3.000 m</v>
          </cell>
          <cell r="C2116" t="str">
            <v>m³</v>
          </cell>
          <cell r="D2116">
            <v>17.89</v>
          </cell>
          <cell r="E2116" t="str">
            <v>SICRO Jan/25</v>
          </cell>
        </row>
        <row r="2117">
          <cell r="A2117" t="str">
            <v>1901536</v>
          </cell>
          <cell r="B2117" t="str">
            <v>Dragagem de areia grossa com draga hopper - capacidade da cisterna de 10.000 m³ - DMT de 1.500 a 1.800 m</v>
          </cell>
          <cell r="C2117" t="str">
            <v>m³</v>
          </cell>
          <cell r="D2117">
            <v>10.02</v>
          </cell>
          <cell r="E2117" t="str">
            <v>SICRO Jan/25</v>
          </cell>
        </row>
        <row r="2118">
          <cell r="A2118" t="str">
            <v>1901537</v>
          </cell>
          <cell r="B2118" t="str">
            <v>Dragagem de areia grossa com draga hopper - capacidade da cisterna de 10.000 m³ - DMT de 1.800 a 2.100 m</v>
          </cell>
          <cell r="C2118" t="str">
            <v>m³</v>
          </cell>
          <cell r="D2118">
            <v>10.11</v>
          </cell>
          <cell r="E2118" t="str">
            <v>SICRO Jan/25</v>
          </cell>
        </row>
        <row r="2119">
          <cell r="A2119" t="str">
            <v>1901538</v>
          </cell>
          <cell r="B2119" t="str">
            <v>Dragagem de areia grossa com draga hopper - capacidade da cisterna de 10.000 m³ - DMT de 2.100 a 2.400 m</v>
          </cell>
          <cell r="C2119" t="str">
            <v>m³</v>
          </cell>
          <cell r="D2119">
            <v>10.19</v>
          </cell>
          <cell r="E2119" t="str">
            <v>SICRO Jan/25</v>
          </cell>
        </row>
        <row r="2120">
          <cell r="A2120" t="str">
            <v>1901539</v>
          </cell>
          <cell r="B2120" t="str">
            <v>Dragagem de areia grossa com draga hopper - capacidade da cisterna de 10.000 m³ - DMT de 2.400 a 2.700 m</v>
          </cell>
          <cell r="C2120" t="str">
            <v>m³</v>
          </cell>
          <cell r="D2120">
            <v>10.28</v>
          </cell>
          <cell r="E2120" t="str">
            <v>SICRO Jan/25</v>
          </cell>
        </row>
        <row r="2121">
          <cell r="A2121" t="str">
            <v>1901540</v>
          </cell>
          <cell r="B2121" t="str">
            <v>Dragagem de areia grossa com draga hopper - capacidade da cisterna de 10.000 m³ - DMT de 2.700 a 3.000 m</v>
          </cell>
          <cell r="C2121" t="str">
            <v>m³</v>
          </cell>
          <cell r="D2121">
            <v>10.37</v>
          </cell>
          <cell r="E2121" t="str">
            <v>SICRO Jan/25</v>
          </cell>
        </row>
        <row r="2122">
          <cell r="A2122" t="str">
            <v>1901535</v>
          </cell>
          <cell r="B2122" t="str">
            <v>Dragagem de areia grossa com draga hopper - capacidade da cisterna de 10.000 m³ - DMT de 3.000 m</v>
          </cell>
          <cell r="C2122" t="str">
            <v>m³</v>
          </cell>
          <cell r="D2122">
            <v>10.42</v>
          </cell>
          <cell r="E2122" t="str">
            <v>SICRO Jan/25</v>
          </cell>
        </row>
        <row r="2123">
          <cell r="A2123" t="str">
            <v>1901542</v>
          </cell>
          <cell r="B2123" t="str">
            <v>Dragagem de areia grossa com draga hopper - capacidade da cisterna de 15.000 m³ - DMT de 1.500 a 1.800 m</v>
          </cell>
          <cell r="C2123" t="str">
            <v>m³</v>
          </cell>
          <cell r="D2123">
            <v>13.17</v>
          </cell>
          <cell r="E2123" t="str">
            <v>SICRO Jan/25</v>
          </cell>
        </row>
        <row r="2124">
          <cell r="A2124" t="str">
            <v>1901543</v>
          </cell>
          <cell r="B2124" t="str">
            <v>Dragagem de areia grossa com draga hopper - capacidade da cisterna de 15.000 m³ - DMT de 1.800 a 2.100 m</v>
          </cell>
          <cell r="C2124" t="str">
            <v>m³</v>
          </cell>
          <cell r="D2124">
            <v>13.25</v>
          </cell>
          <cell r="E2124" t="str">
            <v>SICRO Jan/25</v>
          </cell>
        </row>
        <row r="2125">
          <cell r="A2125" t="str">
            <v>1901544</v>
          </cell>
          <cell r="B2125" t="str">
            <v>Dragagem de areia grossa com draga hopper - capacidade da cisterna de 15.000 m³ - DMT de 2.100 a 2.400 m</v>
          </cell>
          <cell r="C2125" t="str">
            <v>m³</v>
          </cell>
          <cell r="D2125">
            <v>13.33</v>
          </cell>
          <cell r="E2125" t="str">
            <v>SICRO Jan/25</v>
          </cell>
        </row>
        <row r="2126">
          <cell r="A2126" t="str">
            <v>1901545</v>
          </cell>
          <cell r="B2126" t="str">
            <v>Dragagem de areia grossa com draga hopper - capacidade da cisterna de 15.000 m³ - DMT de 2.400 a 2.700 m</v>
          </cell>
          <cell r="C2126" t="str">
            <v>m³</v>
          </cell>
          <cell r="D2126">
            <v>13.42</v>
          </cell>
          <cell r="E2126" t="str">
            <v>SICRO Jan/25</v>
          </cell>
        </row>
        <row r="2127">
          <cell r="A2127" t="str">
            <v>1901546</v>
          </cell>
          <cell r="B2127" t="str">
            <v>Dragagem de areia grossa com draga hopper - capacidade da cisterna de 15.000 m³ - DMT de 2.700 a 3.000 m</v>
          </cell>
          <cell r="C2127" t="str">
            <v>m³</v>
          </cell>
          <cell r="D2127">
            <v>13.51</v>
          </cell>
          <cell r="E2127" t="str">
            <v>SICRO Jan/25</v>
          </cell>
        </row>
        <row r="2128">
          <cell r="A2128" t="str">
            <v>1901541</v>
          </cell>
          <cell r="B2128" t="str">
            <v>Dragagem de areia grossa com draga hopper - capacidade da cisterna de 15.000 m³ - DMT de 3.000 m</v>
          </cell>
          <cell r="C2128" t="str">
            <v>m³</v>
          </cell>
          <cell r="D2128">
            <v>13.55</v>
          </cell>
          <cell r="E2128" t="str">
            <v>SICRO Jan/25</v>
          </cell>
        </row>
        <row r="2129">
          <cell r="A2129" t="str">
            <v>1917091</v>
          </cell>
          <cell r="B2129" t="str">
            <v>Dragagem de areia grossa com draga hopper - capacidade da cisterna de 2.000 m³ - DMT de 1.500 a 1.800 m</v>
          </cell>
          <cell r="C2129" t="str">
            <v>m³</v>
          </cell>
          <cell r="D2129">
            <v>11.21</v>
          </cell>
          <cell r="E2129" t="str">
            <v>SICRO Jan/25</v>
          </cell>
        </row>
        <row r="2130">
          <cell r="A2130" t="str">
            <v>1917092</v>
          </cell>
          <cell r="B2130" t="str">
            <v>Dragagem de areia grossa com draga hopper - capacidade da cisterna de 2.000 m³ - DMT de 1.800 a 2.100 m</v>
          </cell>
          <cell r="C2130" t="str">
            <v>m³</v>
          </cell>
          <cell r="D2130">
            <v>11.39</v>
          </cell>
          <cell r="E2130" t="str">
            <v>SICRO Jan/25</v>
          </cell>
        </row>
        <row r="2131">
          <cell r="A2131" t="str">
            <v>1917093</v>
          </cell>
          <cell r="B2131" t="str">
            <v>Dragagem de areia grossa com draga hopper - capacidade da cisterna de 2.000 m³ - DMT de 2.100 a 2.400 m</v>
          </cell>
          <cell r="C2131" t="str">
            <v>m³</v>
          </cell>
          <cell r="D2131">
            <v>11.58</v>
          </cell>
          <cell r="E2131" t="str">
            <v>SICRO Jan/25</v>
          </cell>
        </row>
        <row r="2132">
          <cell r="A2132" t="str">
            <v>1917094</v>
          </cell>
          <cell r="B2132" t="str">
            <v>Dragagem de areia grossa com draga hopper - capacidade da cisterna de 2.000 m³ - DMT de 2.400 a 2.700 m</v>
          </cell>
          <cell r="C2132" t="str">
            <v>m³</v>
          </cell>
          <cell r="D2132">
            <v>11.78</v>
          </cell>
          <cell r="E2132" t="str">
            <v>SICRO Jan/25</v>
          </cell>
        </row>
        <row r="2133">
          <cell r="A2133" t="str">
            <v>1917095</v>
          </cell>
          <cell r="B2133" t="str">
            <v>Dragagem de areia grossa com draga hopper - capacidade da cisterna de 2.000 m³ - DMT de 2.700 a 3.000 m</v>
          </cell>
          <cell r="C2133" t="str">
            <v>m³</v>
          </cell>
          <cell r="D2133">
            <v>11.99</v>
          </cell>
          <cell r="E2133" t="str">
            <v>SICRO Jan/25</v>
          </cell>
        </row>
        <row r="2134">
          <cell r="A2134" t="str">
            <v>1917096</v>
          </cell>
          <cell r="B2134" t="str">
            <v>Dragagem de areia grossa com draga hopper - capacidade da cisterna de 2.000 m³ - DMT de 3.000 m</v>
          </cell>
          <cell r="C2134" t="str">
            <v>m³</v>
          </cell>
          <cell r="D2134">
            <v>12.1</v>
          </cell>
          <cell r="E2134" t="str">
            <v>SICRO Jan/25</v>
          </cell>
        </row>
        <row r="2135">
          <cell r="A2135" t="str">
            <v>1901548</v>
          </cell>
          <cell r="B2135" t="str">
            <v>Dragagem de areia grossa com draga hopper - capacidade da cisterna de 20.000 m³ - DMT de 1.500 a 1.800 m</v>
          </cell>
          <cell r="C2135" t="str">
            <v>m³</v>
          </cell>
          <cell r="D2135">
            <v>16.41</v>
          </cell>
          <cell r="E2135" t="str">
            <v>SICRO Jan/25</v>
          </cell>
        </row>
        <row r="2136">
          <cell r="A2136" t="str">
            <v>1901549</v>
          </cell>
          <cell r="B2136" t="str">
            <v>Dragagem de areia grossa com draga hopper - capacidade da cisterna de 20.000 m³ - DMT de 1.800 a 2.100 m</v>
          </cell>
          <cell r="C2136" t="str">
            <v>m³</v>
          </cell>
          <cell r="D2136">
            <v>16.48</v>
          </cell>
          <cell r="E2136" t="str">
            <v>SICRO Jan/25</v>
          </cell>
        </row>
        <row r="2137">
          <cell r="A2137" t="str">
            <v>1901550</v>
          </cell>
          <cell r="B2137" t="str">
            <v>Dragagem de areia grossa com draga hopper - capacidade da cisterna de 20.000 m³ - DMT de 2.100 a 2.400 m</v>
          </cell>
          <cell r="C2137" t="str">
            <v>m³</v>
          </cell>
          <cell r="D2137">
            <v>16.559999999999999</v>
          </cell>
          <cell r="E2137" t="str">
            <v>SICRO Jan/25</v>
          </cell>
        </row>
        <row r="2138">
          <cell r="A2138" t="str">
            <v>1901551</v>
          </cell>
          <cell r="B2138" t="str">
            <v>Dragagem de areia grossa com draga hopper - capacidade da cisterna de 20.000 m³ - DMT de 2.400 a 2.700 m</v>
          </cell>
          <cell r="C2138" t="str">
            <v>m³</v>
          </cell>
          <cell r="D2138">
            <v>16.64</v>
          </cell>
          <cell r="E2138" t="str">
            <v>SICRO Jan/25</v>
          </cell>
        </row>
        <row r="2139">
          <cell r="A2139" t="str">
            <v>1901552</v>
          </cell>
          <cell r="B2139" t="str">
            <v>Dragagem de areia grossa com draga hopper - capacidade da cisterna de 20.000 m³ - DMT de 2.700 a 3.000 m</v>
          </cell>
          <cell r="C2139" t="str">
            <v>m³</v>
          </cell>
          <cell r="D2139">
            <v>16.73</v>
          </cell>
          <cell r="E2139" t="str">
            <v>SICRO Jan/25</v>
          </cell>
        </row>
        <row r="2140">
          <cell r="A2140" t="str">
            <v>1901547</v>
          </cell>
          <cell r="B2140" t="str">
            <v>Dragagem de areia grossa com draga hopper - capacidade da cisterna de 20.000 m³ - DMT de 3.000 m</v>
          </cell>
          <cell r="C2140" t="str">
            <v>m³</v>
          </cell>
          <cell r="D2140">
            <v>16.77</v>
          </cell>
          <cell r="E2140" t="str">
            <v>SICRO Jan/25</v>
          </cell>
        </row>
        <row r="2141">
          <cell r="A2141" t="str">
            <v>1917127</v>
          </cell>
          <cell r="B2141" t="str">
            <v>Dragagem de areia grossa com draga hopper - capacidade da cisterna de 3.000 m³ - DMT de 1.500 a 1.800 m</v>
          </cell>
          <cell r="C2141" t="str">
            <v>m³</v>
          </cell>
          <cell r="D2141">
            <v>10.48</v>
          </cell>
          <cell r="E2141" t="str">
            <v>SICRO Jan/25</v>
          </cell>
        </row>
        <row r="2142">
          <cell r="A2142" t="str">
            <v>1917128</v>
          </cell>
          <cell r="B2142" t="str">
            <v>Dragagem de areia grossa com draga hopper - capacidade da cisterna de 3.000 m³ - DMT de 1.800 a 2.100 m</v>
          </cell>
          <cell r="C2142" t="str">
            <v>m³</v>
          </cell>
          <cell r="D2142">
            <v>10.63</v>
          </cell>
          <cell r="E2142" t="str">
            <v>SICRO Jan/25</v>
          </cell>
        </row>
        <row r="2143">
          <cell r="A2143" t="str">
            <v>1917129</v>
          </cell>
          <cell r="B2143" t="str">
            <v>Dragagem de areia grossa com draga hopper - capacidade da cisterna de 3.000 m³ - DMT de 2.100 a 2.400 m</v>
          </cell>
          <cell r="C2143" t="str">
            <v>m³</v>
          </cell>
          <cell r="D2143">
            <v>10.78</v>
          </cell>
          <cell r="E2143" t="str">
            <v>SICRO Jan/25</v>
          </cell>
        </row>
        <row r="2144">
          <cell r="A2144" t="str">
            <v>1917130</v>
          </cell>
          <cell r="B2144" t="str">
            <v>Dragagem de areia grossa com draga hopper - capacidade da cisterna de 3.000 m³ - DMT de 2.400 a 2.700 m</v>
          </cell>
          <cell r="C2144" t="str">
            <v>m³</v>
          </cell>
          <cell r="D2144">
            <v>10.94</v>
          </cell>
          <cell r="E2144" t="str">
            <v>SICRO Jan/25</v>
          </cell>
        </row>
        <row r="2145">
          <cell r="A2145" t="str">
            <v>1917131</v>
          </cell>
          <cell r="B2145" t="str">
            <v>Dragagem de areia grossa com draga hopper - capacidade da cisterna de 3.000 m³ - DMT de 2.700 a 3.000 m</v>
          </cell>
          <cell r="C2145" t="str">
            <v>m³</v>
          </cell>
          <cell r="D2145">
            <v>11.1</v>
          </cell>
          <cell r="E2145" t="str">
            <v>SICRO Jan/25</v>
          </cell>
        </row>
        <row r="2146">
          <cell r="A2146" t="str">
            <v>1917132</v>
          </cell>
          <cell r="B2146" t="str">
            <v>Dragagem de areia grossa com draga hopper - capacidade da cisterna de 3.000 m³ - DMT de 3.000 m</v>
          </cell>
          <cell r="C2146" t="str">
            <v>m³</v>
          </cell>
          <cell r="D2146">
            <v>11.19</v>
          </cell>
          <cell r="E2146" t="str">
            <v>SICRO Jan/25</v>
          </cell>
        </row>
        <row r="2147">
          <cell r="A2147" t="str">
            <v>1917163</v>
          </cell>
          <cell r="B2147" t="str">
            <v>Dragagem de areia grossa com draga hopper - capacidade da cisterna de 4.000 m³ - DMT de 1.500 a 1.800 m</v>
          </cell>
          <cell r="C2147" t="str">
            <v>m³</v>
          </cell>
          <cell r="D2147">
            <v>9.86</v>
          </cell>
          <cell r="E2147" t="str">
            <v>SICRO Jan/25</v>
          </cell>
        </row>
        <row r="2148">
          <cell r="A2148" t="str">
            <v>1917164</v>
          </cell>
          <cell r="B2148" t="str">
            <v>Dragagem de areia grossa com draga hopper - capacidade da cisterna de 4.000 m³ - DMT de 1.800 a 2.100 m</v>
          </cell>
          <cell r="C2148" t="str">
            <v>m³</v>
          </cell>
          <cell r="D2148">
            <v>9.99</v>
          </cell>
          <cell r="E2148" t="str">
            <v>SICRO Jan/25</v>
          </cell>
        </row>
        <row r="2149">
          <cell r="A2149" t="str">
            <v>1917165</v>
          </cell>
          <cell r="B2149" t="str">
            <v>Dragagem de areia grossa com draga hopper - capacidade da cisterna de 4.000 m³ - DMT de 2.100 a 2.400 m</v>
          </cell>
          <cell r="C2149" t="str">
            <v>m³</v>
          </cell>
          <cell r="D2149">
            <v>10.119999999999999</v>
          </cell>
          <cell r="E2149" t="str">
            <v>SICRO Jan/25</v>
          </cell>
        </row>
        <row r="2150">
          <cell r="A2150" t="str">
            <v>1917166</v>
          </cell>
          <cell r="B2150" t="str">
            <v>Dragagem de areia grossa com draga hopper - capacidade da cisterna de 4.000 m³ - DMT de 2.400 a 2.700 m</v>
          </cell>
          <cell r="C2150" t="str">
            <v>m³</v>
          </cell>
          <cell r="D2150">
            <v>10.26</v>
          </cell>
          <cell r="E2150" t="str">
            <v>SICRO Jan/25</v>
          </cell>
        </row>
        <row r="2151">
          <cell r="A2151" t="str">
            <v>1917167</v>
          </cell>
          <cell r="B2151" t="str">
            <v>Dragagem de areia grossa com draga hopper - capacidade da cisterna de 4.000 m³ - DMT de 2.700 a 3.000 m</v>
          </cell>
          <cell r="C2151" t="str">
            <v>m³</v>
          </cell>
          <cell r="D2151">
            <v>10.4</v>
          </cell>
          <cell r="E2151" t="str">
            <v>SICRO Jan/25</v>
          </cell>
        </row>
        <row r="2152">
          <cell r="A2152" t="str">
            <v>1917168</v>
          </cell>
          <cell r="B2152" t="str">
            <v>Dragagem de areia grossa com draga hopper - capacidade da cisterna de 4.000 m³ - DMT de 3.000 m</v>
          </cell>
          <cell r="C2152" t="str">
            <v>m³</v>
          </cell>
          <cell r="D2152">
            <v>10.48</v>
          </cell>
          <cell r="E2152" t="str">
            <v>SICRO Jan/25</v>
          </cell>
        </row>
        <row r="2153">
          <cell r="A2153" t="str">
            <v>1917199</v>
          </cell>
          <cell r="B2153" t="str">
            <v>Dragagem de areia grossa com draga hopper - capacidade da cisterna de 5.000 m³ - DMT de 1.500 a 1.800 m</v>
          </cell>
          <cell r="C2153" t="str">
            <v>m³</v>
          </cell>
          <cell r="D2153">
            <v>10.85</v>
          </cell>
          <cell r="E2153" t="str">
            <v>SICRO Jan/25</v>
          </cell>
        </row>
        <row r="2154">
          <cell r="A2154" t="str">
            <v>1917200</v>
          </cell>
          <cell r="B2154" t="str">
            <v>Dragagem de areia grossa com draga hopper - capacidade da cisterna de 5.000 m³ - DMT de 1.800 a 2.100 m</v>
          </cell>
          <cell r="C2154" t="str">
            <v>m³</v>
          </cell>
          <cell r="D2154">
            <v>10.96</v>
          </cell>
          <cell r="E2154" t="str">
            <v>SICRO Jan/25</v>
          </cell>
        </row>
        <row r="2155">
          <cell r="A2155" t="str">
            <v>1917201</v>
          </cell>
          <cell r="B2155" t="str">
            <v>Dragagem de areia grossa com draga hopper - capacidade da cisterna de 5.000 m³ - DMT de 2.100 a 2.400 m</v>
          </cell>
          <cell r="C2155" t="str">
            <v>m³</v>
          </cell>
          <cell r="D2155">
            <v>11.08</v>
          </cell>
          <cell r="E2155" t="str">
            <v>SICRO Jan/25</v>
          </cell>
        </row>
        <row r="2156">
          <cell r="A2156" t="str">
            <v>1917202</v>
          </cell>
          <cell r="B2156" t="str">
            <v>Dragagem de areia grossa com draga hopper - capacidade da cisterna de 5.000 m³ - DMT de 2.400 a 2.700 m</v>
          </cell>
          <cell r="C2156" t="str">
            <v>m³</v>
          </cell>
          <cell r="D2156">
            <v>11.2</v>
          </cell>
          <cell r="E2156" t="str">
            <v>SICRO Jan/25</v>
          </cell>
        </row>
        <row r="2157">
          <cell r="A2157" t="str">
            <v>1917203</v>
          </cell>
          <cell r="B2157" t="str">
            <v>Dragagem de areia grossa com draga hopper - capacidade da cisterna de 5.000 m³ - DMT de 2.700 a 3.000 m</v>
          </cell>
          <cell r="C2157" t="str">
            <v>m³</v>
          </cell>
          <cell r="D2157">
            <v>11.33</v>
          </cell>
          <cell r="E2157" t="str">
            <v>SICRO Jan/25</v>
          </cell>
        </row>
        <row r="2158">
          <cell r="A2158" t="str">
            <v>1917204</v>
          </cell>
          <cell r="B2158" t="str">
            <v>Dragagem de areia grossa com draga hopper - capacidade da cisterna de 5.000 m³ - DMT de 3.000 m</v>
          </cell>
          <cell r="C2158" t="str">
            <v>m³</v>
          </cell>
          <cell r="D2158">
            <v>11.4</v>
          </cell>
          <cell r="E2158" t="str">
            <v>SICRO Jan/25</v>
          </cell>
        </row>
        <row r="2159">
          <cell r="A2159" t="str">
            <v>1917019</v>
          </cell>
          <cell r="B2159" t="str">
            <v>Dragagem de areia grossa com draga hopper - capacidade da cisterna de 750 m³ - DMT de 1.500 a 1.800 m</v>
          </cell>
          <cell r="C2159" t="str">
            <v>m³</v>
          </cell>
          <cell r="D2159">
            <v>22.56</v>
          </cell>
          <cell r="E2159" t="str">
            <v>SICRO Jan/25</v>
          </cell>
        </row>
        <row r="2160">
          <cell r="A2160" t="str">
            <v>1917020</v>
          </cell>
          <cell r="B2160" t="str">
            <v>Dragagem de areia grossa com draga hopper - capacidade da cisterna de 750 m³ - DMT de 1.800 a 2.100 m</v>
          </cell>
          <cell r="C2160" t="str">
            <v>m³</v>
          </cell>
          <cell r="D2160">
            <v>23.01</v>
          </cell>
          <cell r="E2160" t="str">
            <v>SICRO Jan/25</v>
          </cell>
        </row>
        <row r="2161">
          <cell r="A2161" t="str">
            <v>1917021</v>
          </cell>
          <cell r="B2161" t="str">
            <v>Dragagem de areia grossa com draga hopper - capacidade da cisterna de 750 m³ - DMT de 2.100 a 2.400 m</v>
          </cell>
          <cell r="C2161" t="str">
            <v>m³</v>
          </cell>
          <cell r="D2161">
            <v>23.46</v>
          </cell>
          <cell r="E2161" t="str">
            <v>SICRO Jan/25</v>
          </cell>
        </row>
        <row r="2162">
          <cell r="A2162" t="str">
            <v>1917022</v>
          </cell>
          <cell r="B2162" t="str">
            <v>Dragagem de areia grossa com draga hopper - capacidade da cisterna de 750 m³ - DMT de 2.400 a 2.700 m</v>
          </cell>
          <cell r="C2162" t="str">
            <v>m³</v>
          </cell>
          <cell r="D2162">
            <v>23.93</v>
          </cell>
          <cell r="E2162" t="str">
            <v>SICRO Jan/25</v>
          </cell>
        </row>
        <row r="2163">
          <cell r="A2163" t="str">
            <v>1917023</v>
          </cell>
          <cell r="B2163" t="str">
            <v>Dragagem de areia grossa com draga hopper - capacidade da cisterna de 750 m³ - DMT de 2.700 a 3.000 m</v>
          </cell>
          <cell r="C2163" t="str">
            <v>m³</v>
          </cell>
          <cell r="D2163">
            <v>24.44</v>
          </cell>
          <cell r="E2163" t="str">
            <v>SICRO Jan/25</v>
          </cell>
        </row>
        <row r="2164">
          <cell r="A2164" t="str">
            <v>1917024</v>
          </cell>
          <cell r="B2164" t="str">
            <v>Dragagem de areia grossa com draga hopper - capacidade da cisterna de 750 m³ - DMT de 3.000 m</v>
          </cell>
          <cell r="C2164" t="str">
            <v>m³</v>
          </cell>
          <cell r="D2164">
            <v>24.7</v>
          </cell>
          <cell r="E2164" t="str">
            <v>SICRO Jan/25</v>
          </cell>
        </row>
        <row r="2165">
          <cell r="A2165" t="str">
            <v>1917541</v>
          </cell>
          <cell r="B2165" t="str">
            <v>Dragagem de areia média com draga de sucção e recalque - bomba de 1.350 kW e cortador de 170 kW - distância de recalque de 1.100 a 1.300 m</v>
          </cell>
          <cell r="C2165" t="str">
            <v>m³</v>
          </cell>
          <cell r="D2165">
            <v>5.91</v>
          </cell>
          <cell r="E2165" t="str">
            <v>SICRO Jan/25</v>
          </cell>
        </row>
        <row r="2166">
          <cell r="A2166" t="str">
            <v>1917542</v>
          </cell>
          <cell r="B2166" t="str">
            <v>Dragagem de areia média com draga de sucção e recalque - bomba de 1.350 kW e cortador de 170 kW - distância de recalque de 1.300 a 1.500 m</v>
          </cell>
          <cell r="C2166" t="str">
            <v>m³</v>
          </cell>
          <cell r="D2166">
            <v>6.59</v>
          </cell>
          <cell r="E2166" t="str">
            <v>SICRO Jan/25</v>
          </cell>
        </row>
        <row r="2167">
          <cell r="A2167" t="str">
            <v>1917543</v>
          </cell>
          <cell r="B2167" t="str">
            <v>Dragagem de areia média com draga de sucção e recalque - bomba de 1.350 kW e cortador de 170 kW - distância de recalque de 1.500 a 1.700 m</v>
          </cell>
          <cell r="C2167" t="str">
            <v>m³</v>
          </cell>
          <cell r="D2167">
            <v>6.91</v>
          </cell>
          <cell r="E2167" t="str">
            <v>SICRO Jan/25</v>
          </cell>
        </row>
        <row r="2168">
          <cell r="A2168" t="str">
            <v>1917544</v>
          </cell>
          <cell r="B2168" t="str">
            <v>Dragagem de areia média com draga de sucção e recalque - bomba de 1.350 kW e cortador de 170 kW - distância de recalque de 1.700 a 1.900 m</v>
          </cell>
          <cell r="C2168" t="str">
            <v>m³</v>
          </cell>
          <cell r="D2168">
            <v>7.23</v>
          </cell>
          <cell r="E2168" t="str">
            <v>SICRO Jan/25</v>
          </cell>
        </row>
        <row r="2169">
          <cell r="A2169" t="str">
            <v>1917545</v>
          </cell>
          <cell r="B2169" t="str">
            <v>Dragagem de areia média com draga de sucção e recalque - bomba de 1.350 kW e cortador de 170 kW - distância de recalque de 1.900 a 2.100 m</v>
          </cell>
          <cell r="C2169" t="str">
            <v>m³</v>
          </cell>
          <cell r="D2169">
            <v>7.65</v>
          </cell>
          <cell r="E2169" t="str">
            <v>SICRO Jan/25</v>
          </cell>
        </row>
        <row r="2170">
          <cell r="A2170" t="str">
            <v>1917546</v>
          </cell>
          <cell r="B2170" t="str">
            <v>Dragagem de areia média com draga de sucção e recalque - bomba de 1.350 kW e cortador de 170 kW - distância de recalque de 2.100 a 2.300 m</v>
          </cell>
          <cell r="C2170" t="str">
            <v>m³</v>
          </cell>
          <cell r="D2170">
            <v>8</v>
          </cell>
          <cell r="E2170" t="str">
            <v>SICRO Jan/25</v>
          </cell>
        </row>
        <row r="2171">
          <cell r="A2171" t="str">
            <v>1917547</v>
          </cell>
          <cell r="B2171" t="str">
            <v>Dragagem de areia média com draga de sucção e recalque - bomba de 1.350 kW e cortador de 170 kW - distância de recalque de 2.300 a 2.500 m</v>
          </cell>
          <cell r="C2171" t="str">
            <v>m³</v>
          </cell>
          <cell r="D2171">
            <v>8.73</v>
          </cell>
          <cell r="E2171" t="str">
            <v>SICRO Jan/25</v>
          </cell>
        </row>
        <row r="2172">
          <cell r="A2172" t="str">
            <v>1917548</v>
          </cell>
          <cell r="B2172" t="str">
            <v>Dragagem de areia média com draga de sucção e recalque - bomba de 1.350 kW e cortador de 170 kW - distância de recalque de 2.500 a 2.700 m</v>
          </cell>
          <cell r="C2172" t="str">
            <v>m³</v>
          </cell>
          <cell r="D2172">
            <v>9.17</v>
          </cell>
          <cell r="E2172" t="str">
            <v>SICRO Jan/25</v>
          </cell>
        </row>
        <row r="2173">
          <cell r="A2173" t="str">
            <v>1917549</v>
          </cell>
          <cell r="B2173" t="str">
            <v>Dragagem de areia média com draga de sucção e recalque - bomba de 1.350 kW e cortador de 170 kW - distância de recalque de 2.700 a 2.900 m</v>
          </cell>
          <cell r="C2173" t="str">
            <v>m³</v>
          </cell>
          <cell r="D2173">
            <v>9.6300000000000008</v>
          </cell>
          <cell r="E2173" t="str">
            <v>SICRO Jan/25</v>
          </cell>
        </row>
        <row r="2174">
          <cell r="A2174" t="str">
            <v>1917550</v>
          </cell>
          <cell r="B2174" t="str">
            <v>Dragagem de areia média com draga de sucção e recalque - bomba de 1.350 kW e cortador de 170 kW - distância de recalque de 2.900 a 3.100 m</v>
          </cell>
          <cell r="C2174" t="str">
            <v>m³</v>
          </cell>
          <cell r="D2174">
            <v>10.14</v>
          </cell>
          <cell r="E2174" t="str">
            <v>SICRO Jan/25</v>
          </cell>
        </row>
        <row r="2175">
          <cell r="A2175" t="str">
            <v>1917551</v>
          </cell>
          <cell r="B2175" t="str">
            <v>Dragagem de areia média com draga de sucção e recalque - bomba de 1.350 kW e cortador de 170 kW - distância de recalque de 3.100 a 3.300 m</v>
          </cell>
          <cell r="C2175" t="str">
            <v>m³</v>
          </cell>
          <cell r="D2175">
            <v>10.95</v>
          </cell>
          <cell r="E2175" t="str">
            <v>SICRO Jan/25</v>
          </cell>
        </row>
        <row r="2176">
          <cell r="A2176" t="str">
            <v>1917552</v>
          </cell>
          <cell r="B2176" t="str">
            <v>Dragagem de areia média com draga de sucção e recalque - bomba de 1.350 kW e cortador de 170 kW - distância de recalque de 3.300 a 3.500 m</v>
          </cell>
          <cell r="C2176" t="str">
            <v>m³</v>
          </cell>
          <cell r="D2176">
            <v>11.5</v>
          </cell>
          <cell r="E2176" t="str">
            <v>SICRO Jan/25</v>
          </cell>
        </row>
        <row r="2177">
          <cell r="A2177" t="str">
            <v>1917553</v>
          </cell>
          <cell r="B2177" t="str">
            <v>Dragagem de areia média com draga de sucção e recalque - bomba de 1.350 kW e cortador de 170 kW - distância de recalque de 3.500 a 3.700 m</v>
          </cell>
          <cell r="C2177" t="str">
            <v>m³</v>
          </cell>
          <cell r="D2177">
            <v>11.32</v>
          </cell>
          <cell r="E2177" t="str">
            <v>SICRO Jan/25</v>
          </cell>
        </row>
        <row r="2178">
          <cell r="A2178" t="str">
            <v>1917554</v>
          </cell>
          <cell r="B2178" t="str">
            <v>Dragagem de areia média com draga de sucção e recalque - bomba de 1.350 kW e cortador de 170 kW - distância de recalque de 3.700 a 3.900 m</v>
          </cell>
          <cell r="C2178" t="str">
            <v>m³</v>
          </cell>
          <cell r="D2178">
            <v>12.52</v>
          </cell>
          <cell r="E2178" t="str">
            <v>SICRO Jan/25</v>
          </cell>
        </row>
        <row r="2179">
          <cell r="A2179" t="str">
            <v>1917555</v>
          </cell>
          <cell r="B2179" t="str">
            <v>Dragagem de areia média com draga de sucção e recalque - bomba de 1.350 kW e cortador de 170 kW - distância de recalque de 3.900 a 4.100 m</v>
          </cell>
          <cell r="C2179" t="str">
            <v>m³</v>
          </cell>
          <cell r="D2179">
            <v>13.1</v>
          </cell>
          <cell r="E2179" t="str">
            <v>SICRO Jan/25</v>
          </cell>
        </row>
        <row r="2180">
          <cell r="A2180" t="str">
            <v>1917556</v>
          </cell>
          <cell r="B2180" t="str">
            <v>Dragagem de areia média com draga de sucção e recalque - bomba de 1.350 kW e cortador de 170 kW - distância de recalque de 4.100 a 4.300 m</v>
          </cell>
          <cell r="C2180" t="str">
            <v>m³</v>
          </cell>
          <cell r="D2180">
            <v>14.08</v>
          </cell>
          <cell r="E2180" t="str">
            <v>SICRO Jan/25</v>
          </cell>
        </row>
        <row r="2181">
          <cell r="A2181" t="str">
            <v>1917557</v>
          </cell>
          <cell r="B2181" t="str">
            <v>Dragagem de areia média com draga de sucção e recalque - bomba de 1.350 kW e cortador de 170 kW - distância de recalque de 4.300 a 4.500 m</v>
          </cell>
          <cell r="C2181" t="str">
            <v>m³</v>
          </cell>
          <cell r="D2181">
            <v>14.72</v>
          </cell>
          <cell r="E2181" t="str">
            <v>SICRO Jan/25</v>
          </cell>
        </row>
        <row r="2182">
          <cell r="A2182" t="str">
            <v>1917558</v>
          </cell>
          <cell r="B2182" t="str">
            <v>Dragagem de areia média com draga de sucção e recalque - bomba de 1.350 kW e cortador de 170 kW - distância de recalque de 4.500 a 4.700 m</v>
          </cell>
          <cell r="C2182" t="str">
            <v>m³</v>
          </cell>
          <cell r="D2182">
            <v>15.66</v>
          </cell>
          <cell r="E2182" t="str">
            <v>SICRO Jan/25</v>
          </cell>
        </row>
        <row r="2183">
          <cell r="A2183" t="str">
            <v>1917559</v>
          </cell>
          <cell r="B2183" t="str">
            <v>Dragagem de areia média com draga de sucção e recalque - bomba de 1.350 kW e cortador de 170 kW - distância de recalque de 4.700 a 4.900 m</v>
          </cell>
          <cell r="C2183" t="str">
            <v>m³</v>
          </cell>
          <cell r="D2183">
            <v>17.239999999999998</v>
          </cell>
          <cell r="E2183" t="str">
            <v>SICRO Jan/25</v>
          </cell>
        </row>
        <row r="2184">
          <cell r="A2184" t="str">
            <v>1917560</v>
          </cell>
          <cell r="B2184" t="str">
            <v>Dragagem de areia média com draga de sucção e recalque - bomba de 1.350 kW e cortador de 170 kW - distância de recalque de 4.900 a 5.100 m</v>
          </cell>
          <cell r="C2184" t="str">
            <v>m³</v>
          </cell>
          <cell r="D2184">
            <v>19.25</v>
          </cell>
          <cell r="E2184" t="str">
            <v>SICRO Jan/25</v>
          </cell>
        </row>
        <row r="2185">
          <cell r="A2185" t="str">
            <v>1917561</v>
          </cell>
          <cell r="B2185" t="str">
            <v>Dragagem de areia média com draga de sucção e recalque - bomba de 1.350 kW e cortador de 170 kW - distância de recalque de 5.100 a 5.300 m</v>
          </cell>
          <cell r="C2185" t="str">
            <v>m³</v>
          </cell>
          <cell r="D2185">
            <v>21.23</v>
          </cell>
          <cell r="E2185" t="str">
            <v>SICRO Jan/25</v>
          </cell>
        </row>
        <row r="2186">
          <cell r="A2186" t="str">
            <v>1917562</v>
          </cell>
          <cell r="B2186" t="str">
            <v>Dragagem de areia média com draga de sucção e recalque - bomba de 1.350 kW e cortador de 170 kW - distância de recalque de 5.300 a 5.500 m</v>
          </cell>
          <cell r="C2186" t="str">
            <v>m³</v>
          </cell>
          <cell r="D2186">
            <v>23.49</v>
          </cell>
          <cell r="E2186" t="str">
            <v>SICRO Jan/25</v>
          </cell>
        </row>
        <row r="2187">
          <cell r="A2187" t="str">
            <v>1917563</v>
          </cell>
          <cell r="B2187" t="str">
            <v>Dragagem de areia média com draga de sucção e recalque - bomba de 1.350 kW e cortador de 170 kW - distância de recalque de 5.500 a 5.700 m</v>
          </cell>
          <cell r="C2187" t="str">
            <v>m³</v>
          </cell>
          <cell r="D2187">
            <v>25.56</v>
          </cell>
          <cell r="E2187" t="str">
            <v>SICRO Jan/25</v>
          </cell>
        </row>
        <row r="2188">
          <cell r="A2188" t="str">
            <v>1917564</v>
          </cell>
          <cell r="B2188" t="str">
            <v>Dragagem de areia média com draga de sucção e recalque - bomba de 1.350 kW e cortador de 170 kW - distância de recalque de 5.700 a 5.900 m</v>
          </cell>
          <cell r="C2188" t="str">
            <v>m³</v>
          </cell>
          <cell r="D2188">
            <v>27.8</v>
          </cell>
          <cell r="E2188" t="str">
            <v>SICRO Jan/25</v>
          </cell>
        </row>
        <row r="2189">
          <cell r="A2189" t="str">
            <v>1917565</v>
          </cell>
          <cell r="B2189" t="str">
            <v>Dragagem de areia média com draga de sucção e recalque - bomba de 1.350 kW e cortador de 170 kW - distância de recalque de 5.900 a 6.100 m</v>
          </cell>
          <cell r="C2189" t="str">
            <v>m³</v>
          </cell>
          <cell r="D2189">
            <v>30.79</v>
          </cell>
          <cell r="E2189" t="str">
            <v>SICRO Jan/25</v>
          </cell>
        </row>
        <row r="2190">
          <cell r="A2190" t="str">
            <v>1917538</v>
          </cell>
          <cell r="B2190" t="str">
            <v>Dragagem de areia média com draga de sucção e recalque - bomba de 1.350 kW e cortador de 170 kW - distância de recalque de 500 a 700 m</v>
          </cell>
          <cell r="C2190" t="str">
            <v>m³</v>
          </cell>
          <cell r="D2190">
            <v>4.92</v>
          </cell>
          <cell r="E2190" t="str">
            <v>SICRO Jan/25</v>
          </cell>
        </row>
        <row r="2191">
          <cell r="A2191" t="str">
            <v>1917566</v>
          </cell>
          <cell r="B2191" t="str">
            <v>Dragagem de areia média com draga de sucção e recalque - bomba de 1.350 kW e cortador de 170 kW - distância de recalque de 6.100 a 6.300 m</v>
          </cell>
          <cell r="C2191" t="str">
            <v>m³</v>
          </cell>
          <cell r="D2191">
            <v>33.81</v>
          </cell>
          <cell r="E2191" t="str">
            <v>SICRO Jan/25</v>
          </cell>
        </row>
        <row r="2192">
          <cell r="A2192" t="str">
            <v>1917567</v>
          </cell>
          <cell r="B2192" t="str">
            <v>Dragagem de areia média com draga de sucção e recalque - bomba de 1.350 kW e cortador de 170 kW - distância de recalque de 6.300 a 6.500 m</v>
          </cell>
          <cell r="C2192" t="str">
            <v>m³</v>
          </cell>
          <cell r="D2192">
            <v>37</v>
          </cell>
          <cell r="E2192" t="str">
            <v>SICRO Jan/25</v>
          </cell>
        </row>
        <row r="2193">
          <cell r="A2193" t="str">
            <v>1917568</v>
          </cell>
          <cell r="B2193" t="str">
            <v>Dragagem de areia média com draga de sucção e recalque - bomba de 1.350 kW e cortador de 170 kW - distância de recalque de 6.500 a 6.700 m</v>
          </cell>
          <cell r="C2193" t="str">
            <v>m³</v>
          </cell>
          <cell r="D2193">
            <v>40.06</v>
          </cell>
          <cell r="E2193" t="str">
            <v>SICRO Jan/25</v>
          </cell>
        </row>
        <row r="2194">
          <cell r="A2194" t="str">
            <v>1917569</v>
          </cell>
          <cell r="B2194" t="str">
            <v>Dragagem de areia média com draga de sucção e recalque - bomba de 1.350 kW e cortador de 170 kW - distância de recalque de 6.700 a 6.900 m</v>
          </cell>
          <cell r="C2194" t="str">
            <v>m³</v>
          </cell>
          <cell r="D2194">
            <v>43.86</v>
          </cell>
          <cell r="E2194" t="str">
            <v>SICRO Jan/25</v>
          </cell>
        </row>
        <row r="2195">
          <cell r="A2195" t="str">
            <v>1917570</v>
          </cell>
          <cell r="B2195" t="str">
            <v>Dragagem de areia média com draga de sucção e recalque - bomba de 1.350 kW e cortador de 170 kW - distância de recalque de 6.900 a 7.100 m</v>
          </cell>
          <cell r="C2195" t="str">
            <v>m³</v>
          </cell>
          <cell r="D2195">
            <v>47.36</v>
          </cell>
          <cell r="E2195" t="str">
            <v>SICRO Jan/25</v>
          </cell>
        </row>
        <row r="2196">
          <cell r="A2196" t="str">
            <v>1917571</v>
          </cell>
          <cell r="B2196" t="str">
            <v>Dragagem de areia média com draga de sucção e recalque - bomba de 1.350 kW e cortador de 170 kW - distância de recalque de 7.100 a 7.300 m</v>
          </cell>
          <cell r="C2196" t="str">
            <v>m³</v>
          </cell>
          <cell r="D2196">
            <v>51.5</v>
          </cell>
          <cell r="E2196" t="str">
            <v>SICRO Jan/25</v>
          </cell>
        </row>
        <row r="2197">
          <cell r="A2197" t="str">
            <v>1917572</v>
          </cell>
          <cell r="B2197" t="str">
            <v>Dragagem de areia média com draga de sucção e recalque - bomba de 1.350 kW e cortador de 170 kW - distância de recalque de 7.300 a 7.500 m</v>
          </cell>
          <cell r="C2197" t="str">
            <v>m³</v>
          </cell>
          <cell r="D2197">
            <v>56.12</v>
          </cell>
          <cell r="E2197" t="str">
            <v>SICRO Jan/25</v>
          </cell>
        </row>
        <row r="2198">
          <cell r="A2198" t="str">
            <v>1917573</v>
          </cell>
          <cell r="B2198" t="str">
            <v>Dragagem de areia média com draga de sucção e recalque - bomba de 1.350 kW e cortador de 170 kW - distância de recalque de 7.500 a 7.700 m</v>
          </cell>
          <cell r="C2198" t="str">
            <v>m³</v>
          </cell>
          <cell r="D2198">
            <v>61.15</v>
          </cell>
          <cell r="E2198" t="str">
            <v>SICRO Jan/25</v>
          </cell>
        </row>
        <row r="2199">
          <cell r="A2199" t="str">
            <v>1917574</v>
          </cell>
          <cell r="B2199" t="str">
            <v>Dragagem de areia média com draga de sucção e recalque - bomba de 1.350 kW e cortador de 170 kW - distância de recalque de 7.700 a 7.900 m</v>
          </cell>
          <cell r="C2199" t="str">
            <v>m³</v>
          </cell>
          <cell r="D2199">
            <v>65.77</v>
          </cell>
          <cell r="E2199" t="str">
            <v>SICRO Jan/25</v>
          </cell>
        </row>
        <row r="2200">
          <cell r="A2200" t="str">
            <v>1917539</v>
          </cell>
          <cell r="B2200" t="str">
            <v>Dragagem de areia média com draga de sucção e recalque - bomba de 1.350 kW e cortador de 170 kW - distância de recalque de 700 a 900 m</v>
          </cell>
          <cell r="C2200" t="str">
            <v>m³</v>
          </cell>
          <cell r="D2200">
            <v>5.22</v>
          </cell>
          <cell r="E2200" t="str">
            <v>SICRO Jan/25</v>
          </cell>
        </row>
        <row r="2201">
          <cell r="A2201" t="str">
            <v>1917540</v>
          </cell>
          <cell r="B2201" t="str">
            <v>Dragagem de areia média com draga de sucção e recalque - bomba de 1.350 kW e cortador de 170 kW - distância de recalque de 900 a 1.100 m</v>
          </cell>
          <cell r="C2201" t="str">
            <v>m³</v>
          </cell>
          <cell r="D2201">
            <v>5.6</v>
          </cell>
          <cell r="E2201" t="str">
            <v>SICRO Jan/25</v>
          </cell>
        </row>
        <row r="2202">
          <cell r="A2202" t="str">
            <v>1917738</v>
          </cell>
          <cell r="B2202" t="str">
            <v>Dragagem de areia média com draga de sucção e recalque - bomba de 1.350 kW e cortador de 170 kW - distância de recalque de até 500 m</v>
          </cell>
          <cell r="C2202" t="str">
            <v>m³</v>
          </cell>
          <cell r="D2202">
            <v>4.84</v>
          </cell>
          <cell r="E2202" t="str">
            <v>SICRO Jan/25</v>
          </cell>
        </row>
        <row r="2203">
          <cell r="A2203" t="str">
            <v>1917238</v>
          </cell>
          <cell r="B2203" t="str">
            <v>Dragagem de areia média com draga de sucção e recalque - bomba de 294 kW e cortador de 30 kW - distância de recalque de 1.100 a 1.300 m</v>
          </cell>
          <cell r="C2203" t="str">
            <v>m³</v>
          </cell>
          <cell r="D2203">
            <v>7.47</v>
          </cell>
          <cell r="E2203" t="str">
            <v>SICRO Jan/25</v>
          </cell>
        </row>
        <row r="2204">
          <cell r="A2204" t="str">
            <v>1917239</v>
          </cell>
          <cell r="B2204" t="str">
            <v>Dragagem de areia média com draga de sucção e recalque - bomba de 294 kW e cortador de 30 kW - distância de recalque de 1.300 a 1.500 m</v>
          </cell>
          <cell r="C2204" t="str">
            <v>m³</v>
          </cell>
          <cell r="D2204">
            <v>8.18</v>
          </cell>
          <cell r="E2204" t="str">
            <v>SICRO Jan/25</v>
          </cell>
        </row>
        <row r="2205">
          <cell r="A2205" t="str">
            <v>1917240</v>
          </cell>
          <cell r="B2205" t="str">
            <v>Dragagem de areia média com draga de sucção e recalque - bomba de 294 kW e cortador de 30 kW - distância de recalque de 1.500 a 1.700 m</v>
          </cell>
          <cell r="C2205" t="str">
            <v>m³</v>
          </cell>
          <cell r="D2205">
            <v>8.76</v>
          </cell>
          <cell r="E2205" t="str">
            <v>SICRO Jan/25</v>
          </cell>
        </row>
        <row r="2206">
          <cell r="A2206" t="str">
            <v>1917241</v>
          </cell>
          <cell r="B2206" t="str">
            <v>Dragagem de areia média com draga de sucção e recalque - bomba de 294 kW e cortador de 30 kW - distância de recalque de 1.700 a 1.900 m</v>
          </cell>
          <cell r="C2206" t="str">
            <v>m³</v>
          </cell>
          <cell r="D2206">
            <v>9.2799999999999994</v>
          </cell>
          <cell r="E2206" t="str">
            <v>SICRO Jan/25</v>
          </cell>
        </row>
        <row r="2207">
          <cell r="A2207" t="str">
            <v>1917242</v>
          </cell>
          <cell r="B2207" t="str">
            <v>Dragagem de areia média com draga de sucção e recalque - bomba de 294 kW e cortador de 30 kW - distância de recalque de 1.900 a 2.100 m</v>
          </cell>
          <cell r="C2207" t="str">
            <v>m³</v>
          </cell>
          <cell r="D2207">
            <v>9.7899999999999991</v>
          </cell>
          <cell r="E2207" t="str">
            <v>SICRO Jan/25</v>
          </cell>
        </row>
        <row r="2208">
          <cell r="A2208" t="str">
            <v>1917243</v>
          </cell>
          <cell r="B2208" t="str">
            <v>Dragagem de areia média com draga de sucção e recalque - bomba de 294 kW e cortador de 30 kW - distância de recalque de 2.100 a 2.300 m</v>
          </cell>
          <cell r="C2208" t="str">
            <v>m³</v>
          </cell>
          <cell r="D2208">
            <v>10.28</v>
          </cell>
          <cell r="E2208" t="str">
            <v>SICRO Jan/25</v>
          </cell>
        </row>
        <row r="2209">
          <cell r="A2209" t="str">
            <v>1917244</v>
          </cell>
          <cell r="B2209" t="str">
            <v>Dragagem de areia média com draga de sucção e recalque - bomba de 294 kW e cortador de 30 kW - distância de recalque de 2.300 a 2.500 m</v>
          </cell>
          <cell r="C2209" t="str">
            <v>m³</v>
          </cell>
          <cell r="D2209">
            <v>10.95</v>
          </cell>
          <cell r="E2209" t="str">
            <v>SICRO Jan/25</v>
          </cell>
        </row>
        <row r="2210">
          <cell r="A2210" t="str">
            <v>1917245</v>
          </cell>
          <cell r="B2210" t="str">
            <v>Dragagem de areia média com draga de sucção e recalque - bomba de 294 kW e cortador de 30 kW - distância de recalque de 2.500 a 2.700 m</v>
          </cell>
          <cell r="C2210" t="str">
            <v>m³</v>
          </cell>
          <cell r="D2210">
            <v>11.54</v>
          </cell>
          <cell r="E2210" t="str">
            <v>SICRO Jan/25</v>
          </cell>
        </row>
        <row r="2211">
          <cell r="A2211" t="str">
            <v>1917246</v>
          </cell>
          <cell r="B2211" t="str">
            <v>Dragagem de areia média com draga de sucção e recalque - bomba de 294 kW e cortador de 30 kW - distância de recalque de 2.700 a 2.900 m</v>
          </cell>
          <cell r="C2211" t="str">
            <v>m³</v>
          </cell>
          <cell r="D2211">
            <v>12.16</v>
          </cell>
          <cell r="E2211" t="str">
            <v>SICRO Jan/25</v>
          </cell>
        </row>
        <row r="2212">
          <cell r="A2212" t="str">
            <v>1917247</v>
          </cell>
          <cell r="B2212" t="str">
            <v>Dragagem de areia média com draga de sucção e recalque - bomba de 294 kW e cortador de 30 kW - distância de recalque de 2.900 a 3.100 m</v>
          </cell>
          <cell r="C2212" t="str">
            <v>m³</v>
          </cell>
          <cell r="D2212">
            <v>13.19</v>
          </cell>
          <cell r="E2212" t="str">
            <v>SICRO Jan/25</v>
          </cell>
        </row>
        <row r="2213">
          <cell r="A2213" t="str">
            <v>1917248</v>
          </cell>
          <cell r="B2213" t="str">
            <v>Dragagem de areia média com draga de sucção e recalque - bomba de 294 kW e cortador de 30 kW - distância de recalque de 3.100 a 3.300 m</v>
          </cell>
          <cell r="C2213" t="str">
            <v>m³</v>
          </cell>
          <cell r="D2213">
            <v>15.1</v>
          </cell>
          <cell r="E2213" t="str">
            <v>SICRO Jan/25</v>
          </cell>
        </row>
        <row r="2214">
          <cell r="A2214" t="str">
            <v>1917249</v>
          </cell>
          <cell r="B2214" t="str">
            <v>Dragagem de areia média com draga de sucção e recalque - bomba de 294 kW e cortador de 30 kW - distância de recalque de 3.300 a 3.500 m</v>
          </cell>
          <cell r="C2214" t="str">
            <v>m³</v>
          </cell>
          <cell r="D2214">
            <v>18.13</v>
          </cell>
          <cell r="E2214" t="str">
            <v>SICRO Jan/25</v>
          </cell>
        </row>
        <row r="2215">
          <cell r="A2215" t="str">
            <v>1917235</v>
          </cell>
          <cell r="B2215" t="str">
            <v>Dragagem de areia média com draga de sucção e recalque - bomba de 294 kW e cortador de 30 kW - distância de recalque de 500 a 700 m</v>
          </cell>
          <cell r="C2215" t="str">
            <v>m³</v>
          </cell>
          <cell r="D2215">
            <v>5.92</v>
          </cell>
          <cell r="E2215" t="str">
            <v>SICRO Jan/25</v>
          </cell>
        </row>
        <row r="2216">
          <cell r="A2216" t="str">
            <v>1917236</v>
          </cell>
          <cell r="B2216" t="str">
            <v>Dragagem de areia média com draga de sucção e recalque - bomba de 294 kW e cortador de 30 kW - distância de recalque de 700 a 900 m</v>
          </cell>
          <cell r="C2216" t="str">
            <v>m³</v>
          </cell>
          <cell r="D2216">
            <v>6.33</v>
          </cell>
          <cell r="E2216" t="str">
            <v>SICRO Jan/25</v>
          </cell>
        </row>
        <row r="2217">
          <cell r="A2217" t="str">
            <v>1917237</v>
          </cell>
          <cell r="B2217" t="str">
            <v>Dragagem de areia média com draga de sucção e recalque - bomba de 294 kW e cortador de 30 kW - distância de recalque de 900 a 1.100 m</v>
          </cell>
          <cell r="C2217" t="str">
            <v>m³</v>
          </cell>
          <cell r="D2217">
            <v>6.83</v>
          </cell>
          <cell r="E2217" t="str">
            <v>SICRO Jan/25</v>
          </cell>
        </row>
        <row r="2218">
          <cell r="A2218" t="str">
            <v>1917725</v>
          </cell>
          <cell r="B2218" t="str">
            <v>Dragagem de areia média com draga de sucção e recalque - bomba de 294 kW e cortador de 30 kW - distância de recalque de até 500 m</v>
          </cell>
          <cell r="C2218" t="str">
            <v>m³</v>
          </cell>
          <cell r="D2218">
            <v>5.76</v>
          </cell>
          <cell r="E2218" t="str">
            <v>SICRO Jan/25</v>
          </cell>
        </row>
        <row r="2219">
          <cell r="A2219" t="str">
            <v>1917311</v>
          </cell>
          <cell r="B2219" t="str">
            <v>Dragagem de areia média com draga de sucção e recalque - bomba de 483 kW e cortador de 55 kW - distância de recalque de 1.100 a 1.300 m</v>
          </cell>
          <cell r="C2219" t="str">
            <v>m³</v>
          </cell>
          <cell r="D2219">
            <v>5.88</v>
          </cell>
          <cell r="E2219" t="str">
            <v>SICRO Jan/25</v>
          </cell>
        </row>
        <row r="2220">
          <cell r="A2220" t="str">
            <v>1917312</v>
          </cell>
          <cell r="B2220" t="str">
            <v>Dragagem de areia média com draga de sucção e recalque - bomba de 483 kW e cortador de 55 kW - distância de recalque de 1.300 a 1.500 m</v>
          </cell>
          <cell r="C2220" t="str">
            <v>m³</v>
          </cell>
          <cell r="D2220">
            <v>6.64</v>
          </cell>
          <cell r="E2220" t="str">
            <v>SICRO Jan/25</v>
          </cell>
        </row>
        <row r="2221">
          <cell r="A2221" t="str">
            <v>1917313</v>
          </cell>
          <cell r="B2221" t="str">
            <v>Dragagem de areia média com draga de sucção e recalque - bomba de 483 kW e cortador de 55 kW - distância de recalque de 1.500 a 1.700 m</v>
          </cell>
          <cell r="C2221" t="str">
            <v>m³</v>
          </cell>
          <cell r="D2221">
            <v>7.14</v>
          </cell>
          <cell r="E2221" t="str">
            <v>SICRO Jan/25</v>
          </cell>
        </row>
        <row r="2222">
          <cell r="A2222" t="str">
            <v>1917314</v>
          </cell>
          <cell r="B2222" t="str">
            <v>Dragagem de areia média com draga de sucção e recalque - bomba de 483 kW e cortador de 55 kW - distância de recalque de 1.700 a 1.900 m</v>
          </cell>
          <cell r="C2222" t="str">
            <v>m³</v>
          </cell>
          <cell r="D2222">
            <v>7.61</v>
          </cell>
          <cell r="E2222" t="str">
            <v>SICRO Jan/25</v>
          </cell>
        </row>
        <row r="2223">
          <cell r="A2223" t="str">
            <v>1917315</v>
          </cell>
          <cell r="B2223" t="str">
            <v>Dragagem de areia média com draga de sucção e recalque - bomba de 483 kW e cortador de 55 kW - distância de recalque de 1.900 a 2.100 m</v>
          </cell>
          <cell r="C2223" t="str">
            <v>m³</v>
          </cell>
          <cell r="D2223">
            <v>8.18</v>
          </cell>
          <cell r="E2223" t="str">
            <v>SICRO Jan/25</v>
          </cell>
        </row>
        <row r="2224">
          <cell r="A2224" t="str">
            <v>1917316</v>
          </cell>
          <cell r="B2224" t="str">
            <v>Dragagem de areia média com draga de sucção e recalque - bomba de 483 kW e cortador de 55 kW - distância de recalque de 2.100 a 2.300 m</v>
          </cell>
          <cell r="C2224" t="str">
            <v>m³</v>
          </cell>
          <cell r="D2224">
            <v>8.73</v>
          </cell>
          <cell r="E2224" t="str">
            <v>SICRO Jan/25</v>
          </cell>
        </row>
        <row r="2225">
          <cell r="A2225" t="str">
            <v>1917317</v>
          </cell>
          <cell r="B2225" t="str">
            <v>Dragagem de areia média com draga de sucção e recalque - bomba de 483 kW e cortador de 55 kW - distância de recalque de 2.300 a 2.500 m</v>
          </cell>
          <cell r="C2225" t="str">
            <v>m³</v>
          </cell>
          <cell r="D2225">
            <v>9.6300000000000008</v>
          </cell>
          <cell r="E2225" t="str">
            <v>SICRO Jan/25</v>
          </cell>
        </row>
        <row r="2226">
          <cell r="A2226" t="str">
            <v>1917318</v>
          </cell>
          <cell r="B2226" t="str">
            <v>Dragagem de areia média com draga de sucção e recalque - bomba de 483 kW e cortador de 55 kW - distância de recalque de 2.500 a 2.700 m</v>
          </cell>
          <cell r="C2226" t="str">
            <v>m³</v>
          </cell>
          <cell r="D2226">
            <v>10.41</v>
          </cell>
          <cell r="E2226" t="str">
            <v>SICRO Jan/25</v>
          </cell>
        </row>
        <row r="2227">
          <cell r="A2227" t="str">
            <v>1917319</v>
          </cell>
          <cell r="B2227" t="str">
            <v>Dragagem de areia média com draga de sucção e recalque - bomba de 483 kW e cortador de 55 kW - distância de recalque de 2.700 a 2.900 m</v>
          </cell>
          <cell r="C2227" t="str">
            <v>m³</v>
          </cell>
          <cell r="D2227">
            <v>11.14</v>
          </cell>
          <cell r="E2227" t="str">
            <v>SICRO Jan/25</v>
          </cell>
        </row>
        <row r="2228">
          <cell r="A2228" t="str">
            <v>1917320</v>
          </cell>
          <cell r="B2228" t="str">
            <v>Dragagem de areia média com draga de sucção e recalque - bomba de 483 kW e cortador de 55 kW - distância de recalque de 2.900 a 3.100 m</v>
          </cell>
          <cell r="C2228" t="str">
            <v>m³</v>
          </cell>
          <cell r="D2228">
            <v>11.93</v>
          </cell>
          <cell r="E2228" t="str">
            <v>SICRO Jan/25</v>
          </cell>
        </row>
        <row r="2229">
          <cell r="A2229" t="str">
            <v>1917321</v>
          </cell>
          <cell r="B2229" t="str">
            <v>Dragagem de areia média com draga de sucção e recalque - bomba de 483 kW e cortador de 55 kW - distância de recalque de 3.100 a 3.300 m</v>
          </cell>
          <cell r="C2229" t="str">
            <v>m³</v>
          </cell>
          <cell r="D2229">
            <v>14.62</v>
          </cell>
          <cell r="E2229" t="str">
            <v>SICRO Jan/25</v>
          </cell>
        </row>
        <row r="2230">
          <cell r="A2230" t="str">
            <v>1917322</v>
          </cell>
          <cell r="B2230" t="str">
            <v>Dragagem de areia média com draga de sucção e recalque - bomba de 483 kW e cortador de 55 kW - distância de recalque de 3.300 a 3.500 m</v>
          </cell>
          <cell r="C2230" t="str">
            <v>m³</v>
          </cell>
          <cell r="D2230">
            <v>16.940000000000001</v>
          </cell>
          <cell r="E2230" t="str">
            <v>SICRO Jan/25</v>
          </cell>
        </row>
        <row r="2231">
          <cell r="A2231" t="str">
            <v>1917323</v>
          </cell>
          <cell r="B2231" t="str">
            <v>Dragagem de areia média com draga de sucção e recalque - bomba de 483 kW e cortador de 55 kW - distância de recalque de 3.500 a 3.700 m</v>
          </cell>
          <cell r="C2231" t="str">
            <v>m³</v>
          </cell>
          <cell r="D2231">
            <v>19.940000000000001</v>
          </cell>
          <cell r="E2231" t="str">
            <v>SICRO Jan/25</v>
          </cell>
        </row>
        <row r="2232">
          <cell r="A2232" t="str">
            <v>1917324</v>
          </cell>
          <cell r="B2232" t="str">
            <v>Dragagem de areia média com draga de sucção e recalque - bomba de 483 kW e cortador de 55 kW - distância de recalque de 3.700 a 3.900 m</v>
          </cell>
          <cell r="C2232" t="str">
            <v>m³</v>
          </cell>
          <cell r="D2232">
            <v>23.1</v>
          </cell>
          <cell r="E2232" t="str">
            <v>SICRO Jan/25</v>
          </cell>
        </row>
        <row r="2233">
          <cell r="A2233" t="str">
            <v>1917325</v>
          </cell>
          <cell r="B2233" t="str">
            <v>Dragagem de areia média com draga de sucção e recalque - bomba de 483 kW e cortador de 55 kW - distância de recalque de 3.900 a 4.100 m</v>
          </cell>
          <cell r="C2233" t="str">
            <v>m³</v>
          </cell>
          <cell r="D2233">
            <v>26.84</v>
          </cell>
          <cell r="E2233" t="str">
            <v>SICRO Jan/25</v>
          </cell>
        </row>
        <row r="2234">
          <cell r="A2234" t="str">
            <v>1917326</v>
          </cell>
          <cell r="B2234" t="str">
            <v>Dragagem de areia média com draga de sucção e recalque - bomba de 483 kW e cortador de 55 kW - distância de recalque de 4.100 a 4.300 m</v>
          </cell>
          <cell r="C2234" t="str">
            <v>m³</v>
          </cell>
          <cell r="D2234">
            <v>31.92</v>
          </cell>
          <cell r="E2234" t="str">
            <v>SICRO Jan/25</v>
          </cell>
        </row>
        <row r="2235">
          <cell r="A2235" t="str">
            <v>1917327</v>
          </cell>
          <cell r="B2235" t="str">
            <v>Dragagem de areia média com draga de sucção e recalque - bomba de 483 kW e cortador de 55 kW - distância de recalque de 4.300 a 4.500 m</v>
          </cell>
          <cell r="C2235" t="str">
            <v>m³</v>
          </cell>
          <cell r="D2235">
            <v>37.090000000000003</v>
          </cell>
          <cell r="E2235" t="str">
            <v>SICRO Jan/25</v>
          </cell>
        </row>
        <row r="2236">
          <cell r="A2236" t="str">
            <v>1917328</v>
          </cell>
          <cell r="B2236" t="str">
            <v>Dragagem de areia média com draga de sucção e recalque - bomba de 483 kW e cortador de 55 kW - distância de recalque de 4.500 a 4.700 m</v>
          </cell>
          <cell r="C2236" t="str">
            <v>m³</v>
          </cell>
          <cell r="D2236">
            <v>43.02</v>
          </cell>
          <cell r="E2236" t="str">
            <v>SICRO Jan/25</v>
          </cell>
        </row>
        <row r="2237">
          <cell r="A2237" t="str">
            <v>1917329</v>
          </cell>
          <cell r="B2237" t="str">
            <v>Dragagem de areia média com draga de sucção e recalque - bomba de 483 kW e cortador de 55 kW - distância de recalque de 4.700 a 4.900 m</v>
          </cell>
          <cell r="C2237" t="str">
            <v>m³</v>
          </cell>
          <cell r="D2237">
            <v>47.1</v>
          </cell>
          <cell r="E2237" t="str">
            <v>SICRO Jan/25</v>
          </cell>
        </row>
        <row r="2238">
          <cell r="A2238" t="str">
            <v>1917330</v>
          </cell>
          <cell r="B2238" t="str">
            <v>Dragagem de areia média com draga de sucção e recalque - bomba de 483 kW e cortador de 55 kW - distância de recalque de 4.900 a 5.100 m</v>
          </cell>
          <cell r="C2238" t="str">
            <v>m³</v>
          </cell>
          <cell r="D2238">
            <v>52.14</v>
          </cell>
          <cell r="E2238" t="str">
            <v>SICRO Jan/25</v>
          </cell>
        </row>
        <row r="2239">
          <cell r="A2239" t="str">
            <v>1917308</v>
          </cell>
          <cell r="B2239" t="str">
            <v>Dragagem de areia média com draga de sucção e recalque - bomba de 483 kW e cortador de 55 kW - distância de recalque de 500 a 700 m</v>
          </cell>
          <cell r="C2239" t="str">
            <v>m³</v>
          </cell>
          <cell r="D2239">
            <v>4.83</v>
          </cell>
          <cell r="E2239" t="str">
            <v>SICRO Jan/25</v>
          </cell>
        </row>
        <row r="2240">
          <cell r="A2240" t="str">
            <v>1917309</v>
          </cell>
          <cell r="B2240" t="str">
            <v>Dragagem de areia média com draga de sucção e recalque - bomba de 483 kW e cortador de 55 kW - distância de recalque de 700 a 900 m</v>
          </cell>
          <cell r="C2240" t="str">
            <v>m³</v>
          </cell>
          <cell r="D2240">
            <v>5.13</v>
          </cell>
          <cell r="E2240" t="str">
            <v>SICRO Jan/25</v>
          </cell>
        </row>
        <row r="2241">
          <cell r="A2241" t="str">
            <v>1917310</v>
          </cell>
          <cell r="B2241" t="str">
            <v>Dragagem de areia média com draga de sucção e recalque - bomba de 483 kW e cortador de 55 kW - distância de recalque de 900 a 1.100 m</v>
          </cell>
          <cell r="C2241" t="str">
            <v>m³</v>
          </cell>
          <cell r="D2241">
            <v>5.45</v>
          </cell>
          <cell r="E2241" t="str">
            <v>SICRO Jan/25</v>
          </cell>
        </row>
        <row r="2242">
          <cell r="A2242" t="str">
            <v>1917730</v>
          </cell>
          <cell r="B2242" t="str">
            <v>Dragagem de areia média com draga de sucção e recalque - bomba de 483 kW e cortador de 55 kW - distância de recalque de até 500 m</v>
          </cell>
          <cell r="C2242" t="str">
            <v>m³</v>
          </cell>
          <cell r="D2242">
            <v>4.76</v>
          </cell>
          <cell r="E2242" t="str">
            <v>SICRO Jan/25</v>
          </cell>
        </row>
        <row r="2243">
          <cell r="A2243" t="str">
            <v>1917415</v>
          </cell>
          <cell r="B2243" t="str">
            <v>Dragagem de areia média com draga de sucção e recalque - bomba de 746 kW e cortador de 110 kW - distância de recalque de 1.100 a 1.300 m</v>
          </cell>
          <cell r="C2243" t="str">
            <v>m³</v>
          </cell>
          <cell r="D2243">
            <v>5.87</v>
          </cell>
          <cell r="E2243" t="str">
            <v>SICRO Jan/25</v>
          </cell>
        </row>
        <row r="2244">
          <cell r="A2244" t="str">
            <v>1917416</v>
          </cell>
          <cell r="B2244" t="str">
            <v>Dragagem de areia média com draga de sucção e recalque - bomba de 746 kW e cortador de 110 kW - distância de recalque de 1.300 a 1.500 m</v>
          </cell>
          <cell r="C2244" t="str">
            <v>m³</v>
          </cell>
          <cell r="D2244">
            <v>6.58</v>
          </cell>
          <cell r="E2244" t="str">
            <v>SICRO Jan/25</v>
          </cell>
        </row>
        <row r="2245">
          <cell r="A2245" t="str">
            <v>1917417</v>
          </cell>
          <cell r="B2245" t="str">
            <v>Dragagem de areia média com draga de sucção e recalque - bomba de 746 kW e cortador de 110 kW - distância de recalque de 1.500 a 1.700 m</v>
          </cell>
          <cell r="C2245" t="str">
            <v>m³</v>
          </cell>
          <cell r="D2245">
            <v>7.05</v>
          </cell>
          <cell r="E2245" t="str">
            <v>SICRO Jan/25</v>
          </cell>
        </row>
        <row r="2246">
          <cell r="A2246" t="str">
            <v>1917418</v>
          </cell>
          <cell r="B2246" t="str">
            <v>Dragagem de areia média com draga de sucção e recalque - bomba de 746 kW e cortador de 110 kW - distância de recalque de 1.700 a 1.900 m</v>
          </cell>
          <cell r="C2246" t="str">
            <v>m³</v>
          </cell>
          <cell r="D2246">
            <v>7.49</v>
          </cell>
          <cell r="E2246" t="str">
            <v>SICRO Jan/25</v>
          </cell>
        </row>
        <row r="2247">
          <cell r="A2247" t="str">
            <v>1917419</v>
          </cell>
          <cell r="B2247" t="str">
            <v>Dragagem de areia média com draga de sucção e recalque - bomba de 746 kW e cortador de 110 kW - distância de recalque de 1.900 a 2.100 m</v>
          </cell>
          <cell r="C2247" t="str">
            <v>m³</v>
          </cell>
          <cell r="D2247">
            <v>7.86</v>
          </cell>
          <cell r="E2247" t="str">
            <v>SICRO Jan/25</v>
          </cell>
        </row>
        <row r="2248">
          <cell r="A2248" t="str">
            <v>1917420</v>
          </cell>
          <cell r="B2248" t="str">
            <v>Dragagem de areia média com draga de sucção e recalque - bomba de 746 kW e cortador de 110 kW - distância de recalque de 2.100 a 2.300 m</v>
          </cell>
          <cell r="C2248" t="str">
            <v>m³</v>
          </cell>
          <cell r="D2248">
            <v>8.33</v>
          </cell>
          <cell r="E2248" t="str">
            <v>SICRO Jan/25</v>
          </cell>
        </row>
        <row r="2249">
          <cell r="A2249" t="str">
            <v>1917421</v>
          </cell>
          <cell r="B2249" t="str">
            <v>Dragagem de areia média com draga de sucção e recalque - bomba de 746 kW e cortador de 110 kW - distância de recalque de 2.300 a 2.500 m</v>
          </cell>
          <cell r="C2249" t="str">
            <v>m³</v>
          </cell>
          <cell r="D2249">
            <v>9.07</v>
          </cell>
          <cell r="E2249" t="str">
            <v>SICRO Jan/25</v>
          </cell>
        </row>
        <row r="2250">
          <cell r="A2250" t="str">
            <v>1917422</v>
          </cell>
          <cell r="B2250" t="str">
            <v>Dragagem de areia média com draga de sucção e recalque - bomba de 746 kW e cortador de 110 kW - distância de recalque de 2.500 a 2.700 m</v>
          </cell>
          <cell r="C2250" t="str">
            <v>m³</v>
          </cell>
          <cell r="D2250">
            <v>9.51</v>
          </cell>
          <cell r="E2250" t="str">
            <v>SICRO Jan/25</v>
          </cell>
        </row>
        <row r="2251">
          <cell r="A2251" t="str">
            <v>1917423</v>
          </cell>
          <cell r="B2251" t="str">
            <v>Dragagem de areia média com draga de sucção e recalque - bomba de 746 kW e cortador de 110 kW - distância de recalque de 2.700 a 2.900 m</v>
          </cell>
          <cell r="C2251" t="str">
            <v>m³</v>
          </cell>
          <cell r="D2251">
            <v>9.9600000000000009</v>
          </cell>
          <cell r="E2251" t="str">
            <v>SICRO Jan/25</v>
          </cell>
        </row>
        <row r="2252">
          <cell r="A2252" t="str">
            <v>1917424</v>
          </cell>
          <cell r="B2252" t="str">
            <v>Dragagem de areia média com draga de sucção e recalque - bomba de 746 kW e cortador de 110 kW - distância de recalque de 2.900 a 3.100 m</v>
          </cell>
          <cell r="C2252" t="str">
            <v>m³</v>
          </cell>
          <cell r="D2252">
            <v>10.42</v>
          </cell>
          <cell r="E2252" t="str">
            <v>SICRO Jan/25</v>
          </cell>
        </row>
        <row r="2253">
          <cell r="A2253" t="str">
            <v>1917425</v>
          </cell>
          <cell r="B2253" t="str">
            <v>Dragagem de areia média com draga de sucção e recalque - bomba de 746 kW e cortador de 110 kW - distância de recalque de 3.100 a 3.300 m</v>
          </cell>
          <cell r="C2253" t="str">
            <v>m³</v>
          </cell>
          <cell r="D2253">
            <v>11.34</v>
          </cell>
          <cell r="E2253" t="str">
            <v>SICRO Jan/25</v>
          </cell>
        </row>
        <row r="2254">
          <cell r="A2254" t="str">
            <v>1917426</v>
          </cell>
          <cell r="B2254" t="str">
            <v>Dragagem de areia média com draga de sucção e recalque - bomba de 746 kW e cortador de 110 kW - distância de recalque de 3.300 a 3.500 m</v>
          </cell>
          <cell r="C2254" t="str">
            <v>m³</v>
          </cell>
          <cell r="D2254">
            <v>12.31</v>
          </cell>
          <cell r="E2254" t="str">
            <v>SICRO Jan/25</v>
          </cell>
        </row>
        <row r="2255">
          <cell r="A2255" t="str">
            <v>1917427</v>
          </cell>
          <cell r="B2255" t="str">
            <v>Dragagem de areia média com draga de sucção e recalque - bomba de 746 kW e cortador de 110 kW - distância de recalque de 3.500 a 3.700 m</v>
          </cell>
          <cell r="C2255" t="str">
            <v>m³</v>
          </cell>
          <cell r="D2255">
            <v>14.07</v>
          </cell>
          <cell r="E2255" t="str">
            <v>SICRO Jan/25</v>
          </cell>
        </row>
        <row r="2256">
          <cell r="A2256" t="str">
            <v>1917428</v>
          </cell>
          <cell r="B2256" t="str">
            <v>Dragagem de areia média com draga de sucção e recalque - bomba de 746 kW e cortador de 110 kW - distância de recalque de 3.700 a 3.900 m</v>
          </cell>
          <cell r="C2256" t="str">
            <v>m³</v>
          </cell>
          <cell r="D2256">
            <v>16.13</v>
          </cell>
          <cell r="E2256" t="str">
            <v>SICRO Jan/25</v>
          </cell>
        </row>
        <row r="2257">
          <cell r="A2257" t="str">
            <v>1917429</v>
          </cell>
          <cell r="B2257" t="str">
            <v>Dragagem de areia média com draga de sucção e recalque - bomba de 746 kW e cortador de 110 kW - distância de recalque de 3.900 a 4.100 m</v>
          </cell>
          <cell r="C2257" t="str">
            <v>m³</v>
          </cell>
          <cell r="D2257">
            <v>18.3</v>
          </cell>
          <cell r="E2257" t="str">
            <v>SICRO Jan/25</v>
          </cell>
        </row>
        <row r="2258">
          <cell r="A2258" t="str">
            <v>1917430</v>
          </cell>
          <cell r="B2258" t="str">
            <v>Dragagem de areia média com draga de sucção e recalque - bomba de 746 kW e cortador de 110 kW - distância de recalque de 4.100 a 4.300 m</v>
          </cell>
          <cell r="C2258" t="str">
            <v>m³</v>
          </cell>
          <cell r="D2258">
            <v>21.18</v>
          </cell>
          <cell r="E2258" t="str">
            <v>SICRO Jan/25</v>
          </cell>
        </row>
        <row r="2259">
          <cell r="A2259" t="str">
            <v>1917431</v>
          </cell>
          <cell r="B2259" t="str">
            <v>Dragagem de areia média com draga de sucção e recalque - bomba de 746 kW e cortador de 110 kW - distância de recalque de 4.300 a 4.500 m</v>
          </cell>
          <cell r="C2259" t="str">
            <v>m³</v>
          </cell>
          <cell r="D2259">
            <v>23.72</v>
          </cell>
          <cell r="E2259" t="str">
            <v>SICRO Jan/25</v>
          </cell>
        </row>
        <row r="2260">
          <cell r="A2260" t="str">
            <v>1917432</v>
          </cell>
          <cell r="B2260" t="str">
            <v>Dragagem de areia média com draga de sucção e recalque - bomba de 746 kW e cortador de 110 kW - distância de recalque de 4.500 a 4.700 m</v>
          </cell>
          <cell r="C2260" t="str">
            <v>m³</v>
          </cell>
          <cell r="D2260">
            <v>27.01</v>
          </cell>
          <cell r="E2260" t="str">
            <v>SICRO Jan/25</v>
          </cell>
        </row>
        <row r="2261">
          <cell r="A2261" t="str">
            <v>1917433</v>
          </cell>
          <cell r="B2261" t="str">
            <v>Dragagem de areia média com draga de sucção e recalque - bomba de 746 kW e cortador de 110 kW - distância de recalque de 4.700 a 4.900 m</v>
          </cell>
          <cell r="C2261" t="str">
            <v>m³</v>
          </cell>
          <cell r="D2261">
            <v>30.39</v>
          </cell>
          <cell r="E2261" t="str">
            <v>SICRO Jan/25</v>
          </cell>
        </row>
        <row r="2262">
          <cell r="A2262" t="str">
            <v>1917434</v>
          </cell>
          <cell r="B2262" t="str">
            <v>Dragagem de areia média com draga de sucção e recalque - bomba de 746 kW e cortador de 110 kW - distância de recalque de 4.900 a 5.100 m</v>
          </cell>
          <cell r="C2262" t="str">
            <v>m³</v>
          </cell>
          <cell r="D2262">
            <v>34.4</v>
          </cell>
          <cell r="E2262" t="str">
            <v>SICRO Jan/25</v>
          </cell>
        </row>
        <row r="2263">
          <cell r="A2263" t="str">
            <v>1917435</v>
          </cell>
          <cell r="B2263" t="str">
            <v>Dragagem de areia média com draga de sucção e recalque - bomba de 746 kW e cortador de 110 kW - distância de recalque de 5.100 a 5.300 m</v>
          </cell>
          <cell r="C2263" t="str">
            <v>m³</v>
          </cell>
          <cell r="D2263">
            <v>39.21</v>
          </cell>
          <cell r="E2263" t="str">
            <v>SICRO Jan/25</v>
          </cell>
        </row>
        <row r="2264">
          <cell r="A2264" t="str">
            <v>1917436</v>
          </cell>
          <cell r="B2264" t="str">
            <v>Dragagem de areia média com draga de sucção e recalque - bomba de 746 kW e cortador de 110 kW - distância de recalque de 5.300 a 5.500 m</v>
          </cell>
          <cell r="C2264" t="str">
            <v>m³</v>
          </cell>
          <cell r="D2264">
            <v>43.56</v>
          </cell>
          <cell r="E2264" t="str">
            <v>SICRO Jan/25</v>
          </cell>
        </row>
        <row r="2265">
          <cell r="A2265" t="str">
            <v>1917437</v>
          </cell>
          <cell r="B2265" t="str">
            <v>Dragagem de areia média com draga de sucção e recalque - bomba de 746 kW e cortador de 110 kW - distância de recalque de 5.500 a 5.700 m</v>
          </cell>
          <cell r="C2265" t="str">
            <v>m³</v>
          </cell>
          <cell r="D2265">
            <v>49.15</v>
          </cell>
          <cell r="E2265" t="str">
            <v>SICRO Jan/25</v>
          </cell>
        </row>
        <row r="2266">
          <cell r="A2266" t="str">
            <v>1917438</v>
          </cell>
          <cell r="B2266" t="str">
            <v>Dragagem de areia média com draga de sucção e recalque - bomba de 746 kW e cortador de 110 kW - distância de recalque de 5.700 a 5.900 m</v>
          </cell>
          <cell r="C2266" t="str">
            <v>m³</v>
          </cell>
          <cell r="D2266">
            <v>53.05</v>
          </cell>
          <cell r="E2266" t="str">
            <v>SICRO Jan/25</v>
          </cell>
        </row>
        <row r="2267">
          <cell r="A2267" t="str">
            <v>1917439</v>
          </cell>
          <cell r="B2267" t="str">
            <v>Dragagem de areia média com draga de sucção e recalque - bomba de 746 kW e cortador de 110 kW - distância de recalque de 5.900 a 6.100 m</v>
          </cell>
          <cell r="C2267" t="str">
            <v>m³</v>
          </cell>
          <cell r="D2267">
            <v>56.51</v>
          </cell>
          <cell r="E2267" t="str">
            <v>SICRO Jan/25</v>
          </cell>
        </row>
        <row r="2268">
          <cell r="A2268" t="str">
            <v>1917412</v>
          </cell>
          <cell r="B2268" t="str">
            <v>Dragagem de areia média com draga de sucção e recalque - bomba de 746 kW e cortador de 110 kW - distância de recalque de 500 a 700 m</v>
          </cell>
          <cell r="C2268" t="str">
            <v>m³</v>
          </cell>
          <cell r="D2268">
            <v>4.45</v>
          </cell>
          <cell r="E2268" t="str">
            <v>SICRO Jan/25</v>
          </cell>
        </row>
        <row r="2269">
          <cell r="A2269" t="str">
            <v>1917413</v>
          </cell>
          <cell r="B2269" t="str">
            <v>Dragagem de areia média com draga de sucção e recalque - bomba de 746 kW e cortador de 110 kW - distância de recalque de 700 a 900 m</v>
          </cell>
          <cell r="C2269" t="str">
            <v>m³</v>
          </cell>
          <cell r="D2269">
            <v>4.96</v>
          </cell>
          <cell r="E2269" t="str">
            <v>SICRO Jan/25</v>
          </cell>
        </row>
        <row r="2270">
          <cell r="A2270" t="str">
            <v>1917414</v>
          </cell>
          <cell r="B2270" t="str">
            <v>Dragagem de areia média com draga de sucção e recalque - bomba de 746 kW e cortador de 110 kW - distância de recalque de 900 a 1.100 m</v>
          </cell>
          <cell r="C2270" t="str">
            <v>m³</v>
          </cell>
          <cell r="D2270">
            <v>5.48</v>
          </cell>
          <cell r="E2270" t="str">
            <v>SICRO Jan/25</v>
          </cell>
        </row>
        <row r="2271">
          <cell r="A2271" t="str">
            <v>1917733</v>
          </cell>
          <cell r="B2271" t="str">
            <v>Dragagem de areia média com draga de sucção e recalque - bomba de 746 kW e cortador de 110 kW - distância de recalque de até 500 m</v>
          </cell>
          <cell r="C2271" t="str">
            <v>m³</v>
          </cell>
          <cell r="D2271">
            <v>4.1500000000000004</v>
          </cell>
          <cell r="E2271" t="str">
            <v>SICRO Jan/25</v>
          </cell>
        </row>
        <row r="2272">
          <cell r="A2272" t="str">
            <v>1917049</v>
          </cell>
          <cell r="B2272" t="str">
            <v>Dragagem de areia média com draga hopper - capacidade da cisterna de 1.000 m³ - DMT de 1.500 a 1.800 m</v>
          </cell>
          <cell r="C2272" t="str">
            <v>m³</v>
          </cell>
          <cell r="D2272">
            <v>16.96</v>
          </cell>
          <cell r="E2272" t="str">
            <v>SICRO Jan/25</v>
          </cell>
        </row>
        <row r="2273">
          <cell r="A2273" t="str">
            <v>1917050</v>
          </cell>
          <cell r="B2273" t="str">
            <v>Dragagem de areia média com draga hopper - capacidade da cisterna de 1.000 m³ - DMT de 1.800 a 2.100 m</v>
          </cell>
          <cell r="C2273" t="str">
            <v>m³</v>
          </cell>
          <cell r="D2273">
            <v>17.27</v>
          </cell>
          <cell r="E2273" t="str">
            <v>SICRO Jan/25</v>
          </cell>
        </row>
        <row r="2274">
          <cell r="A2274" t="str">
            <v>1917051</v>
          </cell>
          <cell r="B2274" t="str">
            <v>Dragagem de areia média com draga hopper - capacidade da cisterna de 1.000 m³ - DMT de 2.100 a 2.400 m</v>
          </cell>
          <cell r="C2274" t="str">
            <v>m³</v>
          </cell>
          <cell r="D2274">
            <v>17.59</v>
          </cell>
          <cell r="E2274" t="str">
            <v>SICRO Jan/25</v>
          </cell>
        </row>
        <row r="2275">
          <cell r="A2275" t="str">
            <v>1917052</v>
          </cell>
          <cell r="B2275" t="str">
            <v>Dragagem de areia média com draga hopper - capacidade da cisterna de 1.000 m³ - DMT de 2.400 a 2.700 m</v>
          </cell>
          <cell r="C2275" t="str">
            <v>m³</v>
          </cell>
          <cell r="D2275">
            <v>17.920000000000002</v>
          </cell>
          <cell r="E2275" t="str">
            <v>SICRO Jan/25</v>
          </cell>
        </row>
        <row r="2276">
          <cell r="A2276" t="str">
            <v>1917053</v>
          </cell>
          <cell r="B2276" t="str">
            <v>Dragagem de areia média com draga hopper - capacidade da cisterna de 1.000 m³ - DMT de 2.700 a 3.000 m</v>
          </cell>
          <cell r="C2276" t="str">
            <v>m³</v>
          </cell>
          <cell r="D2276">
            <v>18.27</v>
          </cell>
          <cell r="E2276" t="str">
            <v>SICRO Jan/25</v>
          </cell>
        </row>
        <row r="2277">
          <cell r="A2277" t="str">
            <v>1917054</v>
          </cell>
          <cell r="B2277" t="str">
            <v>Dragagem de areia média com draga hopper - capacidade da cisterna de 1.000 m³ - DMT de 3.000 m</v>
          </cell>
          <cell r="C2277" t="str">
            <v>m³</v>
          </cell>
          <cell r="D2277">
            <v>18.46</v>
          </cell>
          <cell r="E2277" t="str">
            <v>SICRO Jan/25</v>
          </cell>
        </row>
        <row r="2278">
          <cell r="A2278" t="str">
            <v>1901553</v>
          </cell>
          <cell r="B2278" t="str">
            <v>Dragagem de areia média com draga hopper - capacidade da cisterna de 10.000 m³ - DMT de 1.500 a 1.800 m</v>
          </cell>
          <cell r="C2278" t="str">
            <v>m³</v>
          </cell>
          <cell r="D2278">
            <v>10.41</v>
          </cell>
          <cell r="E2278" t="str">
            <v>SICRO Jan/25</v>
          </cell>
        </row>
        <row r="2279">
          <cell r="A2279" t="str">
            <v>1901554</v>
          </cell>
          <cell r="B2279" t="str">
            <v>Dragagem de areia média com draga hopper - capacidade da cisterna de 10.000 m³ - DMT de 1.800 a 2.100 m</v>
          </cell>
          <cell r="C2279" t="str">
            <v>m³</v>
          </cell>
          <cell r="D2279">
            <v>10.49</v>
          </cell>
          <cell r="E2279" t="str">
            <v>SICRO Jan/25</v>
          </cell>
        </row>
        <row r="2280">
          <cell r="A2280" t="str">
            <v>1901555</v>
          </cell>
          <cell r="B2280" t="str">
            <v>Dragagem de areia média com draga hopper - capacidade da cisterna de 10.000 m³ - DMT de 2.100 a 2.400 m</v>
          </cell>
          <cell r="C2280" t="str">
            <v>m³</v>
          </cell>
          <cell r="D2280">
            <v>10.58</v>
          </cell>
          <cell r="E2280" t="str">
            <v>SICRO Jan/25</v>
          </cell>
        </row>
        <row r="2281">
          <cell r="A2281" t="str">
            <v>1901556</v>
          </cell>
          <cell r="B2281" t="str">
            <v>Dragagem de areia média com draga hopper - capacidade da cisterna de 10.000 m³ - DMT de 2.400 a 2.700 m</v>
          </cell>
          <cell r="C2281" t="str">
            <v>m³</v>
          </cell>
          <cell r="D2281">
            <v>10.66</v>
          </cell>
          <cell r="E2281" t="str">
            <v>SICRO Jan/25</v>
          </cell>
        </row>
        <row r="2282">
          <cell r="A2282" t="str">
            <v>1901557</v>
          </cell>
          <cell r="B2282" t="str">
            <v>Dragagem de areia média com draga hopper - capacidade da cisterna de 10.000 m³ - DMT de 2.700 a 3.000 m</v>
          </cell>
          <cell r="C2282" t="str">
            <v>m³</v>
          </cell>
          <cell r="D2282">
            <v>10.76</v>
          </cell>
          <cell r="E2282" t="str">
            <v>SICRO Jan/25</v>
          </cell>
        </row>
        <row r="2283">
          <cell r="A2283" t="str">
            <v>1901558</v>
          </cell>
          <cell r="B2283" t="str">
            <v>Dragagem de areia média com draga hopper - capacidade da cisterna de 10.000 m³ - DMT de 3.000 m</v>
          </cell>
          <cell r="C2283" t="str">
            <v>m³</v>
          </cell>
          <cell r="D2283">
            <v>10.81</v>
          </cell>
          <cell r="E2283" t="str">
            <v>SICRO Jan/25</v>
          </cell>
        </row>
        <row r="2284">
          <cell r="A2284" t="str">
            <v>1901560</v>
          </cell>
          <cell r="B2284" t="str">
            <v>Dragagem de areia média com draga hopper - capacidade da cisterna de 15.000 m³ - DMT de 1.500 a 1.800 m</v>
          </cell>
          <cell r="C2284" t="str">
            <v>m³</v>
          </cell>
          <cell r="D2284">
            <v>13.7</v>
          </cell>
          <cell r="E2284" t="str">
            <v>SICRO Jan/25</v>
          </cell>
        </row>
        <row r="2285">
          <cell r="A2285" t="str">
            <v>1901561</v>
          </cell>
          <cell r="B2285" t="str">
            <v>Dragagem de areia média com draga hopper - capacidade da cisterna de 15.000 m³ - DMT de 1.800 a 2.100 m</v>
          </cell>
          <cell r="C2285" t="str">
            <v>m³</v>
          </cell>
          <cell r="D2285">
            <v>13.78</v>
          </cell>
          <cell r="E2285" t="str">
            <v>SICRO Jan/25</v>
          </cell>
        </row>
        <row r="2286">
          <cell r="A2286" t="str">
            <v>1901562</v>
          </cell>
          <cell r="B2286" t="str">
            <v>Dragagem de areia média com draga hopper - capacidade da cisterna de 15.000 m³ - DMT de 2.100 a 2.400 m</v>
          </cell>
          <cell r="C2286" t="str">
            <v>m³</v>
          </cell>
          <cell r="D2286">
            <v>13.86</v>
          </cell>
          <cell r="E2286" t="str">
            <v>SICRO Jan/25</v>
          </cell>
        </row>
        <row r="2287">
          <cell r="A2287" t="str">
            <v>1901563</v>
          </cell>
          <cell r="B2287" t="str">
            <v>Dragagem de areia média com draga hopper - capacidade da cisterna de 15.000 m³ - DMT de 2.400 a 2.700 m</v>
          </cell>
          <cell r="C2287" t="str">
            <v>m³</v>
          </cell>
          <cell r="D2287">
            <v>13.95</v>
          </cell>
          <cell r="E2287" t="str">
            <v>SICRO Jan/25</v>
          </cell>
        </row>
        <row r="2288">
          <cell r="A2288" t="str">
            <v>1901564</v>
          </cell>
          <cell r="B2288" t="str">
            <v>Dragagem de areia média com draga hopper - capacidade da cisterna de 15.000 m³ - DMT de 2.700 a 3.000 m</v>
          </cell>
          <cell r="C2288" t="str">
            <v>m³</v>
          </cell>
          <cell r="D2288">
            <v>14.04</v>
          </cell>
          <cell r="E2288" t="str">
            <v>SICRO Jan/25</v>
          </cell>
        </row>
        <row r="2289">
          <cell r="A2289" t="str">
            <v>1901559</v>
          </cell>
          <cell r="B2289" t="str">
            <v>Dragagem de areia média com draga hopper - capacidade da cisterna de 15.000 m³ - DMT de 3.000 m</v>
          </cell>
          <cell r="C2289" t="str">
            <v>m³</v>
          </cell>
          <cell r="D2289">
            <v>14.09</v>
          </cell>
          <cell r="E2289" t="str">
            <v>SICRO Jan/25</v>
          </cell>
        </row>
        <row r="2290">
          <cell r="A2290" t="str">
            <v>1917085</v>
          </cell>
          <cell r="B2290" t="str">
            <v>Dragagem de areia média com draga hopper - capacidade da cisterna de 2.000 m³ - DMT de 1.500 a 1.800 m</v>
          </cell>
          <cell r="C2290" t="str">
            <v>m³</v>
          </cell>
          <cell r="D2290">
            <v>11.59</v>
          </cell>
          <cell r="E2290" t="str">
            <v>SICRO Jan/25</v>
          </cell>
        </row>
        <row r="2291">
          <cell r="A2291" t="str">
            <v>1917086</v>
          </cell>
          <cell r="B2291" t="str">
            <v>Dragagem de areia média com draga hopper - capacidade da cisterna de 2.000 m³ - DMT de 1.800 a 2.100 m</v>
          </cell>
          <cell r="C2291" t="str">
            <v>m³</v>
          </cell>
          <cell r="D2291">
            <v>11.78</v>
          </cell>
          <cell r="E2291" t="str">
            <v>SICRO Jan/25</v>
          </cell>
        </row>
        <row r="2292">
          <cell r="A2292" t="str">
            <v>1917087</v>
          </cell>
          <cell r="B2292" t="str">
            <v>Dragagem de areia média com draga hopper - capacidade da cisterna de 2.000 m³ - DMT de 2.100 a 2.400 m</v>
          </cell>
          <cell r="C2292" t="str">
            <v>m³</v>
          </cell>
          <cell r="D2292">
            <v>11.97</v>
          </cell>
          <cell r="E2292" t="str">
            <v>SICRO Jan/25</v>
          </cell>
        </row>
        <row r="2293">
          <cell r="A2293" t="str">
            <v>1917088</v>
          </cell>
          <cell r="B2293" t="str">
            <v>Dragagem de areia média com draga hopper - capacidade da cisterna de 2.000 m³ - DMT de 2.400 a 2.700 m</v>
          </cell>
          <cell r="C2293" t="str">
            <v>m³</v>
          </cell>
          <cell r="D2293">
            <v>12.17</v>
          </cell>
          <cell r="E2293" t="str">
            <v>SICRO Jan/25</v>
          </cell>
        </row>
        <row r="2294">
          <cell r="A2294" t="str">
            <v>1917089</v>
          </cell>
          <cell r="B2294" t="str">
            <v>Dragagem de areia média com draga hopper - capacidade da cisterna de 2.000 m³ - DMT de 2.700 a 3.000 m</v>
          </cell>
          <cell r="C2294" t="str">
            <v>m³</v>
          </cell>
          <cell r="D2294">
            <v>12.38</v>
          </cell>
          <cell r="E2294" t="str">
            <v>SICRO Jan/25</v>
          </cell>
        </row>
        <row r="2295">
          <cell r="A2295" t="str">
            <v>1917090</v>
          </cell>
          <cell r="B2295" t="str">
            <v>Dragagem de areia média com draga hopper - capacidade da cisterna de 2.000 m³ - DMT de 3.000 m</v>
          </cell>
          <cell r="C2295" t="str">
            <v>m³</v>
          </cell>
          <cell r="D2295">
            <v>12.49</v>
          </cell>
          <cell r="E2295" t="str">
            <v>SICRO Jan/25</v>
          </cell>
        </row>
        <row r="2296">
          <cell r="A2296" t="str">
            <v>1901566</v>
          </cell>
          <cell r="B2296" t="str">
            <v>Dragagem de areia média com draga hopper - capacidade da cisterna de 20.000 m³ - DMT de 1.500 a 1.800 m</v>
          </cell>
          <cell r="C2296" t="str">
            <v>m³</v>
          </cell>
          <cell r="D2296">
            <v>17.079999999999998</v>
          </cell>
          <cell r="E2296" t="str">
            <v>SICRO Jan/25</v>
          </cell>
        </row>
        <row r="2297">
          <cell r="A2297" t="str">
            <v>1901567</v>
          </cell>
          <cell r="B2297" t="str">
            <v>Dragagem de areia média com draga hopper - capacidade da cisterna de 20.000 m³ - DMT de 1.800 a 2.100 m</v>
          </cell>
          <cell r="C2297" t="str">
            <v>m³</v>
          </cell>
          <cell r="D2297">
            <v>17.16</v>
          </cell>
          <cell r="E2297" t="str">
            <v>SICRO Jan/25</v>
          </cell>
        </row>
        <row r="2298">
          <cell r="A2298" t="str">
            <v>1901568</v>
          </cell>
          <cell r="B2298" t="str">
            <v>Dragagem de areia média com draga hopper - capacidade da cisterna de 20.000 m³ - DMT de 2.100 a 2.400 m</v>
          </cell>
          <cell r="C2298" t="str">
            <v>m³</v>
          </cell>
          <cell r="D2298">
            <v>17.239999999999998</v>
          </cell>
          <cell r="E2298" t="str">
            <v>SICRO Jan/25</v>
          </cell>
        </row>
        <row r="2299">
          <cell r="A2299" t="str">
            <v>1901569</v>
          </cell>
          <cell r="B2299" t="str">
            <v>Dragagem de areia média com draga hopper - capacidade da cisterna de 20.000 m³ - DMT de 2.400 a 2.700 m</v>
          </cell>
          <cell r="C2299" t="str">
            <v>m³</v>
          </cell>
          <cell r="D2299">
            <v>17.32</v>
          </cell>
          <cell r="E2299" t="str">
            <v>SICRO Jan/25</v>
          </cell>
        </row>
        <row r="2300">
          <cell r="A2300" t="str">
            <v>1901570</v>
          </cell>
          <cell r="B2300" t="str">
            <v>Dragagem de areia média com draga hopper - capacidade da cisterna de 20.000 m³ - DMT de 2.700 a 3.000 m</v>
          </cell>
          <cell r="C2300" t="str">
            <v>m³</v>
          </cell>
          <cell r="D2300">
            <v>17.41</v>
          </cell>
          <cell r="E2300" t="str">
            <v>SICRO Jan/25</v>
          </cell>
        </row>
        <row r="2301">
          <cell r="A2301" t="str">
            <v>1901565</v>
          </cell>
          <cell r="B2301" t="str">
            <v>Dragagem de areia média com draga hopper - capacidade da cisterna de 20.000 m³ - DMT de 3.000 m</v>
          </cell>
          <cell r="C2301" t="str">
            <v>m³</v>
          </cell>
          <cell r="D2301">
            <v>17.46</v>
          </cell>
          <cell r="E2301" t="str">
            <v>SICRO Jan/25</v>
          </cell>
        </row>
        <row r="2302">
          <cell r="A2302" t="str">
            <v>1917121</v>
          </cell>
          <cell r="B2302" t="str">
            <v>Dragagem de areia média com draga hopper - capacidade da cisterna de 3.000 m³ - DMT de 1.500 a 1.800 m</v>
          </cell>
          <cell r="C2302" t="str">
            <v>m³</v>
          </cell>
          <cell r="D2302">
            <v>10.85</v>
          </cell>
          <cell r="E2302" t="str">
            <v>SICRO Jan/25</v>
          </cell>
        </row>
        <row r="2303">
          <cell r="A2303" t="str">
            <v>1917122</v>
          </cell>
          <cell r="B2303" t="str">
            <v>Dragagem de areia média com draga hopper - capacidade da cisterna de 3.000 m³ - DMT de 1.800 a 2.100 m</v>
          </cell>
          <cell r="C2303" t="str">
            <v>m³</v>
          </cell>
          <cell r="D2303">
            <v>11</v>
          </cell>
          <cell r="E2303" t="str">
            <v>SICRO Jan/25</v>
          </cell>
        </row>
        <row r="2304">
          <cell r="A2304" t="str">
            <v>1917123</v>
          </cell>
          <cell r="B2304" t="str">
            <v>Dragagem de areia média com draga hopper - capacidade da cisterna de 3.000 m³ - DMT de 2.100 a 2.400 m</v>
          </cell>
          <cell r="C2304" t="str">
            <v>m³</v>
          </cell>
          <cell r="D2304">
            <v>11.15</v>
          </cell>
          <cell r="E2304" t="str">
            <v>SICRO Jan/25</v>
          </cell>
        </row>
        <row r="2305">
          <cell r="A2305" t="str">
            <v>1917124</v>
          </cell>
          <cell r="B2305" t="str">
            <v>Dragagem de areia média com draga hopper - capacidade da cisterna de 3.000 m³ - DMT de 2.400 a 2.700 m</v>
          </cell>
          <cell r="C2305" t="str">
            <v>m³</v>
          </cell>
          <cell r="D2305">
            <v>11.31</v>
          </cell>
          <cell r="E2305" t="str">
            <v>SICRO Jan/25</v>
          </cell>
        </row>
        <row r="2306">
          <cell r="A2306" t="str">
            <v>1917125</v>
          </cell>
          <cell r="B2306" t="str">
            <v>Dragagem de areia média com draga hopper - capacidade da cisterna de 3.000 m³ - DMT de 2.700 a 3.000 m</v>
          </cell>
          <cell r="C2306" t="str">
            <v>m³</v>
          </cell>
          <cell r="D2306">
            <v>11.48</v>
          </cell>
          <cell r="E2306" t="str">
            <v>SICRO Jan/25</v>
          </cell>
        </row>
        <row r="2307">
          <cell r="A2307" t="str">
            <v>1917126</v>
          </cell>
          <cell r="B2307" t="str">
            <v>Dragagem de areia média com draga hopper - capacidade da cisterna de 3.000 m³ - DMT de 3.000 m</v>
          </cell>
          <cell r="C2307" t="str">
            <v>m³</v>
          </cell>
          <cell r="D2307">
            <v>11.57</v>
          </cell>
          <cell r="E2307" t="str">
            <v>SICRO Jan/25</v>
          </cell>
        </row>
        <row r="2308">
          <cell r="A2308" t="str">
            <v>1917157</v>
          </cell>
          <cell r="B2308" t="str">
            <v>Dragagem de areia média com draga hopper - capacidade da cisterna de 4.000 m³ - DMT de 1.500 a 1.800 m</v>
          </cell>
          <cell r="C2308" t="str">
            <v>m³</v>
          </cell>
          <cell r="D2308">
            <v>10.210000000000001</v>
          </cell>
          <cell r="E2308" t="str">
            <v>SICRO Jan/25</v>
          </cell>
        </row>
        <row r="2309">
          <cell r="A2309" t="str">
            <v>1917158</v>
          </cell>
          <cell r="B2309" t="str">
            <v>Dragagem de areia média com draga hopper - capacidade da cisterna de 4.000 m³ - DMT de 1.800 a 2.100 m</v>
          </cell>
          <cell r="C2309" t="str">
            <v>m³</v>
          </cell>
          <cell r="D2309">
            <v>10.34</v>
          </cell>
          <cell r="E2309" t="str">
            <v>SICRO Jan/25</v>
          </cell>
        </row>
        <row r="2310">
          <cell r="A2310" t="str">
            <v>1917159</v>
          </cell>
          <cell r="B2310" t="str">
            <v>Dragagem de areia média com draga hopper - capacidade da cisterna de 4.000 m³ - DMT de 2.100 a 2.400 m</v>
          </cell>
          <cell r="C2310" t="str">
            <v>m³</v>
          </cell>
          <cell r="D2310">
            <v>10.47</v>
          </cell>
          <cell r="E2310" t="str">
            <v>SICRO Jan/25</v>
          </cell>
        </row>
        <row r="2311">
          <cell r="A2311" t="str">
            <v>1917160</v>
          </cell>
          <cell r="B2311" t="str">
            <v>Dragagem de areia média com draga hopper - capacidade da cisterna de 4.000 m³ - DMT de 2.400 a 2.700 m</v>
          </cell>
          <cell r="C2311" t="str">
            <v>m³</v>
          </cell>
          <cell r="D2311">
            <v>10.61</v>
          </cell>
          <cell r="E2311" t="str">
            <v>SICRO Jan/25</v>
          </cell>
        </row>
        <row r="2312">
          <cell r="A2312" t="str">
            <v>1917161</v>
          </cell>
          <cell r="B2312" t="str">
            <v>Dragagem de areia média com draga hopper - capacidade da cisterna de 4.000 m³ - DMT de 2.700 a 3.000 m</v>
          </cell>
          <cell r="C2312" t="str">
            <v>m³</v>
          </cell>
          <cell r="D2312">
            <v>10.76</v>
          </cell>
          <cell r="E2312" t="str">
            <v>SICRO Jan/25</v>
          </cell>
        </row>
        <row r="2313">
          <cell r="A2313" t="str">
            <v>1917162</v>
          </cell>
          <cell r="B2313" t="str">
            <v>Dragagem de areia média com draga hopper - capacidade da cisterna de 4.000 m³ - DMT de 3.000 m</v>
          </cell>
          <cell r="C2313" t="str">
            <v>m³</v>
          </cell>
          <cell r="D2313">
            <v>10.84</v>
          </cell>
          <cell r="E2313" t="str">
            <v>SICRO Jan/25</v>
          </cell>
        </row>
        <row r="2314">
          <cell r="A2314" t="str">
            <v>1917193</v>
          </cell>
          <cell r="B2314" t="str">
            <v>Dragagem de areia média com draga hopper - capacidade da cisterna de 5.000 m³ - DMT de 1.500 a 1.800 m</v>
          </cell>
          <cell r="C2314" t="str">
            <v>m³</v>
          </cell>
          <cell r="D2314">
            <v>11.25</v>
          </cell>
          <cell r="E2314" t="str">
            <v>SICRO Jan/25</v>
          </cell>
        </row>
        <row r="2315">
          <cell r="A2315" t="str">
            <v>1917194</v>
          </cell>
          <cell r="B2315" t="str">
            <v>Dragagem de areia média com draga hopper - capacidade da cisterna de 5.000 m³ - DMT de 1.800 a 2.100 m</v>
          </cell>
          <cell r="C2315" t="str">
            <v>m³</v>
          </cell>
          <cell r="D2315">
            <v>11.37</v>
          </cell>
          <cell r="E2315" t="str">
            <v>SICRO Jan/25</v>
          </cell>
        </row>
        <row r="2316">
          <cell r="A2316" t="str">
            <v>1917195</v>
          </cell>
          <cell r="B2316" t="str">
            <v>Dragagem de areia média com draga hopper - capacidade da cisterna de 5.000 m³ - DMT de 2.100 a 2.400 m</v>
          </cell>
          <cell r="C2316" t="str">
            <v>m³</v>
          </cell>
          <cell r="D2316">
            <v>11.48</v>
          </cell>
          <cell r="E2316" t="str">
            <v>SICRO Jan/25</v>
          </cell>
        </row>
        <row r="2317">
          <cell r="A2317" t="str">
            <v>1917196</v>
          </cell>
          <cell r="B2317" t="str">
            <v>Dragagem de areia média com draga hopper - capacidade da cisterna de 5.000 m³ - DMT de 2.400 a 2.700 m</v>
          </cell>
          <cell r="C2317" t="str">
            <v>m³</v>
          </cell>
          <cell r="D2317">
            <v>11.61</v>
          </cell>
          <cell r="E2317" t="str">
            <v>SICRO Jan/25</v>
          </cell>
        </row>
        <row r="2318">
          <cell r="A2318" t="str">
            <v>1917197</v>
          </cell>
          <cell r="B2318" t="str">
            <v>Dragagem de areia média com draga hopper - capacidade da cisterna de 5.000 m³ - DMT de 2.700 a 3.000 m</v>
          </cell>
          <cell r="C2318" t="str">
            <v>m³</v>
          </cell>
          <cell r="D2318">
            <v>11.74</v>
          </cell>
          <cell r="E2318" t="str">
            <v>SICRO Jan/25</v>
          </cell>
        </row>
        <row r="2319">
          <cell r="A2319" t="str">
            <v>1917198</v>
          </cell>
          <cell r="B2319" t="str">
            <v>Dragagem de areia média com draga hopper - capacidade da cisterna de 5.000 m³ - DMT de 3.000 m</v>
          </cell>
          <cell r="C2319" t="str">
            <v>m³</v>
          </cell>
          <cell r="D2319">
            <v>11.81</v>
          </cell>
          <cell r="E2319" t="str">
            <v>SICRO Jan/25</v>
          </cell>
        </row>
        <row r="2320">
          <cell r="A2320" t="str">
            <v>1917013</v>
          </cell>
          <cell r="B2320" t="str">
            <v>Dragagem de areia média com draga hopper - capacidade da cisterna de 750 m³ - DMT de 1.500 a 1.800 m</v>
          </cell>
          <cell r="C2320" t="str">
            <v>m³</v>
          </cell>
          <cell r="D2320">
            <v>23.33</v>
          </cell>
          <cell r="E2320" t="str">
            <v>SICRO Jan/25</v>
          </cell>
        </row>
        <row r="2321">
          <cell r="A2321" t="str">
            <v>1917014</v>
          </cell>
          <cell r="B2321" t="str">
            <v>Dragagem de areia média com draga hopper - capacidade da cisterna de 750 m³ - DMT de 1.800 a 2.100 m</v>
          </cell>
          <cell r="C2321" t="str">
            <v>m³</v>
          </cell>
          <cell r="D2321">
            <v>23.78</v>
          </cell>
          <cell r="E2321" t="str">
            <v>SICRO Jan/25</v>
          </cell>
        </row>
        <row r="2322">
          <cell r="A2322" t="str">
            <v>1917015</v>
          </cell>
          <cell r="B2322" t="str">
            <v>Dragagem de areia média com draga hopper - capacidade da cisterna de 750 m³ - DMT de 2.100 a 2.400 m</v>
          </cell>
          <cell r="C2322" t="str">
            <v>m³</v>
          </cell>
          <cell r="D2322">
            <v>24.23</v>
          </cell>
          <cell r="E2322" t="str">
            <v>SICRO Jan/25</v>
          </cell>
        </row>
        <row r="2323">
          <cell r="A2323" t="str">
            <v>1917016</v>
          </cell>
          <cell r="B2323" t="str">
            <v>Dragagem de areia média com draga hopper - capacidade da cisterna de 750 m³ - DMT de 2.400 a 2.700 m</v>
          </cell>
          <cell r="C2323" t="str">
            <v>m³</v>
          </cell>
          <cell r="D2323">
            <v>24.72</v>
          </cell>
          <cell r="E2323" t="str">
            <v>SICRO Jan/25</v>
          </cell>
        </row>
        <row r="2324">
          <cell r="A2324" t="str">
            <v>1917017</v>
          </cell>
          <cell r="B2324" t="str">
            <v>Dragagem de areia média com draga hopper - capacidade da cisterna de 750 m³ - DMT de 2.700 a 3.000 m</v>
          </cell>
          <cell r="C2324" t="str">
            <v>m³</v>
          </cell>
          <cell r="D2324">
            <v>25.22</v>
          </cell>
          <cell r="E2324" t="str">
            <v>SICRO Jan/25</v>
          </cell>
        </row>
        <row r="2325">
          <cell r="A2325" t="str">
            <v>1917018</v>
          </cell>
          <cell r="B2325" t="str">
            <v>Dragagem de areia média com draga hopper - capacidade da cisterna de 750 m³ - DMT de 3.000 m</v>
          </cell>
          <cell r="C2325" t="str">
            <v>m³</v>
          </cell>
          <cell r="D2325">
            <v>25.49</v>
          </cell>
          <cell r="E2325" t="str">
            <v>SICRO Jan/25</v>
          </cell>
        </row>
        <row r="2326">
          <cell r="A2326" t="str">
            <v>1917623</v>
          </cell>
          <cell r="B2326" t="str">
            <v>Dragagem de cascalho com draga de sucção e recalque - bomba de 1.350 kW e cortador de 170 kW - distância de recalque de 1.100 a 1.300 m</v>
          </cell>
          <cell r="C2326" t="str">
            <v>m³</v>
          </cell>
          <cell r="D2326">
            <v>20.47</v>
          </cell>
          <cell r="E2326" t="str">
            <v>SICRO Jan/25</v>
          </cell>
        </row>
        <row r="2327">
          <cell r="A2327" t="str">
            <v>1917624</v>
          </cell>
          <cell r="B2327" t="str">
            <v>Dragagem de cascalho com draga de sucção e recalque - bomba de 1.350 kW e cortador de 170 kW - distância de recalque de 1.300 a 1.500 m</v>
          </cell>
          <cell r="C2327" t="str">
            <v>m³</v>
          </cell>
          <cell r="D2327">
            <v>25.83</v>
          </cell>
          <cell r="E2327" t="str">
            <v>SICRO Jan/25</v>
          </cell>
        </row>
        <row r="2328">
          <cell r="A2328" t="str">
            <v>1917625</v>
          </cell>
          <cell r="B2328" t="str">
            <v>Dragagem de cascalho com draga de sucção e recalque - bomba de 1.350 kW e cortador de 170 kW - distância de recalque de 1.500 a 1.700 m</v>
          </cell>
          <cell r="C2328" t="str">
            <v>m³</v>
          </cell>
          <cell r="D2328">
            <v>32.409999999999997</v>
          </cell>
          <cell r="E2328" t="str">
            <v>SICRO Jan/25</v>
          </cell>
        </row>
        <row r="2329">
          <cell r="A2329" t="str">
            <v>1917626</v>
          </cell>
          <cell r="B2329" t="str">
            <v>Dragagem de cascalho com draga de sucção e recalque - bomba de 1.350 kW e cortador de 170 kW - distância de recalque de 1.700 a 1.900 m</v>
          </cell>
          <cell r="C2329" t="str">
            <v>m³</v>
          </cell>
          <cell r="D2329">
            <v>39.67</v>
          </cell>
          <cell r="E2329" t="str">
            <v>SICRO Jan/25</v>
          </cell>
        </row>
        <row r="2330">
          <cell r="A2330" t="str">
            <v>1917627</v>
          </cell>
          <cell r="B2330" t="str">
            <v>Dragagem de cascalho com draga de sucção e recalque - bomba de 1.350 kW e cortador de 170 kW - distância de recalque de 1.900 a 2.100 m</v>
          </cell>
          <cell r="C2330" t="str">
            <v>m³</v>
          </cell>
          <cell r="D2330">
            <v>47.72</v>
          </cell>
          <cell r="E2330" t="str">
            <v>SICRO Jan/25</v>
          </cell>
        </row>
        <row r="2331">
          <cell r="A2331" t="str">
            <v>1917628</v>
          </cell>
          <cell r="B2331" t="str">
            <v>Dragagem de cascalho com draga de sucção e recalque - bomba de 1.350 kW e cortador de 170 kW - distância de recalque de 2.100 a 2.300 m</v>
          </cell>
          <cell r="C2331" t="str">
            <v>m³</v>
          </cell>
          <cell r="D2331">
            <v>55.85</v>
          </cell>
          <cell r="E2331" t="str">
            <v>SICRO Jan/25</v>
          </cell>
        </row>
        <row r="2332">
          <cell r="A2332" t="str">
            <v>1917620</v>
          </cell>
          <cell r="B2332" t="str">
            <v>Dragagem de cascalho com draga de sucção e recalque - bomba de 1.350 kW e cortador de 170 kW - distância de recalque de 500 a 700 m</v>
          </cell>
          <cell r="C2332" t="str">
            <v>m³</v>
          </cell>
          <cell r="D2332">
            <v>9.59</v>
          </cell>
          <cell r="E2332" t="str">
            <v>SICRO Jan/25</v>
          </cell>
        </row>
        <row r="2333">
          <cell r="A2333" t="str">
            <v>1917621</v>
          </cell>
          <cell r="B2333" t="str">
            <v>Dragagem de cascalho com draga de sucção e recalque - bomba de 1.350 kW e cortador de 170 kW - distância de recalque de 700 a 900 m</v>
          </cell>
          <cell r="C2333" t="str">
            <v>m³</v>
          </cell>
          <cell r="D2333">
            <v>11.14</v>
          </cell>
          <cell r="E2333" t="str">
            <v>SICRO Jan/25</v>
          </cell>
        </row>
        <row r="2334">
          <cell r="A2334" t="str">
            <v>1917622</v>
          </cell>
          <cell r="B2334" t="str">
            <v>Dragagem de cascalho com draga de sucção e recalque - bomba de 1.350 kW e cortador de 170 kW - distância de recalque de 900 a 1.100 m</v>
          </cell>
          <cell r="C2334" t="str">
            <v>m³</v>
          </cell>
          <cell r="D2334">
            <v>13.9</v>
          </cell>
          <cell r="E2334" t="str">
            <v>SICRO Jan/25</v>
          </cell>
        </row>
        <row r="2335">
          <cell r="A2335" t="str">
            <v>1917741</v>
          </cell>
          <cell r="B2335" t="str">
            <v>Dragagem de cascalho com draga de sucção e recalque - bomba de 1.350 kW e cortador de 170 kW - distância de recalque de até 500 m</v>
          </cell>
          <cell r="C2335" t="str">
            <v>m³</v>
          </cell>
          <cell r="D2335">
            <v>8.8699999999999992</v>
          </cell>
          <cell r="E2335" t="str">
            <v>SICRO Jan/25</v>
          </cell>
        </row>
        <row r="2336">
          <cell r="A2336" t="str">
            <v>1917269</v>
          </cell>
          <cell r="B2336" t="str">
            <v>Dragagem de cascalho com draga de sucção e recalque - bomba de 294 kW e cortador de 30 kW - distância de recalque de 1.100 a 1.300 m</v>
          </cell>
          <cell r="C2336" t="str">
            <v>m³</v>
          </cell>
          <cell r="D2336">
            <v>24.5</v>
          </cell>
          <cell r="E2336" t="str">
            <v>SICRO Jan/25</v>
          </cell>
        </row>
        <row r="2337">
          <cell r="A2337" t="str">
            <v>1917270</v>
          </cell>
          <cell r="B2337" t="str">
            <v>Dragagem de cascalho com draga de sucção e recalque - bomba de 294 kW e cortador de 30 kW - distância de recalque de 1.300 a 1.500 m</v>
          </cell>
          <cell r="C2337" t="str">
            <v>m³</v>
          </cell>
          <cell r="D2337">
            <v>33.06</v>
          </cell>
          <cell r="E2337" t="str">
            <v>SICRO Jan/25</v>
          </cell>
        </row>
        <row r="2338">
          <cell r="A2338" t="str">
            <v>1917266</v>
          </cell>
          <cell r="B2338" t="str">
            <v>Dragagem de cascalho com draga de sucção e recalque - bomba de 294 kW e cortador de 30 kW - distância de recalque de 500 a 700 m</v>
          </cell>
          <cell r="C2338" t="str">
            <v>m³</v>
          </cell>
          <cell r="D2338">
            <v>8.02</v>
          </cell>
          <cell r="E2338" t="str">
            <v>SICRO Jan/25</v>
          </cell>
        </row>
        <row r="2339">
          <cell r="A2339" t="str">
            <v>1917267</v>
          </cell>
          <cell r="B2339" t="str">
            <v>Dragagem de cascalho com draga de sucção e recalque - bomba de 294 kW e cortador de 30 kW - distância de recalque de 700 a 900 m</v>
          </cell>
          <cell r="C2339" t="str">
            <v>m³</v>
          </cell>
          <cell r="D2339">
            <v>11.64</v>
          </cell>
          <cell r="E2339" t="str">
            <v>SICRO Jan/25</v>
          </cell>
        </row>
        <row r="2340">
          <cell r="A2340" t="str">
            <v>1917268</v>
          </cell>
          <cell r="B2340" t="str">
            <v>Dragagem de cascalho com draga de sucção e recalque - bomba de 294 kW e cortador de 30 kW - distância de recalque de 900 a 1.100 m</v>
          </cell>
          <cell r="C2340" t="str">
            <v>m³</v>
          </cell>
          <cell r="D2340">
            <v>17.760000000000002</v>
          </cell>
          <cell r="E2340" t="str">
            <v>SICRO Jan/25</v>
          </cell>
        </row>
        <row r="2341">
          <cell r="A2341" t="str">
            <v>1917728</v>
          </cell>
          <cell r="B2341" t="str">
            <v>Dragagem de cascalho com draga de sucção e recalque - bomba de 294 kW e cortador de 30 kW - distância de recalque de até 500 m</v>
          </cell>
          <cell r="C2341" t="str">
            <v>m³</v>
          </cell>
          <cell r="D2341">
            <v>7.39</v>
          </cell>
          <cell r="E2341" t="str">
            <v>SICRO Jan/25</v>
          </cell>
        </row>
        <row r="2342">
          <cell r="A2342" t="str">
            <v>1917358</v>
          </cell>
          <cell r="B2342" t="str">
            <v>Dragagem de cascalho com draga de sucção e recalque - bomba de 483 kW e cortador de 55 kW - distância de recalque até 500 m</v>
          </cell>
          <cell r="C2342" t="str">
            <v>m³</v>
          </cell>
          <cell r="D2342">
            <v>7.54</v>
          </cell>
          <cell r="E2342" t="str">
            <v>SICRO Jan/25</v>
          </cell>
        </row>
        <row r="2343">
          <cell r="A2343" t="str">
            <v>1917362</v>
          </cell>
          <cell r="B2343" t="str">
            <v>Dragagem de cascalho com draga de sucção e recalque - bomba de 483 kW e cortador de 55 kW - distância de recalque de 1.100 a 1.300 m</v>
          </cell>
          <cell r="C2343" t="str">
            <v>m³</v>
          </cell>
          <cell r="D2343">
            <v>36.369999999999997</v>
          </cell>
          <cell r="E2343" t="str">
            <v>SICRO Jan/25</v>
          </cell>
        </row>
        <row r="2344">
          <cell r="A2344" t="str">
            <v>1917363</v>
          </cell>
          <cell r="B2344" t="str">
            <v>Dragagem de cascalho com draga de sucção e recalque - bomba de 483 kW e cortador de 55 kW - distância de recalque de 1.300 a 1.500 m</v>
          </cell>
          <cell r="C2344" t="str">
            <v>m³</v>
          </cell>
          <cell r="D2344">
            <v>44.36</v>
          </cell>
          <cell r="E2344" t="str">
            <v>SICRO Jan/25</v>
          </cell>
        </row>
        <row r="2345">
          <cell r="A2345" t="str">
            <v>1917359</v>
          </cell>
          <cell r="B2345" t="str">
            <v>Dragagem de cascalho com draga de sucção e recalque - bomba de 483 kW e cortador de 55 kW - distância de recalque de 500 a 700 m</v>
          </cell>
          <cell r="C2345" t="str">
            <v>m³</v>
          </cell>
          <cell r="D2345">
            <v>10.63</v>
          </cell>
          <cell r="E2345" t="str">
            <v>SICRO Jan/25</v>
          </cell>
        </row>
        <row r="2346">
          <cell r="A2346" t="str">
            <v>1917360</v>
          </cell>
          <cell r="B2346" t="str">
            <v>Dragagem de cascalho com draga de sucção e recalque - bomba de 483 kW e cortador de 55 kW - distância de recalque de 700 a 900 m</v>
          </cell>
          <cell r="C2346" t="str">
            <v>m³</v>
          </cell>
          <cell r="D2346">
            <v>17.39</v>
          </cell>
          <cell r="E2346" t="str">
            <v>SICRO Jan/25</v>
          </cell>
        </row>
        <row r="2347">
          <cell r="A2347" t="str">
            <v>1917361</v>
          </cell>
          <cell r="B2347" t="str">
            <v>Dragagem de cascalho com draga de sucção e recalque - bomba de 483 kW e cortador de 55 kW - distância de recalque de 900 a 1.100 m</v>
          </cell>
          <cell r="C2347" t="str">
            <v>m³</v>
          </cell>
          <cell r="D2347">
            <v>26.05</v>
          </cell>
          <cell r="E2347" t="str">
            <v>SICRO Jan/25</v>
          </cell>
        </row>
        <row r="2348">
          <cell r="A2348" t="str">
            <v>1917476</v>
          </cell>
          <cell r="B2348" t="str">
            <v>Dragagem de cascalho com draga de sucção e recalque - bomba de 746 kW e cortador de 110 kW - distância de recalque de 1.100 a 1.300 m</v>
          </cell>
          <cell r="C2348" t="str">
            <v>m³</v>
          </cell>
          <cell r="D2348">
            <v>27.36</v>
          </cell>
          <cell r="E2348" t="str">
            <v>SICRO Jan/25</v>
          </cell>
        </row>
        <row r="2349">
          <cell r="A2349" t="str">
            <v>1917477</v>
          </cell>
          <cell r="B2349" t="str">
            <v>Dragagem de cascalho com draga de sucção e recalque - bomba de 746 kW e cortador de 110 kW - distância de recalque de 1.300 a 1.500 m</v>
          </cell>
          <cell r="C2349" t="str">
            <v>m³</v>
          </cell>
          <cell r="D2349">
            <v>35.28</v>
          </cell>
          <cell r="E2349" t="str">
            <v>SICRO Jan/25</v>
          </cell>
        </row>
        <row r="2350">
          <cell r="A2350" t="str">
            <v>1917478</v>
          </cell>
          <cell r="B2350" t="str">
            <v>Dragagem de cascalho com draga de sucção e recalque - bomba de 746 kW e cortador de 110 kW - distância de recalque de 1.500 a 1.700 m</v>
          </cell>
          <cell r="C2350" t="str">
            <v>m³</v>
          </cell>
          <cell r="D2350">
            <v>45.35</v>
          </cell>
          <cell r="E2350" t="str">
            <v>SICRO Jan/25</v>
          </cell>
        </row>
        <row r="2351">
          <cell r="A2351" t="str">
            <v>1917479</v>
          </cell>
          <cell r="B2351" t="str">
            <v>Dragagem de cascalho com draga de sucção e recalque - bomba de 746 kW e cortador de 110 kW - distância de recalque de 1.700 a 1.900 m</v>
          </cell>
          <cell r="C2351" t="str">
            <v>m³</v>
          </cell>
          <cell r="D2351">
            <v>49.34</v>
          </cell>
          <cell r="E2351" t="str">
            <v>SICRO Jan/25</v>
          </cell>
        </row>
        <row r="2352">
          <cell r="A2352" t="str">
            <v>1917473</v>
          </cell>
          <cell r="B2352" t="str">
            <v>Dragagem de cascalho com draga de sucção e recalque - bomba de 746 kW e cortador de 110 kW - distância de recalque de 500 a 700 m</v>
          </cell>
          <cell r="C2352" t="str">
            <v>m³</v>
          </cell>
          <cell r="D2352">
            <v>12.51</v>
          </cell>
          <cell r="E2352" t="str">
            <v>SICRO Jan/25</v>
          </cell>
        </row>
        <row r="2353">
          <cell r="A2353" t="str">
            <v>1917474</v>
          </cell>
          <cell r="B2353" t="str">
            <v>Dragagem de cascalho com draga de sucção e recalque - bomba de 746 kW e cortador de 110 kW - distância de recalque de 700 a 900 m</v>
          </cell>
          <cell r="C2353" t="str">
            <v>m³</v>
          </cell>
          <cell r="D2353">
            <v>16.079999999999998</v>
          </cell>
          <cell r="E2353" t="str">
            <v>SICRO Jan/25</v>
          </cell>
        </row>
        <row r="2354">
          <cell r="A2354" t="str">
            <v>1917475</v>
          </cell>
          <cell r="B2354" t="str">
            <v>Dragagem de cascalho com draga de sucção e recalque - bomba de 746 kW e cortador de 110 kW - distância de recalque de 900 a 1.100 m</v>
          </cell>
          <cell r="C2354" t="str">
            <v>m³</v>
          </cell>
          <cell r="D2354">
            <v>20.61</v>
          </cell>
          <cell r="E2354" t="str">
            <v>SICRO Jan/25</v>
          </cell>
        </row>
        <row r="2355">
          <cell r="A2355" t="str">
            <v>1917736</v>
          </cell>
          <cell r="B2355" t="str">
            <v>Dragagem de cascalho com draga de sucção e recalque - bomba de 746 kW e cortador de 110 kW - distância de recalque de até 500 m</v>
          </cell>
          <cell r="C2355" t="str">
            <v>m³</v>
          </cell>
          <cell r="D2355">
            <v>9</v>
          </cell>
          <cell r="E2355" t="str">
            <v>SICRO Jan/25</v>
          </cell>
        </row>
        <row r="2356">
          <cell r="A2356" t="str">
            <v>1917067</v>
          </cell>
          <cell r="B2356" t="str">
            <v>Dragagem de cascalho com draga hopper - capacidade da cisterna de 1.000 m³ - DMT de 1.500 a 1.800 m</v>
          </cell>
          <cell r="C2356" t="str">
            <v>m³</v>
          </cell>
          <cell r="D2356">
            <v>15.84</v>
          </cell>
          <cell r="E2356" t="str">
            <v>SICRO Jan/25</v>
          </cell>
        </row>
        <row r="2357">
          <cell r="A2357" t="str">
            <v>1917068</v>
          </cell>
          <cell r="B2357" t="str">
            <v>Dragagem de cascalho com draga hopper - capacidade da cisterna de 1.000 m³ - DMT de 1.800 a 2.100 m</v>
          </cell>
          <cell r="C2357" t="str">
            <v>m³</v>
          </cell>
          <cell r="D2357">
            <v>16.16</v>
          </cell>
          <cell r="E2357" t="str">
            <v>SICRO Jan/25</v>
          </cell>
        </row>
        <row r="2358">
          <cell r="A2358" t="str">
            <v>1917069</v>
          </cell>
          <cell r="B2358" t="str">
            <v>Dragagem de cascalho com draga hopper - capacidade da cisterna de 1.000 m³ - DMT de 2.100 a 2.400 m</v>
          </cell>
          <cell r="C2358" t="str">
            <v>m³</v>
          </cell>
          <cell r="D2358">
            <v>16.489999999999998</v>
          </cell>
          <cell r="E2358" t="str">
            <v>SICRO Jan/25</v>
          </cell>
        </row>
        <row r="2359">
          <cell r="A2359" t="str">
            <v>1917070</v>
          </cell>
          <cell r="B2359" t="str">
            <v>Dragagem de cascalho com draga hopper - capacidade da cisterna de 1.000 m³ - DMT de 2.400 a 2.700 m</v>
          </cell>
          <cell r="C2359" t="str">
            <v>m³</v>
          </cell>
          <cell r="D2359">
            <v>16.82</v>
          </cell>
          <cell r="E2359" t="str">
            <v>SICRO Jan/25</v>
          </cell>
        </row>
        <row r="2360">
          <cell r="A2360" t="str">
            <v>1917071</v>
          </cell>
          <cell r="B2360" t="str">
            <v>Dragagem de cascalho com draga hopper - capacidade da cisterna de 1.000 m³ - DMT de 2.700 a 3.000 m</v>
          </cell>
          <cell r="C2360" t="str">
            <v>m³</v>
          </cell>
          <cell r="D2360">
            <v>17.190000000000001</v>
          </cell>
          <cell r="E2360" t="str">
            <v>SICRO Jan/25</v>
          </cell>
        </row>
        <row r="2361">
          <cell r="A2361" t="str">
            <v>1917072</v>
          </cell>
          <cell r="B2361" t="str">
            <v>Dragagem de cascalho com draga hopper - capacidade da cisterna de 1.000 m³ - DMT de 3.000 m</v>
          </cell>
          <cell r="C2361" t="str">
            <v>m³</v>
          </cell>
          <cell r="D2361">
            <v>17.38</v>
          </cell>
          <cell r="E2361" t="str">
            <v>SICRO Jan/25</v>
          </cell>
        </row>
        <row r="2362">
          <cell r="A2362" t="str">
            <v>1901572</v>
          </cell>
          <cell r="B2362" t="str">
            <v>Dragagem de cascalho com draga hopper - capacidade da cisterna de 10.000 m³ - DMT de 1.500 a 1.800 m</v>
          </cell>
          <cell r="C2362" t="str">
            <v>m³</v>
          </cell>
          <cell r="D2362">
            <v>9.52</v>
          </cell>
          <cell r="E2362" t="str">
            <v>SICRO Jan/25</v>
          </cell>
        </row>
        <row r="2363">
          <cell r="A2363" t="str">
            <v>1901573</v>
          </cell>
          <cell r="B2363" t="str">
            <v>Dragagem de cascalho com draga hopper - capacidade da cisterna de 10.000 m³ - DMT de 1.800 a 2.100 m</v>
          </cell>
          <cell r="C2363" t="str">
            <v>m³</v>
          </cell>
          <cell r="D2363">
            <v>9.61</v>
          </cell>
          <cell r="E2363" t="str">
            <v>SICRO Jan/25</v>
          </cell>
        </row>
        <row r="2364">
          <cell r="A2364" t="str">
            <v>1901574</v>
          </cell>
          <cell r="B2364" t="str">
            <v>Dragagem de cascalho com draga hopper - capacidade da cisterna de 10.000 m³ - DMT de 2.100 a 2.400 m</v>
          </cell>
          <cell r="C2364" t="str">
            <v>m³</v>
          </cell>
          <cell r="D2364">
            <v>9.6999999999999993</v>
          </cell>
          <cell r="E2364" t="str">
            <v>SICRO Jan/25</v>
          </cell>
        </row>
        <row r="2365">
          <cell r="A2365" t="str">
            <v>1901575</v>
          </cell>
          <cell r="B2365" t="str">
            <v>Dragagem de cascalho com draga hopper - capacidade da cisterna de 10.000 m³ - DMT de 2.400 a 2.700 m</v>
          </cell>
          <cell r="C2365" t="str">
            <v>m³</v>
          </cell>
          <cell r="D2365">
            <v>9.7899999999999991</v>
          </cell>
          <cell r="E2365" t="str">
            <v>SICRO Jan/25</v>
          </cell>
        </row>
        <row r="2366">
          <cell r="A2366" t="str">
            <v>1901576</v>
          </cell>
          <cell r="B2366" t="str">
            <v>Dragagem de cascalho com draga hopper - capacidade da cisterna de 10.000 m³ - DMT de 2.700 a 3.000 m</v>
          </cell>
          <cell r="C2366" t="str">
            <v>m³</v>
          </cell>
          <cell r="D2366">
            <v>9.89</v>
          </cell>
          <cell r="E2366" t="str">
            <v>SICRO Jan/25</v>
          </cell>
        </row>
        <row r="2367">
          <cell r="A2367" t="str">
            <v>1901571</v>
          </cell>
          <cell r="B2367" t="str">
            <v>Dragagem de cascalho com draga hopper - capacidade da cisterna de 10.000 m³ - DMT de 3.000 m</v>
          </cell>
          <cell r="C2367" t="str">
            <v>m³</v>
          </cell>
          <cell r="D2367">
            <v>9.94</v>
          </cell>
          <cell r="E2367" t="str">
            <v>SICRO Jan/25</v>
          </cell>
        </row>
        <row r="2368">
          <cell r="A2368" t="str">
            <v>1901578</v>
          </cell>
          <cell r="B2368" t="str">
            <v>Dragagem de cascalho com draga hopper - capacidade da cisterna de 15.000 m³ - DMT de 1.500 a 1.800 m</v>
          </cell>
          <cell r="C2368" t="str">
            <v>m³</v>
          </cell>
          <cell r="D2368">
            <v>12.43</v>
          </cell>
          <cell r="E2368" t="str">
            <v>SICRO Jan/25</v>
          </cell>
        </row>
        <row r="2369">
          <cell r="A2369" t="str">
            <v>1901579</v>
          </cell>
          <cell r="B2369" t="str">
            <v>Dragagem de cascalho com draga hopper - capacidade da cisterna de 15.000 m³ - DMT de 1.800 a 2.100 m</v>
          </cell>
          <cell r="C2369" t="str">
            <v>m³</v>
          </cell>
          <cell r="D2369">
            <v>12.51</v>
          </cell>
          <cell r="E2369" t="str">
            <v>SICRO Jan/25</v>
          </cell>
        </row>
        <row r="2370">
          <cell r="A2370" t="str">
            <v>1901580</v>
          </cell>
          <cell r="B2370" t="str">
            <v>Dragagem de cascalho com draga hopper - capacidade da cisterna de 15.000 m³ - DMT de 2.100 a 2.400 m</v>
          </cell>
          <cell r="C2370" t="str">
            <v>m³</v>
          </cell>
          <cell r="D2370">
            <v>12.6</v>
          </cell>
          <cell r="E2370" t="str">
            <v>SICRO Jan/25</v>
          </cell>
        </row>
        <row r="2371">
          <cell r="A2371" t="str">
            <v>1901581</v>
          </cell>
          <cell r="B2371" t="str">
            <v>Dragagem de cascalho com draga hopper - capacidade da cisterna de 15.000 m³ - DMT de 2.400 a 2.700 m</v>
          </cell>
          <cell r="C2371" t="str">
            <v>m³</v>
          </cell>
          <cell r="D2371">
            <v>12.68</v>
          </cell>
          <cell r="E2371" t="str">
            <v>SICRO Jan/25</v>
          </cell>
        </row>
        <row r="2372">
          <cell r="A2372" t="str">
            <v>1901582</v>
          </cell>
          <cell r="B2372" t="str">
            <v>Dragagem de cascalho com draga hopper - capacidade da cisterna de 15.000 m³ - DMT de 2.700 a 3.000 m</v>
          </cell>
          <cell r="C2372" t="str">
            <v>m³</v>
          </cell>
          <cell r="D2372">
            <v>12.77</v>
          </cell>
          <cell r="E2372" t="str">
            <v>SICRO Jan/25</v>
          </cell>
        </row>
        <row r="2373">
          <cell r="A2373" t="str">
            <v>1901577</v>
          </cell>
          <cell r="B2373" t="str">
            <v>Dragagem de cascalho com draga hopper - capacidade da cisterna de 15.000 m³ - DMT de 3.000 m</v>
          </cell>
          <cell r="C2373" t="str">
            <v>m³</v>
          </cell>
          <cell r="D2373">
            <v>12.82</v>
          </cell>
          <cell r="E2373" t="str">
            <v>SICRO Jan/25</v>
          </cell>
        </row>
        <row r="2374">
          <cell r="A2374" t="str">
            <v>1917103</v>
          </cell>
          <cell r="B2374" t="str">
            <v>Dragagem de cascalho com draga hopper - capacidade da cisterna de 2.000 m³ - DMT de 1.500 a 1.800 m</v>
          </cell>
          <cell r="C2374" t="str">
            <v>m³</v>
          </cell>
          <cell r="D2374">
            <v>10.8</v>
          </cell>
          <cell r="E2374" t="str">
            <v>SICRO Jan/25</v>
          </cell>
        </row>
        <row r="2375">
          <cell r="A2375" t="str">
            <v>1917104</v>
          </cell>
          <cell r="B2375" t="str">
            <v>Dragagem de cascalho com draga hopper - capacidade da cisterna de 2.000 m³ - DMT de 1.800 a 2.100 m</v>
          </cell>
          <cell r="C2375" t="str">
            <v>m³</v>
          </cell>
          <cell r="D2375">
            <v>10.99</v>
          </cell>
          <cell r="E2375" t="str">
            <v>SICRO Jan/25</v>
          </cell>
        </row>
        <row r="2376">
          <cell r="A2376" t="str">
            <v>1917105</v>
          </cell>
          <cell r="B2376" t="str">
            <v>Dragagem de cascalho com draga hopper - capacidade da cisterna de 2.000 m³ - DMT de 2.100 a 2.400 m</v>
          </cell>
          <cell r="C2376" t="str">
            <v>m³</v>
          </cell>
          <cell r="D2376">
            <v>11.19</v>
          </cell>
          <cell r="E2376" t="str">
            <v>SICRO Jan/25</v>
          </cell>
        </row>
        <row r="2377">
          <cell r="A2377" t="str">
            <v>1917106</v>
          </cell>
          <cell r="B2377" t="str">
            <v>Dragagem de cascalho com draga hopper - capacidade da cisterna de 2.000 m³ - DMT de 2.400 a 2.700 m</v>
          </cell>
          <cell r="C2377" t="str">
            <v>m³</v>
          </cell>
          <cell r="D2377">
            <v>11.39</v>
          </cell>
          <cell r="E2377" t="str">
            <v>SICRO Jan/25</v>
          </cell>
        </row>
        <row r="2378">
          <cell r="A2378" t="str">
            <v>1917107</v>
          </cell>
          <cell r="B2378" t="str">
            <v>Dragagem de cascalho com draga hopper - capacidade da cisterna de 2.000 m³ - DMT de 2.700 a 3.000 m</v>
          </cell>
          <cell r="C2378" t="str">
            <v>m³</v>
          </cell>
          <cell r="D2378">
            <v>11.61</v>
          </cell>
          <cell r="E2378" t="str">
            <v>SICRO Jan/25</v>
          </cell>
        </row>
        <row r="2379">
          <cell r="A2379" t="str">
            <v>1917108</v>
          </cell>
          <cell r="B2379" t="str">
            <v>Dragagem de cascalho com draga hopper - capacidade da cisterna de 2.000 m³ - DMT de 3.000 m</v>
          </cell>
          <cell r="C2379" t="str">
            <v>m³</v>
          </cell>
          <cell r="D2379">
            <v>11.73</v>
          </cell>
          <cell r="E2379" t="str">
            <v>SICRO Jan/25</v>
          </cell>
        </row>
        <row r="2380">
          <cell r="A2380" t="str">
            <v>1901583</v>
          </cell>
          <cell r="B2380" t="str">
            <v>Dragagem de cascalho com draga hopper - capacidade da cisterna de 20.000 m³ - DMT de 1.500 a 1.800 m</v>
          </cell>
          <cell r="C2380" t="str">
            <v>m³</v>
          </cell>
          <cell r="D2380">
            <v>15.42</v>
          </cell>
          <cell r="E2380" t="str">
            <v>SICRO Jan/25</v>
          </cell>
        </row>
        <row r="2381">
          <cell r="A2381" t="str">
            <v>1901584</v>
          </cell>
          <cell r="B2381" t="str">
            <v>Dragagem de cascalho com draga hopper - capacidade da cisterna de 20.000 m³ - DMT de 1.800 a 2.100 m</v>
          </cell>
          <cell r="C2381" t="str">
            <v>m³</v>
          </cell>
          <cell r="D2381">
            <v>15.5</v>
          </cell>
          <cell r="E2381" t="str">
            <v>SICRO Jan/25</v>
          </cell>
        </row>
        <row r="2382">
          <cell r="A2382" t="str">
            <v>1901585</v>
          </cell>
          <cell r="B2382" t="str">
            <v>Dragagem de cascalho com draga hopper - capacidade da cisterna de 20.000 m³ - DMT de 2.100 a 2.400 m</v>
          </cell>
          <cell r="C2382" t="str">
            <v>m³</v>
          </cell>
          <cell r="D2382">
            <v>15.58</v>
          </cell>
          <cell r="E2382" t="str">
            <v>SICRO Jan/25</v>
          </cell>
        </row>
        <row r="2383">
          <cell r="A2383" t="str">
            <v>1901586</v>
          </cell>
          <cell r="B2383" t="str">
            <v>Dragagem de cascalho com draga hopper - capacidade da cisterna de 20.000 m³ - DMT de 2.400 a 2.700 m</v>
          </cell>
          <cell r="C2383" t="str">
            <v>m³</v>
          </cell>
          <cell r="D2383">
            <v>15.66</v>
          </cell>
          <cell r="E2383" t="str">
            <v>SICRO Jan/25</v>
          </cell>
        </row>
        <row r="2384">
          <cell r="A2384" t="str">
            <v>1901587</v>
          </cell>
          <cell r="B2384" t="str">
            <v>Dragagem de cascalho com draga hopper - capacidade da cisterna de 20.000 m³ - DMT de 2.700 a 3.000 m</v>
          </cell>
          <cell r="C2384" t="str">
            <v>m³</v>
          </cell>
          <cell r="D2384">
            <v>15.75</v>
          </cell>
          <cell r="E2384" t="str">
            <v>SICRO Jan/25</v>
          </cell>
        </row>
        <row r="2385">
          <cell r="A2385" t="str">
            <v>1901588</v>
          </cell>
          <cell r="B2385" t="str">
            <v>Dragagem de cascalho com draga hopper - capacidade da cisterna de 20.000 m³ - DMT de 3.000 m</v>
          </cell>
          <cell r="C2385" t="str">
            <v>m³</v>
          </cell>
          <cell r="D2385">
            <v>15.8</v>
          </cell>
          <cell r="E2385" t="str">
            <v>SICRO Jan/25</v>
          </cell>
        </row>
        <row r="2386">
          <cell r="A2386" t="str">
            <v>1917139</v>
          </cell>
          <cell r="B2386" t="str">
            <v>Dragagem de cascalho com draga hopper - capacidade da cisterna de 3.000 m³ - DMT de 1.500 a 1.800 m</v>
          </cell>
          <cell r="C2386" t="str">
            <v>m³</v>
          </cell>
          <cell r="D2386">
            <v>10.06</v>
          </cell>
          <cell r="E2386" t="str">
            <v>SICRO Jan/25</v>
          </cell>
        </row>
        <row r="2387">
          <cell r="A2387" t="str">
            <v>1917140</v>
          </cell>
          <cell r="B2387" t="str">
            <v>Dragagem de cascalho com draga hopper - capacidade da cisterna de 3.000 m³ - DMT de 1.800 a 2.100 m</v>
          </cell>
          <cell r="C2387" t="str">
            <v>m³</v>
          </cell>
          <cell r="D2387">
            <v>10.210000000000001</v>
          </cell>
          <cell r="E2387" t="str">
            <v>SICRO Jan/25</v>
          </cell>
        </row>
        <row r="2388">
          <cell r="A2388" t="str">
            <v>1917141</v>
          </cell>
          <cell r="B2388" t="str">
            <v>Dragagem de cascalho com draga hopper - capacidade da cisterna de 3.000 m³ - DMT de 2.100 a 2.400 m</v>
          </cell>
          <cell r="C2388" t="str">
            <v>m³</v>
          </cell>
          <cell r="D2388">
            <v>10.37</v>
          </cell>
          <cell r="E2388" t="str">
            <v>SICRO Jan/25</v>
          </cell>
        </row>
        <row r="2389">
          <cell r="A2389" t="str">
            <v>1917142</v>
          </cell>
          <cell r="B2389" t="str">
            <v>Dragagem de cascalho com draga hopper - capacidade da cisterna de 3.000 m³ - DMT de 2.400 a 2.700 m</v>
          </cell>
          <cell r="C2389" t="str">
            <v>m³</v>
          </cell>
          <cell r="D2389">
            <v>10.53</v>
          </cell>
          <cell r="E2389" t="str">
            <v>SICRO Jan/25</v>
          </cell>
        </row>
        <row r="2390">
          <cell r="A2390" t="str">
            <v>1917143</v>
          </cell>
          <cell r="B2390" t="str">
            <v>Dragagem de cascalho com draga hopper - capacidade da cisterna de 3.000 m³ - DMT de 2.700 a 3.000 m</v>
          </cell>
          <cell r="C2390" t="str">
            <v>m³</v>
          </cell>
          <cell r="D2390">
            <v>10.7</v>
          </cell>
          <cell r="E2390" t="str">
            <v>SICRO Jan/25</v>
          </cell>
        </row>
        <row r="2391">
          <cell r="A2391" t="str">
            <v>1917144</v>
          </cell>
          <cell r="B2391" t="str">
            <v>Dragagem de cascalho com draga hopper - capacidade da cisterna de 3.000 m³ - DMT de 3.000 m</v>
          </cell>
          <cell r="C2391" t="str">
            <v>m³</v>
          </cell>
          <cell r="D2391">
            <v>10.79</v>
          </cell>
          <cell r="E2391" t="str">
            <v>SICRO Jan/25</v>
          </cell>
        </row>
        <row r="2392">
          <cell r="A2392" t="str">
            <v>1917175</v>
          </cell>
          <cell r="B2392" t="str">
            <v>Dragagem de cascalho com draga hopper - capacidade da cisterna de 4.000 m³ - DMT de 1.500 a 1.800 m</v>
          </cell>
          <cell r="C2392" t="str">
            <v>m³</v>
          </cell>
          <cell r="D2392">
            <v>9.4499999999999993</v>
          </cell>
          <cell r="E2392" t="str">
            <v>SICRO Jan/25</v>
          </cell>
        </row>
        <row r="2393">
          <cell r="A2393" t="str">
            <v>1917176</v>
          </cell>
          <cell r="B2393" t="str">
            <v>Dragagem de cascalho com draga hopper - capacidade da cisterna de 4.000 m³ - DMT de 1.800 a 2.100 m</v>
          </cell>
          <cell r="C2393" t="str">
            <v>m³</v>
          </cell>
          <cell r="D2393">
            <v>9.58</v>
          </cell>
          <cell r="E2393" t="str">
            <v>SICRO Jan/25</v>
          </cell>
        </row>
        <row r="2394">
          <cell r="A2394" t="str">
            <v>1917177</v>
          </cell>
          <cell r="B2394" t="str">
            <v>Dragagem de cascalho com draga hopper - capacidade da cisterna de 4.000 m³ - DMT de 2.100 a 2.400 m</v>
          </cell>
          <cell r="C2394" t="str">
            <v>m³</v>
          </cell>
          <cell r="D2394">
            <v>9.7200000000000006</v>
          </cell>
          <cell r="E2394" t="str">
            <v>SICRO Jan/25</v>
          </cell>
        </row>
        <row r="2395">
          <cell r="A2395" t="str">
            <v>1917178</v>
          </cell>
          <cell r="B2395" t="str">
            <v>Dragagem de cascalho com draga hopper - capacidade da cisterna de 4.000 m³ - DMT de 2.400 a 2.700 m</v>
          </cell>
          <cell r="C2395" t="str">
            <v>m³</v>
          </cell>
          <cell r="D2395">
            <v>9.86</v>
          </cell>
          <cell r="E2395" t="str">
            <v>SICRO Jan/25</v>
          </cell>
        </row>
        <row r="2396">
          <cell r="A2396" t="str">
            <v>1917179</v>
          </cell>
          <cell r="B2396" t="str">
            <v>Dragagem de cascalho com draga hopper - capacidade da cisterna de 4.000 m³ - DMT de 2.700 a 3.000 m</v>
          </cell>
          <cell r="C2396" t="str">
            <v>m³</v>
          </cell>
          <cell r="D2396">
            <v>10.01</v>
          </cell>
          <cell r="E2396" t="str">
            <v>SICRO Jan/25</v>
          </cell>
        </row>
        <row r="2397">
          <cell r="A2397" t="str">
            <v>1917180</v>
          </cell>
          <cell r="B2397" t="str">
            <v>Dragagem de cascalho com draga hopper - capacidade da cisterna de 4.000 m³ - DMT de 3.000 m</v>
          </cell>
          <cell r="C2397" t="str">
            <v>m³</v>
          </cell>
          <cell r="D2397">
            <v>10.09</v>
          </cell>
          <cell r="E2397" t="str">
            <v>SICRO Jan/25</v>
          </cell>
        </row>
        <row r="2398">
          <cell r="A2398" t="str">
            <v>1917211</v>
          </cell>
          <cell r="B2398" t="str">
            <v>Dragagem de cascalho com draga hopper - capacidade da cisterna de 5.000 m³ - DMT de 1.500 a 1.800 m</v>
          </cell>
          <cell r="C2398" t="str">
            <v>m³</v>
          </cell>
          <cell r="D2398">
            <v>10.34</v>
          </cell>
          <cell r="E2398" t="str">
            <v>SICRO Jan/25</v>
          </cell>
        </row>
        <row r="2399">
          <cell r="A2399" t="str">
            <v>1917212</v>
          </cell>
          <cell r="B2399" t="str">
            <v>Dragagem de cascalho com draga hopper - capacidade da cisterna de 5.000 m³ - DMT de 1.800 a 2.100 m</v>
          </cell>
          <cell r="C2399" t="str">
            <v>m³</v>
          </cell>
          <cell r="D2399">
            <v>10.46</v>
          </cell>
          <cell r="E2399" t="str">
            <v>SICRO Jan/25</v>
          </cell>
        </row>
        <row r="2400">
          <cell r="A2400" t="str">
            <v>1917213</v>
          </cell>
          <cell r="B2400" t="str">
            <v>Dragagem de cascalho com draga hopper - capacidade da cisterna de 5.000 m³ - DMT de 2.100 a 2.400 m</v>
          </cell>
          <cell r="C2400" t="str">
            <v>m³</v>
          </cell>
          <cell r="D2400">
            <v>10.58</v>
          </cell>
          <cell r="E2400" t="str">
            <v>SICRO Jan/25</v>
          </cell>
        </row>
        <row r="2401">
          <cell r="A2401" t="str">
            <v>1917214</v>
          </cell>
          <cell r="B2401" t="str">
            <v>Dragagem de cascalho com draga hopper - capacidade da cisterna de 5.000 m³ - DMT de 2.400 a 2.700 m</v>
          </cell>
          <cell r="C2401" t="str">
            <v>m³</v>
          </cell>
          <cell r="D2401">
            <v>10.7</v>
          </cell>
          <cell r="E2401" t="str">
            <v>SICRO Jan/25</v>
          </cell>
        </row>
        <row r="2402">
          <cell r="A2402" t="str">
            <v>1917215</v>
          </cell>
          <cell r="B2402" t="str">
            <v>Dragagem de cascalho com draga hopper - capacidade da cisterna de 5.000 m³ - DMT de 2.700 a 3.000 m</v>
          </cell>
          <cell r="C2402" t="str">
            <v>m³</v>
          </cell>
          <cell r="D2402">
            <v>10.84</v>
          </cell>
          <cell r="E2402" t="str">
            <v>SICRO Jan/25</v>
          </cell>
        </row>
        <row r="2403">
          <cell r="A2403" t="str">
            <v>1917216</v>
          </cell>
          <cell r="B2403" t="str">
            <v>Dragagem de cascalho com draga hopper - capacidade da cisterna de 5.000 m³ - DMT de 3.000 m</v>
          </cell>
          <cell r="C2403" t="str">
            <v>m³</v>
          </cell>
          <cell r="D2403">
            <v>10.91</v>
          </cell>
          <cell r="E2403" t="str">
            <v>SICRO Jan/25</v>
          </cell>
        </row>
        <row r="2404">
          <cell r="A2404" t="str">
            <v>1917031</v>
          </cell>
          <cell r="B2404" t="str">
            <v>Dragagem de cascalho com draga hopper - capacidade da cisterna de 750 m³ - DMT de 1.500 a 1.800 m</v>
          </cell>
          <cell r="C2404" t="str">
            <v>m³</v>
          </cell>
          <cell r="D2404">
            <v>21.73</v>
          </cell>
          <cell r="E2404" t="str">
            <v>SICRO Jan/25</v>
          </cell>
        </row>
        <row r="2405">
          <cell r="A2405" t="str">
            <v>1917032</v>
          </cell>
          <cell r="B2405" t="str">
            <v>Dragagem de cascalho com draga hopper - capacidade da cisterna de 750 m³ - DMT de 1.800 a 2.100 m</v>
          </cell>
          <cell r="C2405" t="str">
            <v>m³</v>
          </cell>
          <cell r="D2405">
            <v>22.19</v>
          </cell>
          <cell r="E2405" t="str">
            <v>SICRO Jan/25</v>
          </cell>
        </row>
        <row r="2406">
          <cell r="A2406" t="str">
            <v>1917033</v>
          </cell>
          <cell r="B2406" t="str">
            <v>Dragagem de cascalho com draga hopper - capacidade da cisterna de 750 m³ - DMT de 2.100 a 2.400 m</v>
          </cell>
          <cell r="C2406" t="str">
            <v>m³</v>
          </cell>
          <cell r="D2406">
            <v>22.66</v>
          </cell>
          <cell r="E2406" t="str">
            <v>SICRO Jan/25</v>
          </cell>
        </row>
        <row r="2407">
          <cell r="A2407" t="str">
            <v>1917034</v>
          </cell>
          <cell r="B2407" t="str">
            <v>Dragagem de cascalho com draga hopper - capacidade da cisterna de 750 m³ - DMT de 2.400 a 2.700 m</v>
          </cell>
          <cell r="C2407" t="str">
            <v>m³</v>
          </cell>
          <cell r="D2407">
            <v>23.15</v>
          </cell>
          <cell r="E2407" t="str">
            <v>SICRO Jan/25</v>
          </cell>
        </row>
        <row r="2408">
          <cell r="A2408" t="str">
            <v>1917035</v>
          </cell>
          <cell r="B2408" t="str">
            <v>Dragagem de cascalho com draga hopper - capacidade da cisterna de 750 m³ - DMT de 2.700 a 3.000 m</v>
          </cell>
          <cell r="C2408" t="str">
            <v>m³</v>
          </cell>
          <cell r="D2408">
            <v>23.67</v>
          </cell>
          <cell r="E2408" t="str">
            <v>SICRO Jan/25</v>
          </cell>
        </row>
        <row r="2409">
          <cell r="A2409" t="str">
            <v>1917036</v>
          </cell>
          <cell r="B2409" t="str">
            <v>Dragagem de cascalho com draga hopper - capacidade da cisterna de 750 m³ - DMT de 3.000 m</v>
          </cell>
          <cell r="C2409" t="str">
            <v>m³</v>
          </cell>
          <cell r="D2409">
            <v>23.95</v>
          </cell>
          <cell r="E2409" t="str">
            <v>SICRO Jan/25</v>
          </cell>
        </row>
        <row r="2410">
          <cell r="A2410" t="str">
            <v>1917605</v>
          </cell>
          <cell r="B2410" t="str">
            <v>Dragagem de cascalho fino com draga de sucção e recalque - bomba de 1.350 kW e cortador de 170 kW - distância de recalque de 1.100 a 1.300 m</v>
          </cell>
          <cell r="C2410" t="str">
            <v>m³</v>
          </cell>
          <cell r="D2410">
            <v>8.9600000000000009</v>
          </cell>
          <cell r="E2410" t="str">
            <v>SICRO Jan/25</v>
          </cell>
        </row>
        <row r="2411">
          <cell r="A2411" t="str">
            <v>1917606</v>
          </cell>
          <cell r="B2411" t="str">
            <v>Dragagem de cascalho fino com draga de sucção e recalque - bomba de 1.350 kW e cortador de 170 kW - distância de recalque de 1.300 a 1.500 m</v>
          </cell>
          <cell r="C2411" t="str">
            <v>m³</v>
          </cell>
          <cell r="D2411">
            <v>9.66</v>
          </cell>
          <cell r="E2411" t="str">
            <v>SICRO Jan/25</v>
          </cell>
        </row>
        <row r="2412">
          <cell r="A2412" t="str">
            <v>1917607</v>
          </cell>
          <cell r="B2412" t="str">
            <v>Dragagem de cascalho fino com draga de sucção e recalque - bomba de 1.350 kW e cortador de 170 kW - distância de recalque de 1.500 a 1.700 m</v>
          </cell>
          <cell r="C2412" t="str">
            <v>m³</v>
          </cell>
          <cell r="D2412">
            <v>10.34</v>
          </cell>
          <cell r="E2412" t="str">
            <v>SICRO Jan/25</v>
          </cell>
        </row>
        <row r="2413">
          <cell r="A2413" t="str">
            <v>1917608</v>
          </cell>
          <cell r="B2413" t="str">
            <v>Dragagem de cascalho fino com draga de sucção e recalque - bomba de 1.350 kW e cortador de 170 kW - distância de recalque de 1.700 a 1.900 m</v>
          </cell>
          <cell r="C2413" t="str">
            <v>m³</v>
          </cell>
          <cell r="D2413">
            <v>11.53</v>
          </cell>
          <cell r="E2413" t="str">
            <v>SICRO Jan/25</v>
          </cell>
        </row>
        <row r="2414">
          <cell r="A2414" t="str">
            <v>1917609</v>
          </cell>
          <cell r="B2414" t="str">
            <v>Dragagem de cascalho fino com draga de sucção e recalque - bomba de 1.350 kW e cortador de 170 kW - distância de recalque de 1.900 a 2.100 m</v>
          </cell>
          <cell r="C2414" t="str">
            <v>m³</v>
          </cell>
          <cell r="D2414">
            <v>13.15</v>
          </cell>
          <cell r="E2414" t="str">
            <v>SICRO Jan/25</v>
          </cell>
        </row>
        <row r="2415">
          <cell r="A2415" t="str">
            <v>1917610</v>
          </cell>
          <cell r="B2415" t="str">
            <v>Dragagem de cascalho fino com draga de sucção e recalque - bomba de 1.350 kW e cortador de 170 kW - distância de recalque de 2.100 a 2.300 m</v>
          </cell>
          <cell r="C2415" t="str">
            <v>m³</v>
          </cell>
          <cell r="D2415">
            <v>15.6</v>
          </cell>
          <cell r="E2415" t="str">
            <v>SICRO Jan/25</v>
          </cell>
        </row>
        <row r="2416">
          <cell r="A2416" t="str">
            <v>1917611</v>
          </cell>
          <cell r="B2416" t="str">
            <v>Dragagem de cascalho fino com draga de sucção e recalque - bomba de 1.350 kW e cortador de 170 kW - distância de recalque de 2.300 a 2.500 m</v>
          </cell>
          <cell r="C2416" t="str">
            <v>m³</v>
          </cell>
          <cell r="D2416">
            <v>18.36</v>
          </cell>
          <cell r="E2416" t="str">
            <v>SICRO Jan/25</v>
          </cell>
        </row>
        <row r="2417">
          <cell r="A2417" t="str">
            <v>1917612</v>
          </cell>
          <cell r="B2417" t="str">
            <v>Dragagem de cascalho fino com draga de sucção e recalque - bomba de 1.350 kW e cortador de 170 kW - distância de recalque de 2.500 a 2.700 m</v>
          </cell>
          <cell r="C2417" t="str">
            <v>m³</v>
          </cell>
          <cell r="D2417">
            <v>21.61</v>
          </cell>
          <cell r="E2417" t="str">
            <v>SICRO Jan/25</v>
          </cell>
        </row>
        <row r="2418">
          <cell r="A2418" t="str">
            <v>1917613</v>
          </cell>
          <cell r="B2418" t="str">
            <v>Dragagem de cascalho fino com draga de sucção e recalque - bomba de 1.350 kW e cortador de 170 kW - distância de recalque de 2.700 a 2.900 m</v>
          </cell>
          <cell r="C2418" t="str">
            <v>m³</v>
          </cell>
          <cell r="D2418">
            <v>25.23</v>
          </cell>
          <cell r="E2418" t="str">
            <v>SICRO Jan/25</v>
          </cell>
        </row>
        <row r="2419">
          <cell r="A2419" t="str">
            <v>1917614</v>
          </cell>
          <cell r="B2419" t="str">
            <v>Dragagem de cascalho fino com draga de sucção e recalque - bomba de 1.350 kW e cortador de 170 kW - distância de recalque de 2.900 a 3.100 m</v>
          </cell>
          <cell r="C2419" t="str">
            <v>m³</v>
          </cell>
          <cell r="D2419">
            <v>29.22</v>
          </cell>
          <cell r="E2419" t="str">
            <v>SICRO Jan/25</v>
          </cell>
        </row>
        <row r="2420">
          <cell r="A2420" t="str">
            <v>1917615</v>
          </cell>
          <cell r="B2420" t="str">
            <v>Dragagem de cascalho fino com draga de sucção e recalque - bomba de 1.350 kW e cortador de 170 kW - distância de recalque de 3.100 a 3.300 m</v>
          </cell>
          <cell r="C2420" t="str">
            <v>m³</v>
          </cell>
          <cell r="D2420">
            <v>33.729999999999997</v>
          </cell>
          <cell r="E2420" t="str">
            <v>SICRO Jan/25</v>
          </cell>
        </row>
        <row r="2421">
          <cell r="A2421" t="str">
            <v>1917616</v>
          </cell>
          <cell r="B2421" t="str">
            <v>Dragagem de cascalho fino com draga de sucção e recalque - bomba de 1.350 kW e cortador de 170 kW - distância de recalque de 3.300 a 3.500 m</v>
          </cell>
          <cell r="C2421" t="str">
            <v>m³</v>
          </cell>
          <cell r="D2421">
            <v>39.159999999999997</v>
          </cell>
          <cell r="E2421" t="str">
            <v>SICRO Jan/25</v>
          </cell>
        </row>
        <row r="2422">
          <cell r="A2422" t="str">
            <v>1917617</v>
          </cell>
          <cell r="B2422" t="str">
            <v>Dragagem de cascalho fino com draga de sucção e recalque - bomba de 1.350 kW e cortador de 170 kW - distância de recalque de 3.500 a 3.700 m</v>
          </cell>
          <cell r="C2422" t="str">
            <v>m³</v>
          </cell>
          <cell r="D2422">
            <v>43.96</v>
          </cell>
          <cell r="E2422" t="str">
            <v>SICRO Jan/25</v>
          </cell>
        </row>
        <row r="2423">
          <cell r="A2423" t="str">
            <v>1917618</v>
          </cell>
          <cell r="B2423" t="str">
            <v>Dragagem de cascalho fino com draga de sucção e recalque - bomba de 1.350 kW e cortador de 170 kW - distância de recalque de 3.700 a 3.900 m</v>
          </cell>
          <cell r="C2423" t="str">
            <v>m³</v>
          </cell>
          <cell r="D2423">
            <v>50.2</v>
          </cell>
          <cell r="E2423" t="str">
            <v>SICRO Jan/25</v>
          </cell>
        </row>
        <row r="2424">
          <cell r="A2424" t="str">
            <v>1917619</v>
          </cell>
          <cell r="B2424" t="str">
            <v>Dragagem de cascalho fino com draga de sucção e recalque - bomba de 1.350 kW e cortador de 170 kW - distância de recalque de 3.900 a 4.100 m</v>
          </cell>
          <cell r="C2424" t="str">
            <v>m³</v>
          </cell>
          <cell r="D2424">
            <v>54.46</v>
          </cell>
          <cell r="E2424" t="str">
            <v>SICRO Jan/25</v>
          </cell>
        </row>
        <row r="2425">
          <cell r="A2425" t="str">
            <v>1917602</v>
          </cell>
          <cell r="B2425" t="str">
            <v>Dragagem de cascalho fino com draga de sucção e recalque - bomba de 1.350 kW e cortador de 170 kW - distância de recalque de 500 a 700 m</v>
          </cell>
          <cell r="C2425" t="str">
            <v>m³</v>
          </cell>
          <cell r="D2425">
            <v>6.62</v>
          </cell>
          <cell r="E2425" t="str">
            <v>SICRO Jan/25</v>
          </cell>
        </row>
        <row r="2426">
          <cell r="A2426" t="str">
            <v>1917603</v>
          </cell>
          <cell r="B2426" t="str">
            <v>Dragagem de cascalho fino com draga de sucção e recalque - bomba de 1.350 kW e cortador de 170 kW - distância de recalque de 700 a 900 m</v>
          </cell>
          <cell r="C2426" t="str">
            <v>m³</v>
          </cell>
          <cell r="D2426">
            <v>7.35</v>
          </cell>
          <cell r="E2426" t="str">
            <v>SICRO Jan/25</v>
          </cell>
        </row>
        <row r="2427">
          <cell r="A2427" t="str">
            <v>1917604</v>
          </cell>
          <cell r="B2427" t="str">
            <v>Dragagem de cascalho fino com draga de sucção e recalque - bomba de 1.350 kW e cortador de 170 kW - distância de recalque de 900 a 1.100 m</v>
          </cell>
          <cell r="C2427" t="str">
            <v>m³</v>
          </cell>
          <cell r="D2427">
            <v>7.97</v>
          </cell>
          <cell r="E2427" t="str">
            <v>SICRO Jan/25</v>
          </cell>
        </row>
        <row r="2428">
          <cell r="A2428" t="str">
            <v>1917740</v>
          </cell>
          <cell r="B2428" t="str">
            <v>Dragagem de cascalho fino com draga de sucção e recalque - bomba de 1.350 kW e cortador de 170 kW - distância de recalque de até 500 m</v>
          </cell>
          <cell r="C2428" t="str">
            <v>m³</v>
          </cell>
          <cell r="D2428">
            <v>6.37</v>
          </cell>
          <cell r="E2428" t="str">
            <v>SICRO Jan/25</v>
          </cell>
        </row>
        <row r="2429">
          <cell r="A2429" t="str">
            <v>1917263</v>
          </cell>
          <cell r="B2429" t="str">
            <v>Dragagem de cascalho fino com draga de sucção e recalque - bomba de 294 kW e cortador de 30 kW - distância de recalque de 1.100 a 1.300 m</v>
          </cell>
          <cell r="C2429" t="str">
            <v>m³</v>
          </cell>
          <cell r="D2429">
            <v>11.31</v>
          </cell>
          <cell r="E2429" t="str">
            <v>SICRO Jan/25</v>
          </cell>
        </row>
        <row r="2430">
          <cell r="A2430" t="str">
            <v>1917264</v>
          </cell>
          <cell r="B2430" t="str">
            <v>Dragagem de cascalho fino com draga de sucção e recalque - bomba de 294 kW e cortador de 30 kW - distância de recalque de 1.300 a 1.500 m</v>
          </cell>
          <cell r="C2430" t="str">
            <v>m³</v>
          </cell>
          <cell r="D2430">
            <v>14.04</v>
          </cell>
          <cell r="E2430" t="str">
            <v>SICRO Jan/25</v>
          </cell>
        </row>
        <row r="2431">
          <cell r="A2431" t="str">
            <v>1917265</v>
          </cell>
          <cell r="B2431" t="str">
            <v>Dragagem de cascalho fino com draga de sucção e recalque - bomba de 294 kW e cortador de 30 kW - distância de recalque de 1.500 a 1.700 m</v>
          </cell>
          <cell r="C2431" t="str">
            <v>m³</v>
          </cell>
          <cell r="D2431">
            <v>18.21</v>
          </cell>
          <cell r="E2431" t="str">
            <v>SICRO Jan/25</v>
          </cell>
        </row>
        <row r="2432">
          <cell r="A2432" t="str">
            <v>1917260</v>
          </cell>
          <cell r="B2432" t="str">
            <v>Dragagem de cascalho fino com draga de sucção e recalque - bomba de 294 kW e cortador de 30 kW - distância de recalque de 500 a 700 m</v>
          </cell>
          <cell r="C2432" t="str">
            <v>m³</v>
          </cell>
          <cell r="D2432">
            <v>6.87</v>
          </cell>
          <cell r="E2432" t="str">
            <v>SICRO Jan/25</v>
          </cell>
        </row>
        <row r="2433">
          <cell r="A2433" t="str">
            <v>1917261</v>
          </cell>
          <cell r="B2433" t="str">
            <v>Dragagem de cascalho fino com draga de sucção e recalque - bomba de 294 kW e cortador de 30 kW - distância de recalque de 700 a 900 m</v>
          </cell>
          <cell r="C2433" t="str">
            <v>m³</v>
          </cell>
          <cell r="D2433">
            <v>7.65</v>
          </cell>
          <cell r="E2433" t="str">
            <v>SICRO Jan/25</v>
          </cell>
        </row>
        <row r="2434">
          <cell r="A2434" t="str">
            <v>1917262</v>
          </cell>
          <cell r="B2434" t="str">
            <v>Dragagem de cascalho fino com draga de sucção e recalque - bomba de 294 kW e cortador de 30 kW - distância de recalque de 900 a 1.100 m</v>
          </cell>
          <cell r="C2434" t="str">
            <v>m³</v>
          </cell>
          <cell r="D2434">
            <v>9.06</v>
          </cell>
          <cell r="E2434" t="str">
            <v>SICRO Jan/25</v>
          </cell>
        </row>
        <row r="2435">
          <cell r="A2435" t="str">
            <v>1917727</v>
          </cell>
          <cell r="B2435" t="str">
            <v>Dragagem de cascalho fino com draga de sucção e recalque - bomba de 294 kW e cortador de 30 kW - distância de recalque de até 500 m</v>
          </cell>
          <cell r="C2435" t="str">
            <v>m³</v>
          </cell>
          <cell r="D2435">
            <v>6.64</v>
          </cell>
          <cell r="E2435" t="str">
            <v>SICRO Jan/25</v>
          </cell>
        </row>
        <row r="2436">
          <cell r="A2436" t="str">
            <v>1917351</v>
          </cell>
          <cell r="B2436" t="str">
            <v>Dragagem de cascalho fino com draga de sucção e recalque - bomba de 483 kW e cortador de 55 kW - distância de recalque de 1.100 a 1.300 m</v>
          </cell>
          <cell r="C2436" t="str">
            <v>m³</v>
          </cell>
          <cell r="D2436">
            <v>9.89</v>
          </cell>
          <cell r="E2436" t="str">
            <v>SICRO Jan/25</v>
          </cell>
        </row>
        <row r="2437">
          <cell r="A2437" t="str">
            <v>1917352</v>
          </cell>
          <cell r="B2437" t="str">
            <v>Dragagem de cascalho fino com draga de sucção e recalque - bomba de 483 kW e cortador de 55 kW - distância de recalque de 1.300 a 1.500 m</v>
          </cell>
          <cell r="C2437" t="str">
            <v>m³</v>
          </cell>
          <cell r="D2437">
            <v>13.09</v>
          </cell>
          <cell r="E2437" t="str">
            <v>SICRO Jan/25</v>
          </cell>
        </row>
        <row r="2438">
          <cell r="A2438" t="str">
            <v>1917353</v>
          </cell>
          <cell r="B2438" t="str">
            <v>Dragagem de cascalho fino com draga de sucção e recalque - bomba de 483 kW e cortador de 55 kW - distância de recalque de 1.500 a 1.700 m</v>
          </cell>
          <cell r="C2438" t="str">
            <v>m³</v>
          </cell>
          <cell r="D2438">
            <v>16.850000000000001</v>
          </cell>
          <cell r="E2438" t="str">
            <v>SICRO Jan/25</v>
          </cell>
        </row>
        <row r="2439">
          <cell r="A2439" t="str">
            <v>1917354</v>
          </cell>
          <cell r="B2439" t="str">
            <v>Dragagem de cascalho fino com draga de sucção e recalque - bomba de 483 kW e cortador de 55 kW - distância de recalque de 1.700 a 1.900 m</v>
          </cell>
          <cell r="C2439" t="str">
            <v>m³</v>
          </cell>
          <cell r="D2439">
            <v>21.94</v>
          </cell>
          <cell r="E2439" t="str">
            <v>SICRO Jan/25</v>
          </cell>
        </row>
        <row r="2440">
          <cell r="A2440" t="str">
            <v>1917355</v>
          </cell>
          <cell r="B2440" t="str">
            <v>Dragagem de cascalho fino com draga de sucção e recalque - bomba de 483 kW e cortador de 55 kW - distância de recalque de 1.900 a 2.100 m</v>
          </cell>
          <cell r="C2440" t="str">
            <v>m³</v>
          </cell>
          <cell r="D2440">
            <v>28.31</v>
          </cell>
          <cell r="E2440" t="str">
            <v>SICRO Jan/25</v>
          </cell>
        </row>
        <row r="2441">
          <cell r="A2441" t="str">
            <v>1917356</v>
          </cell>
          <cell r="B2441" t="str">
            <v>Dragagem de cascalho fino com draga de sucção e recalque - bomba de 483 kW e cortador de 55 kW - distância de recalque de 2.100 a 2.300 m</v>
          </cell>
          <cell r="C2441" t="str">
            <v>m³</v>
          </cell>
          <cell r="D2441">
            <v>34.74</v>
          </cell>
          <cell r="E2441" t="str">
            <v>SICRO Jan/25</v>
          </cell>
        </row>
        <row r="2442">
          <cell r="A2442" t="str">
            <v>1917357</v>
          </cell>
          <cell r="B2442" t="str">
            <v>Dragagem de cascalho fino com draga de sucção e recalque - bomba de 483 kW e cortador de 55 kW - distância de recalque de 2.300 a 2.500 m</v>
          </cell>
          <cell r="C2442" t="str">
            <v>m³</v>
          </cell>
          <cell r="D2442">
            <v>39.74</v>
          </cell>
          <cell r="E2442" t="str">
            <v>SICRO Jan/25</v>
          </cell>
        </row>
        <row r="2443">
          <cell r="A2443" t="str">
            <v>1917348</v>
          </cell>
          <cell r="B2443" t="str">
            <v>Dragagem de cascalho fino com draga de sucção e recalque - bomba de 483 kW e cortador de 55 kW - distância de recalque de 500 a 700 m</v>
          </cell>
          <cell r="C2443" t="str">
            <v>m³</v>
          </cell>
          <cell r="D2443">
            <v>6</v>
          </cell>
          <cell r="E2443" t="str">
            <v>SICRO Jan/25</v>
          </cell>
        </row>
        <row r="2444">
          <cell r="A2444" t="str">
            <v>1917349</v>
          </cell>
          <cell r="B2444" t="str">
            <v>Dragagem de cascalho fino com draga de sucção e recalque - bomba de 483 kW e cortador de 55 kW - distância de recalque de 700 a 900 m</v>
          </cell>
          <cell r="C2444" t="str">
            <v>m³</v>
          </cell>
          <cell r="D2444">
            <v>6.48</v>
          </cell>
          <cell r="E2444" t="str">
            <v>SICRO Jan/25</v>
          </cell>
        </row>
        <row r="2445">
          <cell r="A2445" t="str">
            <v>1917350</v>
          </cell>
          <cell r="B2445" t="str">
            <v>Dragagem de cascalho fino com draga de sucção e recalque - bomba de 483 kW e cortador de 55 kW - distância de recalque de 900 a 1.100 m</v>
          </cell>
          <cell r="C2445" t="str">
            <v>m³</v>
          </cell>
          <cell r="D2445">
            <v>7.36</v>
          </cell>
          <cell r="E2445" t="str">
            <v>SICRO Jan/25</v>
          </cell>
        </row>
        <row r="2446">
          <cell r="A2446" t="str">
            <v>1917731</v>
          </cell>
          <cell r="B2446" t="str">
            <v>Dragagem de cascalho fino com draga de sucção e recalque - bomba de 483 kW e cortador de 55 kW - distância de recalque de até 500 m</v>
          </cell>
          <cell r="C2446" t="str">
            <v>m³</v>
          </cell>
          <cell r="D2446">
            <v>5.87</v>
          </cell>
          <cell r="E2446" t="str">
            <v>SICRO Jan/25</v>
          </cell>
        </row>
        <row r="2447">
          <cell r="A2447" t="str">
            <v>1917463</v>
          </cell>
          <cell r="B2447" t="str">
            <v>Dragagem de cascalho fino com draga de sucção e recalque - bomba de 746 kW e cortador de 110 kW - distância de recalque de 1.100 a 1.300 m</v>
          </cell>
          <cell r="C2447" t="str">
            <v>m³</v>
          </cell>
          <cell r="D2447">
            <v>10.14</v>
          </cell>
          <cell r="E2447" t="str">
            <v>SICRO Jan/25</v>
          </cell>
        </row>
        <row r="2448">
          <cell r="A2448" t="str">
            <v>1917464</v>
          </cell>
          <cell r="B2448" t="str">
            <v>Dragagem de cascalho fino com draga de sucção e recalque - bomba de 746 kW e cortador de 110 kW - distância de recalque de 1.300 a 1.500 m</v>
          </cell>
          <cell r="C2448" t="str">
            <v>m³</v>
          </cell>
          <cell r="D2448">
            <v>11.74</v>
          </cell>
          <cell r="E2448" t="str">
            <v>SICRO Jan/25</v>
          </cell>
        </row>
        <row r="2449">
          <cell r="A2449" t="str">
            <v>1917465</v>
          </cell>
          <cell r="B2449" t="str">
            <v>Dragagem de cascalho fino com draga de sucção e recalque - bomba de 746 kW e cortador de 110 kW - distância de recalque de 1.500 a 1.700 m</v>
          </cell>
          <cell r="C2449" t="str">
            <v>m³</v>
          </cell>
          <cell r="D2449">
            <v>13.54</v>
          </cell>
          <cell r="E2449" t="str">
            <v>SICRO Jan/25</v>
          </cell>
        </row>
        <row r="2450">
          <cell r="A2450" t="str">
            <v>1917466</v>
          </cell>
          <cell r="B2450" t="str">
            <v>Dragagem de cascalho fino com draga de sucção e recalque - bomba de 746 kW e cortador de 110 kW - distância de recalque de 1.700 a 1.900 m</v>
          </cell>
          <cell r="C2450" t="str">
            <v>m³</v>
          </cell>
          <cell r="D2450">
            <v>16.12</v>
          </cell>
          <cell r="E2450" t="str">
            <v>SICRO Jan/25</v>
          </cell>
        </row>
        <row r="2451">
          <cell r="A2451" t="str">
            <v>1917467</v>
          </cell>
          <cell r="B2451" t="str">
            <v>Dragagem de cascalho fino com draga de sucção e recalque - bomba de 746 kW e cortador de 110 kW - distância de recalque de 1.900 a 2.100 m</v>
          </cell>
          <cell r="C2451" t="str">
            <v>m³</v>
          </cell>
          <cell r="D2451">
            <v>20.010000000000002</v>
          </cell>
          <cell r="E2451" t="str">
            <v>SICRO Jan/25</v>
          </cell>
        </row>
        <row r="2452">
          <cell r="A2452" t="str">
            <v>1917468</v>
          </cell>
          <cell r="B2452" t="str">
            <v>Dragagem de cascalho fino com draga de sucção e recalque - bomba de 746 kW e cortador de 110 kW - distância de recalque de 2.100 a 2.300 m</v>
          </cell>
          <cell r="C2452" t="str">
            <v>m³</v>
          </cell>
          <cell r="D2452">
            <v>24.44</v>
          </cell>
          <cell r="E2452" t="str">
            <v>SICRO Jan/25</v>
          </cell>
        </row>
        <row r="2453">
          <cell r="A2453" t="str">
            <v>1917469</v>
          </cell>
          <cell r="B2453" t="str">
            <v>Dragagem de cascalho fino com draga de sucção e recalque - bomba de 746 kW e cortador de 110 kW - distância de recalque de 2.300 a 2.500 m</v>
          </cell>
          <cell r="C2453" t="str">
            <v>m³</v>
          </cell>
          <cell r="D2453">
            <v>29.34</v>
          </cell>
          <cell r="E2453" t="str">
            <v>SICRO Jan/25</v>
          </cell>
        </row>
        <row r="2454">
          <cell r="A2454" t="str">
            <v>1917470</v>
          </cell>
          <cell r="B2454" t="str">
            <v>Dragagem de cascalho fino com draga de sucção e recalque - bomba de 746 kW e cortador de 110 kW - distância de recalque de 2.500 a 2.700 m</v>
          </cell>
          <cell r="C2454" t="str">
            <v>m³</v>
          </cell>
          <cell r="D2454">
            <v>35.049999999999997</v>
          </cell>
          <cell r="E2454" t="str">
            <v>SICRO Jan/25</v>
          </cell>
        </row>
        <row r="2455">
          <cell r="A2455" t="str">
            <v>1917471</v>
          </cell>
          <cell r="B2455" t="str">
            <v>Dragagem de cascalho fino com draga de sucção e recalque - bomba de 746 kW e cortador de 110 kW - distância de recalque de 2.700 a 2.900 m</v>
          </cell>
          <cell r="C2455" t="str">
            <v>m³</v>
          </cell>
          <cell r="D2455">
            <v>41.83</v>
          </cell>
          <cell r="E2455" t="str">
            <v>SICRO Jan/25</v>
          </cell>
        </row>
        <row r="2456">
          <cell r="A2456" t="str">
            <v>1917472</v>
          </cell>
          <cell r="B2456" t="str">
            <v>Dragagem de cascalho fino com draga de sucção e recalque - bomba de 746 kW e cortador de 110 kW - distância de recalque de 2.900 a 3.100 m</v>
          </cell>
          <cell r="C2456" t="str">
            <v>m³</v>
          </cell>
          <cell r="D2456">
            <v>44.78</v>
          </cell>
          <cell r="E2456" t="str">
            <v>SICRO Jan/25</v>
          </cell>
        </row>
        <row r="2457">
          <cell r="A2457" t="str">
            <v>1917460</v>
          </cell>
          <cell r="B2457" t="str">
            <v>Dragagem de cascalho fino com draga de sucção e recalque - bomba de 746 kW e cortador de 110 kW - distância de recalque de 500 a 700 m</v>
          </cell>
          <cell r="C2457" t="str">
            <v>m³</v>
          </cell>
          <cell r="D2457">
            <v>5.89</v>
          </cell>
          <cell r="E2457" t="str">
            <v>SICRO Jan/25</v>
          </cell>
        </row>
        <row r="2458">
          <cell r="A2458" t="str">
            <v>1917461</v>
          </cell>
          <cell r="B2458" t="str">
            <v>Dragagem de cascalho fino com draga de sucção e recalque - bomba de 746 kW e cortador de 110 kW - distância de recalque de 700 a 900 m</v>
          </cell>
          <cell r="C2458" t="str">
            <v>m³</v>
          </cell>
          <cell r="D2458">
            <v>6.98</v>
          </cell>
          <cell r="E2458" t="str">
            <v>SICRO Jan/25</v>
          </cell>
        </row>
        <row r="2459">
          <cell r="A2459" t="str">
            <v>1917462</v>
          </cell>
          <cell r="B2459" t="str">
            <v>Dragagem de cascalho fino com draga de sucção e recalque - bomba de 746 kW e cortador de 110 kW - distância de recalque de 900 a 1.100 m</v>
          </cell>
          <cell r="C2459" t="str">
            <v>m³</v>
          </cell>
          <cell r="D2459">
            <v>8.3000000000000007</v>
          </cell>
          <cell r="E2459" t="str">
            <v>SICRO Jan/25</v>
          </cell>
        </row>
        <row r="2460">
          <cell r="A2460" t="str">
            <v>1917735</v>
          </cell>
          <cell r="B2460" t="str">
            <v>Dragagem de cascalho fino com draga de sucção e recalque - bomba de 746 kW e cortador de 110 kW - distância de recalque de até 500 m</v>
          </cell>
          <cell r="C2460" t="str">
            <v>m³</v>
          </cell>
          <cell r="D2460">
            <v>5.25</v>
          </cell>
          <cell r="E2460" t="str">
            <v>SICRO Jan/25</v>
          </cell>
        </row>
        <row r="2461">
          <cell r="A2461" t="str">
            <v>1917061</v>
          </cell>
          <cell r="B2461" t="str">
            <v>Dragagem de cascalho fino com draga hopper - capacidade da cisterna de 1.000 m³ - DMT de 1.500 a 1.800 m</v>
          </cell>
          <cell r="C2461" t="str">
            <v>m³</v>
          </cell>
          <cell r="D2461">
            <v>16.02</v>
          </cell>
          <cell r="E2461" t="str">
            <v>SICRO Jan/25</v>
          </cell>
        </row>
        <row r="2462">
          <cell r="A2462" t="str">
            <v>1917062</v>
          </cell>
          <cell r="B2462" t="str">
            <v>Dragagem de cascalho fino com draga hopper - capacidade da cisterna de 1.000 m³ - DMT de 1.800 a 2.100 m</v>
          </cell>
          <cell r="C2462" t="str">
            <v>m³</v>
          </cell>
          <cell r="D2462">
            <v>16.329999999999998</v>
          </cell>
          <cell r="E2462" t="str">
            <v>SICRO Jan/25</v>
          </cell>
        </row>
        <row r="2463">
          <cell r="A2463" t="str">
            <v>1917063</v>
          </cell>
          <cell r="B2463" t="str">
            <v>Dragagem de cascalho fino com draga hopper - capacidade da cisterna de 1.000 m³ - DMT de 2.100 a 2.400 m</v>
          </cell>
          <cell r="C2463" t="str">
            <v>m³</v>
          </cell>
          <cell r="D2463">
            <v>16.649999999999999</v>
          </cell>
          <cell r="E2463" t="str">
            <v>SICRO Jan/25</v>
          </cell>
        </row>
        <row r="2464">
          <cell r="A2464" t="str">
            <v>1917064</v>
          </cell>
          <cell r="B2464" t="str">
            <v>Dragagem de cascalho fino com draga hopper - capacidade da cisterna de 1.000 m³ - DMT de 2.400 a 2.700 m</v>
          </cell>
          <cell r="C2464" t="str">
            <v>m³</v>
          </cell>
          <cell r="D2464">
            <v>16.98</v>
          </cell>
          <cell r="E2464" t="str">
            <v>SICRO Jan/25</v>
          </cell>
        </row>
        <row r="2465">
          <cell r="A2465" t="str">
            <v>1917065</v>
          </cell>
          <cell r="B2465" t="str">
            <v>Dragagem de cascalho fino com draga hopper - capacidade da cisterna de 1.000 m³ - DMT de 2.700 a 3.000 m</v>
          </cell>
          <cell r="C2465" t="str">
            <v>m³</v>
          </cell>
          <cell r="D2465">
            <v>17.34</v>
          </cell>
          <cell r="E2465" t="str">
            <v>SICRO Jan/25</v>
          </cell>
        </row>
        <row r="2466">
          <cell r="A2466" t="str">
            <v>1917066</v>
          </cell>
          <cell r="B2466" t="str">
            <v>Dragagem de cascalho fino com draga hopper - capacidade da cisterna de 1.000 m³ - DMT de 3.000 m</v>
          </cell>
          <cell r="C2466" t="str">
            <v>m³</v>
          </cell>
          <cell r="D2466">
            <v>17.53</v>
          </cell>
          <cell r="E2466" t="str">
            <v>SICRO Jan/25</v>
          </cell>
        </row>
        <row r="2467">
          <cell r="A2467" t="str">
            <v>1901590</v>
          </cell>
          <cell r="B2467" t="str">
            <v>Dragagem de cascalho fino com draga hopper - capacidade da cisterna de 10.000 m³ - DMT de 1.500 a 1.800 m</v>
          </cell>
          <cell r="C2467" t="str">
            <v>m³</v>
          </cell>
          <cell r="D2467">
            <v>9.6999999999999993</v>
          </cell>
          <cell r="E2467" t="str">
            <v>SICRO Jan/25</v>
          </cell>
        </row>
        <row r="2468">
          <cell r="A2468" t="str">
            <v>1901591</v>
          </cell>
          <cell r="B2468" t="str">
            <v>Dragagem de cascalho fino com draga hopper - capacidade da cisterna de 10.000 m³ - DMT de 1.800 a 2.100 m</v>
          </cell>
          <cell r="C2468" t="str">
            <v>m³</v>
          </cell>
          <cell r="D2468">
            <v>9.7799999999999994</v>
          </cell>
          <cell r="E2468" t="str">
            <v>SICRO Jan/25</v>
          </cell>
        </row>
        <row r="2469">
          <cell r="A2469" t="str">
            <v>1901592</v>
          </cell>
          <cell r="B2469" t="str">
            <v>Dragagem de cascalho fino com draga hopper - capacidade da cisterna de 10.000 m³ - DMT de 2.100 a 2.400 m</v>
          </cell>
          <cell r="C2469" t="str">
            <v>m³</v>
          </cell>
          <cell r="D2469">
            <v>9.8699999999999992</v>
          </cell>
          <cell r="E2469" t="str">
            <v>SICRO Jan/25</v>
          </cell>
        </row>
        <row r="2470">
          <cell r="A2470" t="str">
            <v>1901593</v>
          </cell>
          <cell r="B2470" t="str">
            <v>Dragagem de cascalho fino com draga hopper - capacidade da cisterna de 10.000 m³ - DMT de 2.400 a 2.700 m</v>
          </cell>
          <cell r="C2470" t="str">
            <v>m³</v>
          </cell>
          <cell r="D2470">
            <v>9.9600000000000009</v>
          </cell>
          <cell r="E2470" t="str">
            <v>SICRO Jan/25</v>
          </cell>
        </row>
        <row r="2471">
          <cell r="A2471" t="str">
            <v>1901594</v>
          </cell>
          <cell r="B2471" t="str">
            <v>Dragagem de cascalho fino com draga hopper - capacidade da cisterna de 10.000 m³ - DMT de 2.700 a 3.000 m</v>
          </cell>
          <cell r="C2471" t="str">
            <v>m³</v>
          </cell>
          <cell r="D2471">
            <v>10.050000000000001</v>
          </cell>
          <cell r="E2471" t="str">
            <v>SICRO Jan/25</v>
          </cell>
        </row>
        <row r="2472">
          <cell r="A2472" t="str">
            <v>1901589</v>
          </cell>
          <cell r="B2472" t="str">
            <v>Dragagem de cascalho fino com draga hopper - capacidade da cisterna de 10.000 m³ - DMT de 3.000 m</v>
          </cell>
          <cell r="C2472" t="str">
            <v>m³</v>
          </cell>
          <cell r="D2472">
            <v>10.11</v>
          </cell>
          <cell r="E2472" t="str">
            <v>SICRO Jan/25</v>
          </cell>
        </row>
        <row r="2473">
          <cell r="A2473" t="str">
            <v>1901596</v>
          </cell>
          <cell r="B2473" t="str">
            <v>Dragagem de cascalho fino com draga hopper - capacidade da cisterna de 15.000 m³ - DMT de 1.500 a 1.800 m</v>
          </cell>
          <cell r="C2473" t="str">
            <v>m³</v>
          </cell>
          <cell r="D2473">
            <v>12.7</v>
          </cell>
          <cell r="E2473" t="str">
            <v>SICRO Jan/25</v>
          </cell>
        </row>
        <row r="2474">
          <cell r="A2474" t="str">
            <v>1901597</v>
          </cell>
          <cell r="B2474" t="str">
            <v>Dragagem de cascalho fino com draga hopper - capacidade da cisterna de 15.000 m³ - DMT de 1.800 a 2.100 m</v>
          </cell>
          <cell r="C2474" t="str">
            <v>m³</v>
          </cell>
          <cell r="D2474">
            <v>12.78</v>
          </cell>
          <cell r="E2474" t="str">
            <v>SICRO Jan/25</v>
          </cell>
        </row>
        <row r="2475">
          <cell r="A2475" t="str">
            <v>1901598</v>
          </cell>
          <cell r="B2475" t="str">
            <v>Dragagem de cascalho fino com draga hopper - capacidade da cisterna de 15.000 m³ - DMT de 2.100 a 2.400 m</v>
          </cell>
          <cell r="C2475" t="str">
            <v>m³</v>
          </cell>
          <cell r="D2475">
            <v>12.86</v>
          </cell>
          <cell r="E2475" t="str">
            <v>SICRO Jan/25</v>
          </cell>
        </row>
        <row r="2476">
          <cell r="A2476" t="str">
            <v>1901599</v>
          </cell>
          <cell r="B2476" t="str">
            <v>Dragagem de cascalho fino com draga hopper - capacidade da cisterna de 15.000 m³ - DMT de 2.400 a 2.700 m</v>
          </cell>
          <cell r="C2476" t="str">
            <v>m³</v>
          </cell>
          <cell r="D2476">
            <v>12.94</v>
          </cell>
          <cell r="E2476" t="str">
            <v>SICRO Jan/25</v>
          </cell>
        </row>
        <row r="2477">
          <cell r="A2477" t="str">
            <v>1901600</v>
          </cell>
          <cell r="B2477" t="str">
            <v>Dragagem de cascalho fino com draga hopper - capacidade da cisterna de 15.000 m³ - DMT de 2.700 a 3.000 m</v>
          </cell>
          <cell r="C2477" t="str">
            <v>m³</v>
          </cell>
          <cell r="D2477">
            <v>13.03</v>
          </cell>
          <cell r="E2477" t="str">
            <v>SICRO Jan/25</v>
          </cell>
        </row>
        <row r="2478">
          <cell r="A2478" t="str">
            <v>1901595</v>
          </cell>
          <cell r="B2478" t="str">
            <v>Dragagem de cascalho fino com draga hopper - capacidade da cisterna de 15.000 m³ - DMT de 3.000 m</v>
          </cell>
          <cell r="C2478" t="str">
            <v>m³</v>
          </cell>
          <cell r="D2478">
            <v>13.08</v>
          </cell>
          <cell r="E2478" t="str">
            <v>SICRO Jan/25</v>
          </cell>
        </row>
        <row r="2479">
          <cell r="A2479" t="str">
            <v>1917097</v>
          </cell>
          <cell r="B2479" t="str">
            <v>Dragagem de cascalho fino com draga hopper - capacidade da cisterna de 2.000 m³ - DMT de 1.500 a 1.800 m</v>
          </cell>
          <cell r="C2479" t="str">
            <v>m³</v>
          </cell>
          <cell r="D2479">
            <v>10.93</v>
          </cell>
          <cell r="E2479" t="str">
            <v>SICRO Jan/25</v>
          </cell>
        </row>
        <row r="2480">
          <cell r="A2480" t="str">
            <v>1917098</v>
          </cell>
          <cell r="B2480" t="str">
            <v>Dragagem de cascalho fino com draga hopper - capacidade da cisterna de 2.000 m³ - DMT de 1.800 a 2.100 m</v>
          </cell>
          <cell r="C2480" t="str">
            <v>m³</v>
          </cell>
          <cell r="D2480">
            <v>11.12</v>
          </cell>
          <cell r="E2480" t="str">
            <v>SICRO Jan/25</v>
          </cell>
        </row>
        <row r="2481">
          <cell r="A2481" t="str">
            <v>1917099</v>
          </cell>
          <cell r="B2481" t="str">
            <v>Dragagem de cascalho fino com draga hopper - capacidade da cisterna de 2.000 m³ - DMT de 2.100 a 2.400 m</v>
          </cell>
          <cell r="C2481" t="str">
            <v>m³</v>
          </cell>
          <cell r="D2481">
            <v>11.31</v>
          </cell>
          <cell r="E2481" t="str">
            <v>SICRO Jan/25</v>
          </cell>
        </row>
        <row r="2482">
          <cell r="A2482" t="str">
            <v>1917100</v>
          </cell>
          <cell r="B2482" t="str">
            <v>Dragagem de cascalho fino com draga hopper - capacidade da cisterna de 2.000 m³ - DMT de 2.400 a 2.700 m</v>
          </cell>
          <cell r="C2482" t="str">
            <v>m³</v>
          </cell>
          <cell r="D2482">
            <v>11.51</v>
          </cell>
          <cell r="E2482" t="str">
            <v>SICRO Jan/25</v>
          </cell>
        </row>
        <row r="2483">
          <cell r="A2483" t="str">
            <v>1917101</v>
          </cell>
          <cell r="B2483" t="str">
            <v>Dragagem de cascalho fino com draga hopper - capacidade da cisterna de 2.000 m³ - DMT de 2.700 a 3.000 m</v>
          </cell>
          <cell r="C2483" t="str">
            <v>m³</v>
          </cell>
          <cell r="D2483">
            <v>11.73</v>
          </cell>
          <cell r="E2483" t="str">
            <v>SICRO Jan/25</v>
          </cell>
        </row>
        <row r="2484">
          <cell r="A2484" t="str">
            <v>1917102</v>
          </cell>
          <cell r="B2484" t="str">
            <v>Dragagem de cascalho fino com draga hopper - capacidade da cisterna de 2.000 m³ - DMT de 3.000 m</v>
          </cell>
          <cell r="C2484" t="str">
            <v>m³</v>
          </cell>
          <cell r="D2484">
            <v>11.84</v>
          </cell>
          <cell r="E2484" t="str">
            <v>SICRO Jan/25</v>
          </cell>
        </row>
        <row r="2485">
          <cell r="A2485" t="str">
            <v>1901601</v>
          </cell>
          <cell r="B2485" t="str">
            <v>Dragagem de cascalho fino com draga hopper - capacidade da cisterna de 20.000 m³ - DMT de 1.500 a 1.800 m</v>
          </cell>
          <cell r="C2485" t="str">
            <v>m³</v>
          </cell>
          <cell r="D2485">
            <v>15.78</v>
          </cell>
          <cell r="E2485" t="str">
            <v>SICRO Jan/25</v>
          </cell>
        </row>
        <row r="2486">
          <cell r="A2486" t="str">
            <v>1901602</v>
          </cell>
          <cell r="B2486" t="str">
            <v>Dragagem de cascalho fino com draga hopper - capacidade da cisterna de 20.000 m³ - DMT de 1.800 a 2.100 m</v>
          </cell>
          <cell r="C2486" t="str">
            <v>m³</v>
          </cell>
          <cell r="D2486">
            <v>15.86</v>
          </cell>
          <cell r="E2486" t="str">
            <v>SICRO Jan/25</v>
          </cell>
        </row>
        <row r="2487">
          <cell r="A2487" t="str">
            <v>1901603</v>
          </cell>
          <cell r="B2487" t="str">
            <v>Dragagem de cascalho fino com draga hopper - capacidade da cisterna de 20.000 m³ - DMT de 2.100 a 2.400 m</v>
          </cell>
          <cell r="C2487" t="str">
            <v>m³</v>
          </cell>
          <cell r="D2487">
            <v>15.93</v>
          </cell>
          <cell r="E2487" t="str">
            <v>SICRO Jan/25</v>
          </cell>
        </row>
        <row r="2488">
          <cell r="A2488" t="str">
            <v>1901604</v>
          </cell>
          <cell r="B2488" t="str">
            <v>Dragagem de cascalho fino com draga hopper - capacidade da cisterna de 20.000 m³ - DMT de 2.400 a 2.700 m</v>
          </cell>
          <cell r="C2488" t="str">
            <v>m³</v>
          </cell>
          <cell r="D2488">
            <v>16.02</v>
          </cell>
          <cell r="E2488" t="str">
            <v>SICRO Jan/25</v>
          </cell>
        </row>
        <row r="2489">
          <cell r="A2489" t="str">
            <v>1901605</v>
          </cell>
          <cell r="B2489" t="str">
            <v>Dragagem de cascalho fino com draga hopper - capacidade da cisterna de 20.000 m³ - DMT de 2.700 a 3.000 m</v>
          </cell>
          <cell r="C2489" t="str">
            <v>m³</v>
          </cell>
          <cell r="D2489">
            <v>16.11</v>
          </cell>
          <cell r="E2489" t="str">
            <v>SICRO Jan/25</v>
          </cell>
        </row>
        <row r="2490">
          <cell r="A2490" t="str">
            <v>1901606</v>
          </cell>
          <cell r="B2490" t="str">
            <v>Dragagem de cascalho fino com draga hopper - capacidade da cisterna de 20.000 m³ - DMT de 3.000 m</v>
          </cell>
          <cell r="C2490" t="str">
            <v>m³</v>
          </cell>
          <cell r="D2490">
            <v>16.149999999999999</v>
          </cell>
          <cell r="E2490" t="str">
            <v>SICRO Jan/25</v>
          </cell>
        </row>
        <row r="2491">
          <cell r="A2491" t="str">
            <v>1917133</v>
          </cell>
          <cell r="B2491" t="str">
            <v>Dragagem de cascalho fino com draga hopper - capacidade da cisterna de 3.000 m³ - DMT de 1.500 a 1.800 m</v>
          </cell>
          <cell r="C2491" t="str">
            <v>m³</v>
          </cell>
          <cell r="D2491">
            <v>10.199999999999999</v>
          </cell>
          <cell r="E2491" t="str">
            <v>SICRO Jan/25</v>
          </cell>
        </row>
        <row r="2492">
          <cell r="A2492" t="str">
            <v>1917134</v>
          </cell>
          <cell r="B2492" t="str">
            <v>Dragagem de cascalho fino com draga hopper - capacidade da cisterna de 3.000 m³ - DMT de 1.800 a 2.100 m</v>
          </cell>
          <cell r="C2492" t="str">
            <v>m³</v>
          </cell>
          <cell r="D2492">
            <v>10.35</v>
          </cell>
          <cell r="E2492" t="str">
            <v>SICRO Jan/25</v>
          </cell>
        </row>
        <row r="2493">
          <cell r="A2493" t="str">
            <v>1917135</v>
          </cell>
          <cell r="B2493" t="str">
            <v>Dragagem de cascalho fino com draga hopper - capacidade da cisterna de 3.000 m³ - DMT de 2.100 a 2.400 m</v>
          </cell>
          <cell r="C2493" t="str">
            <v>m³</v>
          </cell>
          <cell r="D2493">
            <v>10.5</v>
          </cell>
          <cell r="E2493" t="str">
            <v>SICRO Jan/25</v>
          </cell>
        </row>
        <row r="2494">
          <cell r="A2494" t="str">
            <v>1917136</v>
          </cell>
          <cell r="B2494" t="str">
            <v>Dragagem de cascalho fino com draga hopper - capacidade da cisterna de 3.000 m³ - DMT de 2.400 a 2.700 m</v>
          </cell>
          <cell r="C2494" t="str">
            <v>m³</v>
          </cell>
          <cell r="D2494">
            <v>10.66</v>
          </cell>
          <cell r="E2494" t="str">
            <v>SICRO Jan/25</v>
          </cell>
        </row>
        <row r="2495">
          <cell r="A2495" t="str">
            <v>1917137</v>
          </cell>
          <cell r="B2495" t="str">
            <v>Dragagem de cascalho fino com draga hopper - capacidade da cisterna de 3.000 m³ - DMT de 2.700 a 3.000 m</v>
          </cell>
          <cell r="C2495" t="str">
            <v>m³</v>
          </cell>
          <cell r="D2495">
            <v>10.83</v>
          </cell>
          <cell r="E2495" t="str">
            <v>SICRO Jan/25</v>
          </cell>
        </row>
        <row r="2496">
          <cell r="A2496" t="str">
            <v>1917138</v>
          </cell>
          <cell r="B2496" t="str">
            <v>Dragagem de cascalho fino com draga hopper - capacidade da cisterna de 3.000 m³ - DMT de 3.000 m</v>
          </cell>
          <cell r="C2496" t="str">
            <v>m³</v>
          </cell>
          <cell r="D2496">
            <v>10.92</v>
          </cell>
          <cell r="E2496" t="str">
            <v>SICRO Jan/25</v>
          </cell>
        </row>
        <row r="2497">
          <cell r="A2497" t="str">
            <v>1917169</v>
          </cell>
          <cell r="B2497" t="str">
            <v>Dragagem de cascalho fino com draga hopper - capacidade da cisterna de 4.000 m³ - DMT de 1.500 a 1.800 m</v>
          </cell>
          <cell r="C2497" t="str">
            <v>m³</v>
          </cell>
          <cell r="D2497">
            <v>9.59</v>
          </cell>
          <cell r="E2497" t="str">
            <v>SICRO Jan/25</v>
          </cell>
        </row>
        <row r="2498">
          <cell r="A2498" t="str">
            <v>1917170</v>
          </cell>
          <cell r="B2498" t="str">
            <v>Dragagem de cascalho fino com draga hopper - capacidade da cisterna de 4.000 m³ - DMT de 1.800 a 2.100 m</v>
          </cell>
          <cell r="C2498" t="str">
            <v>m³</v>
          </cell>
          <cell r="D2498">
            <v>9.7200000000000006</v>
          </cell>
          <cell r="E2498" t="str">
            <v>SICRO Jan/25</v>
          </cell>
        </row>
        <row r="2499">
          <cell r="A2499" t="str">
            <v>1917171</v>
          </cell>
          <cell r="B2499" t="str">
            <v>Dragagem de cascalho fino com draga hopper - capacidade da cisterna de 4.000 m³ - DMT de 2.100 a 2.400 m</v>
          </cell>
          <cell r="C2499" t="str">
            <v>m³</v>
          </cell>
          <cell r="D2499">
            <v>9.85</v>
          </cell>
          <cell r="E2499" t="str">
            <v>SICRO Jan/25</v>
          </cell>
        </row>
        <row r="2500">
          <cell r="A2500" t="str">
            <v>1917172</v>
          </cell>
          <cell r="B2500" t="str">
            <v>Dragagem de cascalho fino com draga hopper - capacidade da cisterna de 4.000 m³ - DMT de 2.400 a 2.700 m</v>
          </cell>
          <cell r="C2500" t="str">
            <v>m³</v>
          </cell>
          <cell r="D2500">
            <v>9.99</v>
          </cell>
          <cell r="E2500" t="str">
            <v>SICRO Jan/25</v>
          </cell>
        </row>
        <row r="2501">
          <cell r="A2501" t="str">
            <v>1917173</v>
          </cell>
          <cell r="B2501" t="str">
            <v>Dragagem de cascalho fino com draga hopper - capacidade da cisterna de 4.000 m³ - DMT de 2.700 a 3.000 m</v>
          </cell>
          <cell r="C2501" t="str">
            <v>m³</v>
          </cell>
          <cell r="D2501">
            <v>10.14</v>
          </cell>
          <cell r="E2501" t="str">
            <v>SICRO Jan/25</v>
          </cell>
        </row>
        <row r="2502">
          <cell r="A2502" t="str">
            <v>1917174</v>
          </cell>
          <cell r="B2502" t="str">
            <v>Dragagem de cascalho fino com draga hopper - capacidade da cisterna de 4.000 m³ - DMT de 3.000 m</v>
          </cell>
          <cell r="C2502" t="str">
            <v>m³</v>
          </cell>
          <cell r="D2502">
            <v>10.220000000000001</v>
          </cell>
          <cell r="E2502" t="str">
            <v>SICRO Jan/25</v>
          </cell>
        </row>
        <row r="2503">
          <cell r="A2503" t="str">
            <v>1917205</v>
          </cell>
          <cell r="B2503" t="str">
            <v>Dragagem de cascalho fino com draga hopper - capacidade da cisterna de 5.000 m³ - DMT de 1.500 a 1.800 m</v>
          </cell>
          <cell r="C2503" t="str">
            <v>m³</v>
          </cell>
          <cell r="D2503">
            <v>10.52</v>
          </cell>
          <cell r="E2503" t="str">
            <v>SICRO Jan/25</v>
          </cell>
        </row>
        <row r="2504">
          <cell r="A2504" t="str">
            <v>1917206</v>
          </cell>
          <cell r="B2504" t="str">
            <v>Dragagem de cascalho fino com draga hopper - capacidade da cisterna de 5.000 m³ - DMT de 1.800 a 2.100 m</v>
          </cell>
          <cell r="C2504" t="str">
            <v>m³</v>
          </cell>
          <cell r="D2504">
            <v>10.63</v>
          </cell>
          <cell r="E2504" t="str">
            <v>SICRO Jan/25</v>
          </cell>
        </row>
        <row r="2505">
          <cell r="A2505" t="str">
            <v>1917207</v>
          </cell>
          <cell r="B2505" t="str">
            <v>Dragagem de cascalho fino com draga hopper - capacidade da cisterna de 5.000 m³ - DMT de 2.100 a 2.400 m</v>
          </cell>
          <cell r="C2505" t="str">
            <v>m³</v>
          </cell>
          <cell r="D2505">
            <v>10.75</v>
          </cell>
          <cell r="E2505" t="str">
            <v>SICRO Jan/25</v>
          </cell>
        </row>
        <row r="2506">
          <cell r="A2506" t="str">
            <v>1917208</v>
          </cell>
          <cell r="B2506" t="str">
            <v>Dragagem de cascalho fino com draga hopper - capacidade da cisterna de 5.000 m³ - DMT de 2.400 a 2.700 m</v>
          </cell>
          <cell r="C2506" t="str">
            <v>m³</v>
          </cell>
          <cell r="D2506">
            <v>10.87</v>
          </cell>
          <cell r="E2506" t="str">
            <v>SICRO Jan/25</v>
          </cell>
        </row>
        <row r="2507">
          <cell r="A2507" t="str">
            <v>1917209</v>
          </cell>
          <cell r="B2507" t="str">
            <v>Dragagem de cascalho fino com draga hopper - capacidade da cisterna de 5.000 m³ - DMT de 2.700 a 3.000 m</v>
          </cell>
          <cell r="C2507" t="str">
            <v>m³</v>
          </cell>
          <cell r="D2507">
            <v>11</v>
          </cell>
          <cell r="E2507" t="str">
            <v>SICRO Jan/25</v>
          </cell>
        </row>
        <row r="2508">
          <cell r="A2508" t="str">
            <v>1917210</v>
          </cell>
          <cell r="B2508" t="str">
            <v>Dragagem de cascalho fino com draga hopper - capacidade da cisterna de 5.000 m³ - DMT de 3.000 m</v>
          </cell>
          <cell r="C2508" t="str">
            <v>m³</v>
          </cell>
          <cell r="D2508">
            <v>11.07</v>
          </cell>
          <cell r="E2508" t="str">
            <v>SICRO Jan/25</v>
          </cell>
        </row>
        <row r="2509">
          <cell r="A2509" t="str">
            <v>1917025</v>
          </cell>
          <cell r="B2509" t="str">
            <v>Dragagem de cascalho fino com draga hopper - capacidade da cisterna de 750 m³ - DMT de 1.500 a 1.800 m</v>
          </cell>
          <cell r="C2509" t="str">
            <v>m³</v>
          </cell>
          <cell r="D2509">
            <v>22</v>
          </cell>
          <cell r="E2509" t="str">
            <v>SICRO Jan/25</v>
          </cell>
        </row>
        <row r="2510">
          <cell r="A2510" t="str">
            <v>1917026</v>
          </cell>
          <cell r="B2510" t="str">
            <v>Dragagem de cascalho fino com draga hopper - capacidade da cisterna de 750 m³ - DMT de 1.800 a 2.100 m</v>
          </cell>
          <cell r="C2510" t="str">
            <v>m³</v>
          </cell>
          <cell r="D2510">
            <v>22.45</v>
          </cell>
          <cell r="E2510" t="str">
            <v>SICRO Jan/25</v>
          </cell>
        </row>
        <row r="2511">
          <cell r="A2511" t="str">
            <v>1917027</v>
          </cell>
          <cell r="B2511" t="str">
            <v>Dragagem de cascalho fino com draga hopper - capacidade da cisterna de 750 m³ - DMT de 2.100 a 2.400 m</v>
          </cell>
          <cell r="C2511" t="str">
            <v>m³</v>
          </cell>
          <cell r="D2511">
            <v>22.91</v>
          </cell>
          <cell r="E2511" t="str">
            <v>SICRO Jan/25</v>
          </cell>
        </row>
        <row r="2512">
          <cell r="A2512" t="str">
            <v>1917028</v>
          </cell>
          <cell r="B2512" t="str">
            <v>Dragagem de cascalho fino com draga hopper - capacidade da cisterna de 750 m³ - DMT de 2.400 a 2.700 m</v>
          </cell>
          <cell r="C2512" t="str">
            <v>m³</v>
          </cell>
          <cell r="D2512">
            <v>23.39</v>
          </cell>
          <cell r="E2512" t="str">
            <v>SICRO Jan/25</v>
          </cell>
        </row>
        <row r="2513">
          <cell r="A2513" t="str">
            <v>1917029</v>
          </cell>
          <cell r="B2513" t="str">
            <v>Dragagem de cascalho fino com draga hopper - capacidade da cisterna de 750 m³ - DMT de 2.700 a 3.000 m</v>
          </cell>
          <cell r="C2513" t="str">
            <v>m³</v>
          </cell>
          <cell r="D2513">
            <v>23.9</v>
          </cell>
          <cell r="E2513" t="str">
            <v>SICRO Jan/25</v>
          </cell>
        </row>
        <row r="2514">
          <cell r="A2514" t="str">
            <v>1917030</v>
          </cell>
          <cell r="B2514" t="str">
            <v>Dragagem de cascalho fino com draga hopper - capacidade da cisterna de 750 m³ - DMT de 3.000 m</v>
          </cell>
          <cell r="C2514" t="str">
            <v>m³</v>
          </cell>
          <cell r="D2514">
            <v>24.17</v>
          </cell>
          <cell r="E2514" t="str">
            <v>SICRO Jan/25</v>
          </cell>
        </row>
        <row r="2515">
          <cell r="A2515" t="str">
            <v>1917629</v>
          </cell>
          <cell r="B2515" t="str">
            <v>Dragagem de material de 1ª categoria com clamshell sobre pontão flutuante - capacidade da caçamba de 4,6 m³ - transporte com batelão sem propulsão com capacidade de 100 t - DMT 0 a 300 m</v>
          </cell>
          <cell r="C2515" t="str">
            <v>m³</v>
          </cell>
          <cell r="D2515">
            <v>14.13</v>
          </cell>
          <cell r="E2515" t="str">
            <v>SICRO Jan/25</v>
          </cell>
        </row>
        <row r="2516">
          <cell r="A2516" t="str">
            <v>1917633</v>
          </cell>
          <cell r="B2516" t="str">
            <v>Dragagem de material de 1ª categoria com clamshell sobre pontão flutuante - capacidade da caçamba de 4,6 m³ - transporte com batelão sem propulsão com capacidade de 100 t - DMT 1.200 a 1.500 m</v>
          </cell>
          <cell r="C2516" t="str">
            <v>m³</v>
          </cell>
          <cell r="D2516">
            <v>15.82</v>
          </cell>
          <cell r="E2516" t="str">
            <v>SICRO Jan/25</v>
          </cell>
        </row>
        <row r="2517">
          <cell r="A2517" t="str">
            <v>1917634</v>
          </cell>
          <cell r="B2517" t="str">
            <v>Dragagem de material de 1ª categoria com clamshell sobre pontão flutuante - capacidade da caçamba de 4,6 m³ - transporte com batelão sem propulsão com capacidade de 100 t - DMT 1.500 a 1.800 m</v>
          </cell>
          <cell r="C2517" t="str">
            <v>m³</v>
          </cell>
          <cell r="D2517">
            <v>16.13</v>
          </cell>
          <cell r="E2517" t="str">
            <v>SICRO Jan/25</v>
          </cell>
        </row>
        <row r="2518">
          <cell r="A2518" t="str">
            <v>1917635</v>
          </cell>
          <cell r="B2518" t="str">
            <v>Dragagem de material de 1ª categoria com clamshell sobre pontão flutuante - capacidade da caçamba de 4,6 m³ - transporte com batelão sem propulsão com capacidade de 100 t - DMT 1.800 a 2.100 m</v>
          </cell>
          <cell r="C2518" t="str">
            <v>m³</v>
          </cell>
          <cell r="D2518">
            <v>16.43</v>
          </cell>
          <cell r="E2518" t="str">
            <v>SICRO Jan/25</v>
          </cell>
        </row>
        <row r="2519">
          <cell r="A2519" t="str">
            <v>1917636</v>
          </cell>
          <cell r="B2519" t="str">
            <v>Dragagem de material de 1ª categoria com clamshell sobre pontão flutuante - capacidade da caçamba de 4,6 m³ - transporte com batelão sem propulsão com capacidade de 100 t - DMT 2.100 a 2.400 m</v>
          </cell>
          <cell r="C2519" t="str">
            <v>m³</v>
          </cell>
          <cell r="D2519">
            <v>18.329999999999998</v>
          </cell>
          <cell r="E2519" t="str">
            <v>SICRO Jan/25</v>
          </cell>
        </row>
        <row r="2520">
          <cell r="A2520" t="str">
            <v>1917637</v>
          </cell>
          <cell r="B2520" t="str">
            <v>Dragagem de material de 1ª categoria com clamshell sobre pontão flutuante - capacidade da caçamba de 4,6 m³ - transporte com batelão sem propulsão com capacidade de 100 t - DMT 2.400 a 2.700 m</v>
          </cell>
          <cell r="C2520" t="str">
            <v>m³</v>
          </cell>
          <cell r="D2520">
            <v>18.73</v>
          </cell>
          <cell r="E2520" t="str">
            <v>SICRO Jan/25</v>
          </cell>
        </row>
        <row r="2521">
          <cell r="A2521" t="str">
            <v>1917638</v>
          </cell>
          <cell r="B2521" t="str">
            <v>Dragagem de material de 1ª categoria com clamshell sobre pontão flutuante - capacidade da caçamba de 4,6 m³ - transporte com batelão sem propulsão com capacidade de 100 t - DMT 2.700 a 3.000 m</v>
          </cell>
          <cell r="C2521" t="str">
            <v>m³</v>
          </cell>
          <cell r="D2521">
            <v>19.14</v>
          </cell>
          <cell r="E2521" t="str">
            <v>SICRO Jan/25</v>
          </cell>
        </row>
        <row r="2522">
          <cell r="A2522" t="str">
            <v>1917630</v>
          </cell>
          <cell r="B2522" t="str">
            <v>Dragagem de material de 1ª categoria com clamshell sobre pontão flutuante - capacidade da caçamba de 4,6 m³ - transporte com batelão sem propulsão com capacidade de 100 t - DMT 300 a 600 m</v>
          </cell>
          <cell r="C2522" t="str">
            <v>m³</v>
          </cell>
          <cell r="D2522">
            <v>14.67</v>
          </cell>
          <cell r="E2522" t="str">
            <v>SICRO Jan/25</v>
          </cell>
        </row>
        <row r="2523">
          <cell r="A2523" t="str">
            <v>1917631</v>
          </cell>
          <cell r="B2523" t="str">
            <v>Dragagem de material de 1ª categoria com clamshell sobre pontão flutuante - capacidade da caçamba de 4,6 m³ - transporte com batelão sem propulsão com capacidade de 100 t - DMT 600 a 900 m</v>
          </cell>
          <cell r="C2523" t="str">
            <v>m³</v>
          </cell>
          <cell r="D2523">
            <v>15.13</v>
          </cell>
          <cell r="E2523" t="str">
            <v>SICRO Jan/25</v>
          </cell>
        </row>
        <row r="2524">
          <cell r="A2524" t="str">
            <v>1917632</v>
          </cell>
          <cell r="B2524" t="str">
            <v>Dragagem de material de 1ª categoria com clamshell sobre pontão flutuante - capacidade da caçamba de 4,6 m³ - transporte com batelão sem propulsão com capacidade de 100 t - DMT 900 a 1.200 m</v>
          </cell>
          <cell r="C2524" t="str">
            <v>m³</v>
          </cell>
          <cell r="D2524">
            <v>15.44</v>
          </cell>
          <cell r="E2524" t="str">
            <v>SICRO Jan/25</v>
          </cell>
        </row>
        <row r="2525">
          <cell r="A2525" t="str">
            <v>1917639</v>
          </cell>
          <cell r="B2525" t="str">
            <v>Dragagem de material de 1ª categoria com clamshell sobre pontão flutuante - capacidade da caçamba de 4,6 m³ - transporte com batelão sem propulsão com capacidade de 100 t - DMT de 3.000 m</v>
          </cell>
          <cell r="C2525" t="str">
            <v>m³</v>
          </cell>
          <cell r="D2525">
            <v>19.350000000000001</v>
          </cell>
          <cell r="E2525" t="str">
            <v>SICRO Jan/25</v>
          </cell>
        </row>
        <row r="2526">
          <cell r="A2526" t="str">
            <v>1917646</v>
          </cell>
          <cell r="B2526" t="str">
            <v>Dragagem de material de 1ª categoria com dragline - caçamba de 2,1 m³ - caminho de serviço em leito natural - DMT 1.000 a 1.200 m - com caminhão de 14 m³ e carregadeira</v>
          </cell>
          <cell r="C2526" t="str">
            <v>m³</v>
          </cell>
          <cell r="D2526">
            <v>19.739999999999998</v>
          </cell>
          <cell r="E2526" t="str">
            <v>SICRO Jan/25</v>
          </cell>
        </row>
        <row r="2527">
          <cell r="A2527" t="str">
            <v>1917647</v>
          </cell>
          <cell r="B2527" t="str">
            <v>Dragagem de material de 1ª categoria com dragline - caçamba de 2,1 m³ - caminho de serviço em leito natural - DMT 1.200 a 1.400 m - com caminhão de 14 m³ e carregadeira</v>
          </cell>
          <cell r="C2527" t="str">
            <v>m³</v>
          </cell>
          <cell r="D2527">
            <v>20.04</v>
          </cell>
          <cell r="E2527" t="str">
            <v>SICRO Jan/25</v>
          </cell>
        </row>
        <row r="2528">
          <cell r="A2528" t="str">
            <v>1917648</v>
          </cell>
          <cell r="B2528" t="str">
            <v>Dragagem de material de 1ª categoria com dragline - caçamba de 2,1 m³ - caminho de serviço em leito natural - DMT 1.400 a 1.600 m - com caminhão de 14 m³ e carregadeira</v>
          </cell>
          <cell r="C2528" t="str">
            <v>m³</v>
          </cell>
          <cell r="D2528">
            <v>20.260000000000002</v>
          </cell>
          <cell r="E2528" t="str">
            <v>SICRO Jan/25</v>
          </cell>
        </row>
        <row r="2529">
          <cell r="A2529" t="str">
            <v>1917649</v>
          </cell>
          <cell r="B2529" t="str">
            <v>Dragagem de material de 1ª categoria com dragline - caçamba de 2,1 m³ - caminho de serviço em leito natural - DMT 1.600 a 1.800 m - com caminhão de 14 m³ e carregadeira</v>
          </cell>
          <cell r="C2529" t="str">
            <v>m³</v>
          </cell>
          <cell r="D2529">
            <v>20.56</v>
          </cell>
          <cell r="E2529" t="str">
            <v>SICRO Jan/25</v>
          </cell>
        </row>
        <row r="2530">
          <cell r="A2530" t="str">
            <v>1917650</v>
          </cell>
          <cell r="B2530" t="str">
            <v>Dragagem de material de 1ª categoria com dragline - caçamba de 2,1 m³ - caminho de serviço em leito natural - DMT 1.800 a 2.000 m - com caminhão de 14 m³ e carregadeira</v>
          </cell>
          <cell r="C2530" t="str">
            <v>m³</v>
          </cell>
          <cell r="D2530">
            <v>20.85</v>
          </cell>
          <cell r="E2530" t="str">
            <v>SICRO Jan/25</v>
          </cell>
        </row>
        <row r="2531">
          <cell r="A2531" t="str">
            <v>1917651</v>
          </cell>
          <cell r="B2531" t="str">
            <v>Dragagem de material de 1ª categoria com dragline - caçamba de 2,1 m³ - caminho de serviço em leito natural - DMT 2.000 a 2.500 m - com caminhão de 14 m³ e carregadeira</v>
          </cell>
          <cell r="C2531" t="str">
            <v>m³</v>
          </cell>
          <cell r="D2531">
            <v>21.3</v>
          </cell>
          <cell r="E2531" t="str">
            <v>SICRO Jan/25</v>
          </cell>
        </row>
        <row r="2532">
          <cell r="A2532" t="str">
            <v>1917652</v>
          </cell>
          <cell r="B2532" t="str">
            <v>Dragagem de material de 1ª categoria com dragline - caçamba de 2,1 m³ - caminho de serviço em leito natural - DMT 2.500 a 3.000 m - com caminhão de 14 m³ e carregadeira</v>
          </cell>
          <cell r="C2532" t="str">
            <v>m³</v>
          </cell>
          <cell r="D2532">
            <v>23.66</v>
          </cell>
          <cell r="E2532" t="str">
            <v>SICRO Jan/25</v>
          </cell>
        </row>
        <row r="2533">
          <cell r="A2533" t="str">
            <v>1917642</v>
          </cell>
          <cell r="B2533" t="str">
            <v>Dragagem de material de 1ª categoria com dragline - caçamba de 2,1 m³ - caminho de serviço em leito natural - DMT 200 a 400 m - com caminhão de 14 m³ e carregadeira</v>
          </cell>
          <cell r="C2533" t="str">
            <v>m³</v>
          </cell>
          <cell r="D2533">
            <v>18.489999999999998</v>
          </cell>
          <cell r="E2533" t="str">
            <v>SICRO Jan/25</v>
          </cell>
        </row>
        <row r="2534">
          <cell r="A2534" t="str">
            <v>1917643</v>
          </cell>
          <cell r="B2534" t="str">
            <v>Dragagem de material de 1ª categoria com dragline - caçamba de 2,1 m³ - caminho de serviço em leito natural - DMT 400 a 600 m - com caminhão de 14 m³ e carregadeira</v>
          </cell>
          <cell r="C2534" t="str">
            <v>m³</v>
          </cell>
          <cell r="D2534">
            <v>18.86</v>
          </cell>
          <cell r="E2534" t="str">
            <v>SICRO Jan/25</v>
          </cell>
        </row>
        <row r="2535">
          <cell r="A2535" t="str">
            <v>1917641</v>
          </cell>
          <cell r="B2535" t="str">
            <v>Dragagem de material de 1ª categoria com dragline - caçamba de 2,1 m³ - caminho de serviço em leito natural - DMT 50 a 200 m - com caminhão de 14 m³ e carregadeira</v>
          </cell>
          <cell r="C2535" t="str">
            <v>m³</v>
          </cell>
          <cell r="D2535">
            <v>16.5</v>
          </cell>
          <cell r="E2535" t="str">
            <v>SICRO Jan/25</v>
          </cell>
        </row>
        <row r="2536">
          <cell r="A2536" t="str">
            <v>1917644</v>
          </cell>
          <cell r="B2536" t="str">
            <v>Dragagem de material de 1ª categoria com dragline - caçamba de 2,1 m³ - caminho de serviço em leito natural - DMT 600 a 800 m - com caminhão de 14 m³ e carregadeira</v>
          </cell>
          <cell r="C2536" t="str">
            <v>m³</v>
          </cell>
          <cell r="D2536">
            <v>19.23</v>
          </cell>
          <cell r="E2536" t="str">
            <v>SICRO Jan/25</v>
          </cell>
        </row>
        <row r="2537">
          <cell r="A2537" t="str">
            <v>1917645</v>
          </cell>
          <cell r="B2537" t="str">
            <v>Dragagem de material de 1ª categoria com dragline - caçamba de 2,1 m³ - caminho de serviço em leito natural - DMT 800 a 1.000 m - com caminhão de 14 m³ e carregadeira</v>
          </cell>
          <cell r="C2537" t="str">
            <v>m³</v>
          </cell>
          <cell r="D2537">
            <v>19.45</v>
          </cell>
          <cell r="E2537" t="str">
            <v>SICRO Jan/25</v>
          </cell>
        </row>
        <row r="2538">
          <cell r="A2538" t="str">
            <v>1917653</v>
          </cell>
          <cell r="B2538" t="str">
            <v>Dragagem de material de 1ª categoria com dragline - caçamba de 2,1 m³ - caminho de serviço em leito natural - DMT de 3.000 m - com caminhão de 14 m³ e carregadeira</v>
          </cell>
          <cell r="C2538" t="str">
            <v>m³</v>
          </cell>
          <cell r="D2538">
            <v>23.99</v>
          </cell>
          <cell r="E2538" t="str">
            <v>SICRO Jan/25</v>
          </cell>
        </row>
        <row r="2539">
          <cell r="A2539" t="str">
            <v>1917659</v>
          </cell>
          <cell r="B2539" t="str">
            <v>Dragagem de material de 1ª categoria com dragline - caçamba de 2,1 m³ - caminho de serviço em revestimento primário - DMT 1.000 a 1.200 m - com caminhão de 14 m³ e carregadeira</v>
          </cell>
          <cell r="C2539" t="str">
            <v>m³</v>
          </cell>
          <cell r="D2539">
            <v>18.93</v>
          </cell>
          <cell r="E2539" t="str">
            <v>SICRO Jan/25</v>
          </cell>
        </row>
        <row r="2540">
          <cell r="A2540" t="str">
            <v>1917660</v>
          </cell>
          <cell r="B2540" t="str">
            <v>Dragagem de material de 1ª categoria com dragline - caçamba de 2,1 m³ - caminho de serviço em revestimento primário - DMT 1.200 a 1.400 m - com caminhão de 14 m³ e carregadeira</v>
          </cell>
          <cell r="C2540" t="str">
            <v>m³</v>
          </cell>
          <cell r="D2540">
            <v>19.079999999999998</v>
          </cell>
          <cell r="E2540" t="str">
            <v>SICRO Jan/25</v>
          </cell>
        </row>
        <row r="2541">
          <cell r="A2541" t="str">
            <v>1917661</v>
          </cell>
          <cell r="B2541" t="str">
            <v>Dragagem de material de 1ª categoria com dragline - caçamba de 2,1 m³ - caminho de serviço em revestimento primário - DMT 1.400 a 1.600 m - com caminhão de 14 m³ e carregadeira</v>
          </cell>
          <cell r="C2541" t="str">
            <v>m³</v>
          </cell>
          <cell r="D2541">
            <v>19.23</v>
          </cell>
          <cell r="E2541" t="str">
            <v>SICRO Jan/25</v>
          </cell>
        </row>
        <row r="2542">
          <cell r="A2542" t="str">
            <v>1917662</v>
          </cell>
          <cell r="B2542" t="str">
            <v>Dragagem de material de 1ª categoria com dragline - caçamba de 2,1 m³ - caminho de serviço em revestimento primário - DMT 1.600 a 1.800 m - com caminhão de 14 m³ e carregadeira</v>
          </cell>
          <cell r="C2542" t="str">
            <v>m³</v>
          </cell>
          <cell r="D2542">
            <v>19.37</v>
          </cell>
          <cell r="E2542" t="str">
            <v>SICRO Jan/25</v>
          </cell>
        </row>
        <row r="2543">
          <cell r="A2543" t="str">
            <v>1917663</v>
          </cell>
          <cell r="B2543" t="str">
            <v>Dragagem de material de 1ª categoria com dragline - caçamba de 2,1 m³ - caminho de serviço em revestimento primário - DMT 1.800 a 2.000 m - com caminhão de 14 m³ e carregadeira</v>
          </cell>
          <cell r="C2543" t="str">
            <v>m³</v>
          </cell>
          <cell r="D2543">
            <v>19.600000000000001</v>
          </cell>
          <cell r="E2543" t="str">
            <v>SICRO Jan/25</v>
          </cell>
        </row>
        <row r="2544">
          <cell r="A2544" t="str">
            <v>1917664</v>
          </cell>
          <cell r="B2544" t="str">
            <v>Dragagem de material de 1ª categoria com dragline - caçamba de 2,1 m³ - caminho de serviço em revestimento primário - DMT 2.000 a 2.500 m - com caminhão de 14 m³ e carregadeira</v>
          </cell>
          <cell r="C2544" t="str">
            <v>m³</v>
          </cell>
          <cell r="D2544">
            <v>19.89</v>
          </cell>
          <cell r="E2544" t="str">
            <v>SICRO Jan/25</v>
          </cell>
        </row>
        <row r="2545">
          <cell r="A2545" t="str">
            <v>1917665</v>
          </cell>
          <cell r="B2545" t="str">
            <v>Dragagem de material de 1ª categoria com dragline - caçamba de 2,1 m³ - caminho de serviço em revestimento primário - DMT 2.500 a 3.000 m - com caminhão de 14 m³ e carregadeira</v>
          </cell>
          <cell r="C2545" t="str">
            <v>m³</v>
          </cell>
          <cell r="D2545">
            <v>20.34</v>
          </cell>
          <cell r="E2545" t="str">
            <v>SICRO Jan/25</v>
          </cell>
        </row>
        <row r="2546">
          <cell r="A2546" t="str">
            <v>1917655</v>
          </cell>
          <cell r="B2546" t="str">
            <v>Dragagem de material de 1ª categoria com dragline - caçamba de 2,1 m³ - caminho de serviço em revestimento primário - DMT 200 a 400 m - com caminhão de 14 m³ e carregadeira</v>
          </cell>
          <cell r="C2546" t="str">
            <v>m³</v>
          </cell>
          <cell r="D2546">
            <v>16.5</v>
          </cell>
          <cell r="E2546" t="str">
            <v>SICRO Jan/25</v>
          </cell>
        </row>
        <row r="2547">
          <cell r="A2547" t="str">
            <v>1917656</v>
          </cell>
          <cell r="B2547" t="str">
            <v>Dragagem de material de 1ª categoria com dragline - caçamba de 2,1 m³ - caminho de serviço em revestimento primário - DMT 400 a 600 m - com caminhão de 14 m³ e carregadeira</v>
          </cell>
          <cell r="C2547" t="str">
            <v>m³</v>
          </cell>
          <cell r="D2547">
            <v>18.34</v>
          </cell>
          <cell r="E2547" t="str">
            <v>SICRO Jan/25</v>
          </cell>
        </row>
        <row r="2548">
          <cell r="A2548" t="str">
            <v>1917654</v>
          </cell>
          <cell r="B2548" t="str">
            <v>Dragagem de material de 1ª categoria com dragline - caçamba de 2,1 m³ - caminho de serviço em revestimento primário - DMT 50 a 200 m - com caminhão de 14 m³ e carregadeira</v>
          </cell>
          <cell r="C2548" t="str">
            <v>m³</v>
          </cell>
          <cell r="D2548">
            <v>16.239999999999998</v>
          </cell>
          <cell r="E2548" t="str">
            <v>SICRO Jan/25</v>
          </cell>
        </row>
        <row r="2549">
          <cell r="A2549" t="str">
            <v>1917657</v>
          </cell>
          <cell r="B2549" t="str">
            <v>Dragagem de material de 1ª categoria com dragline - caçamba de 2,1 m³ - caminho de serviço em revestimento primário - DMT 600 a 800 m - com caminhão de 14 m³ e carregadeira</v>
          </cell>
          <cell r="C2549" t="str">
            <v>m³</v>
          </cell>
          <cell r="D2549">
            <v>18.559999999999999</v>
          </cell>
          <cell r="E2549" t="str">
            <v>SICRO Jan/25</v>
          </cell>
        </row>
        <row r="2550">
          <cell r="A2550" t="str">
            <v>1917658</v>
          </cell>
          <cell r="B2550" t="str">
            <v>Dragagem de material de 1ª categoria com dragline - caçamba de 2,1 m³ - caminho de serviço em revestimento primário - DMT 800 a 1.000 m - com caminhão de 14 m³ e carregadeira</v>
          </cell>
          <cell r="C2550" t="str">
            <v>m³</v>
          </cell>
          <cell r="D2550">
            <v>18.71</v>
          </cell>
          <cell r="E2550" t="str">
            <v>SICRO Jan/25</v>
          </cell>
        </row>
        <row r="2551">
          <cell r="A2551" t="str">
            <v>1917666</v>
          </cell>
          <cell r="B2551" t="str">
            <v>Dragagem de material de 1ª categoria com dragline - caçamba de 2,1 m³ - caminho de serviço em revestimento primário - DMT de 3.000 m - com caminhão de 14 m³ e carregadeira</v>
          </cell>
          <cell r="C2551" t="str">
            <v>m³</v>
          </cell>
          <cell r="D2551">
            <v>20.63</v>
          </cell>
          <cell r="E2551" t="str">
            <v>SICRO Jan/25</v>
          </cell>
        </row>
        <row r="2552">
          <cell r="A2552" t="str">
            <v>1917672</v>
          </cell>
          <cell r="B2552" t="str">
            <v>Dragagem de material de 1ª categoria com dragline - caçamba de 2,1 m³ - caminho de serviço pavimentado - DMT 1.000 a 1.200 m - com caminhão de 14 m³ e carregadeira</v>
          </cell>
          <cell r="C2552" t="str">
            <v>m³</v>
          </cell>
          <cell r="D2552">
            <v>18.86</v>
          </cell>
          <cell r="E2552" t="str">
            <v>SICRO Jan/25</v>
          </cell>
        </row>
        <row r="2553">
          <cell r="A2553" t="str">
            <v>1917673</v>
          </cell>
          <cell r="B2553" t="str">
            <v>Dragagem de material de 1ª categoria com dragline - caçamba de 2,1 m³ - caminho de serviço pavimentado - DMT 1.200 a 1.400 m - com caminhão de 14 m³ e carregadeira</v>
          </cell>
          <cell r="C2553" t="str">
            <v>m³</v>
          </cell>
          <cell r="D2553">
            <v>19.079999999999998</v>
          </cell>
          <cell r="E2553" t="str">
            <v>SICRO Jan/25</v>
          </cell>
        </row>
        <row r="2554">
          <cell r="A2554" t="str">
            <v>1917674</v>
          </cell>
          <cell r="B2554" t="str">
            <v>Dragagem de material de 1ª categoria com dragline - caçamba de 2,1 m³ - caminho de serviço pavimentado - DMT 1.400 a 1.600 m - com caminhão de 14 m³ e carregadeira</v>
          </cell>
          <cell r="C2554" t="str">
            <v>m³</v>
          </cell>
          <cell r="D2554">
            <v>19.23</v>
          </cell>
          <cell r="E2554" t="str">
            <v>SICRO Jan/25</v>
          </cell>
        </row>
        <row r="2555">
          <cell r="A2555" t="str">
            <v>1917675</v>
          </cell>
          <cell r="B2555" t="str">
            <v>Dragagem de material de 1ª categoria com dragline - caçamba de 2,1 m³ - caminho de serviço pavimentado - DMT 1.600 a 1.800 m - com caminhão de 14 m³ e carregadeira</v>
          </cell>
          <cell r="C2555" t="str">
            <v>m³</v>
          </cell>
          <cell r="D2555">
            <v>19.37</v>
          </cell>
          <cell r="E2555" t="str">
            <v>SICRO Jan/25</v>
          </cell>
        </row>
        <row r="2556">
          <cell r="A2556" t="str">
            <v>1917676</v>
          </cell>
          <cell r="B2556" t="str">
            <v>Dragagem de material de 1ª categoria com dragline - caçamba de 2,1 m³ - caminho de serviço pavimentado - DMT 1.800 a 2.000 m - com caminhão de 14 m³ e carregadeira</v>
          </cell>
          <cell r="C2556" t="str">
            <v>m³</v>
          </cell>
          <cell r="D2556">
            <v>19.52</v>
          </cell>
          <cell r="E2556" t="str">
            <v>SICRO Jan/25</v>
          </cell>
        </row>
        <row r="2557">
          <cell r="A2557" t="str">
            <v>1917677</v>
          </cell>
          <cell r="B2557" t="str">
            <v>Dragagem de material de 1ª categoria com dragline - caçamba de 2,1 m³ - caminho de serviço pavimentado - DMT 2.000 a 2.500 m - com caminhão de 14 m³ e carregadeira</v>
          </cell>
          <cell r="C2557" t="str">
            <v>m³</v>
          </cell>
          <cell r="D2557">
            <v>19.82</v>
          </cell>
          <cell r="E2557" t="str">
            <v>SICRO Jan/25</v>
          </cell>
        </row>
        <row r="2558">
          <cell r="A2558" t="str">
            <v>1917678</v>
          </cell>
          <cell r="B2558" t="str">
            <v>Dragagem de material de 1ª categoria com dragline - caçamba de 2,1 m³ - caminho de serviço pavimentado - DMT 2.500 a 3.000 m - com caminhão de 14 m³ e carregadeira</v>
          </cell>
          <cell r="C2558" t="str">
            <v>m³</v>
          </cell>
          <cell r="D2558">
            <v>20.260000000000002</v>
          </cell>
          <cell r="E2558" t="str">
            <v>SICRO Jan/25</v>
          </cell>
        </row>
        <row r="2559">
          <cell r="A2559" t="str">
            <v>1917668</v>
          </cell>
          <cell r="B2559" t="str">
            <v>Dragagem de material de 1ª categoria com dragline - caçamba de 2,1 m³ - caminho de serviço pavimentado - DMT 200 a 400 m - com caminhão de 14 m³ e carregadeira</v>
          </cell>
          <cell r="C2559" t="str">
            <v>m³</v>
          </cell>
          <cell r="D2559">
            <v>18.190000000000001</v>
          </cell>
          <cell r="E2559" t="str">
            <v>SICRO Jan/25</v>
          </cell>
        </row>
        <row r="2560">
          <cell r="A2560" t="str">
            <v>1917669</v>
          </cell>
          <cell r="B2560" t="str">
            <v>Dragagem de material de 1ª categoria com dragline - caçamba de 2,1 m³ - caminho de serviço pavimentado - DMT 400 a 600 m - com caminhão de 14 m³ e carregadeira</v>
          </cell>
          <cell r="C2560" t="str">
            <v>m³</v>
          </cell>
          <cell r="D2560">
            <v>18.34</v>
          </cell>
          <cell r="E2560" t="str">
            <v>SICRO Jan/25</v>
          </cell>
        </row>
        <row r="2561">
          <cell r="A2561" t="str">
            <v>1917667</v>
          </cell>
          <cell r="B2561" t="str">
            <v>Dragagem de material de 1ª categoria com dragline - caçamba de 2,1 m³ - caminho de serviço pavimentado - DMT 50 a 200 m - com caminhão de 14 m³ e carregadeira</v>
          </cell>
          <cell r="C2561" t="str">
            <v>m³</v>
          </cell>
          <cell r="D2561">
            <v>16.309999999999999</v>
          </cell>
          <cell r="E2561" t="str">
            <v>SICRO Jan/25</v>
          </cell>
        </row>
        <row r="2562">
          <cell r="A2562" t="str">
            <v>1917670</v>
          </cell>
          <cell r="B2562" t="str">
            <v>Dragagem de material de 1ª categoria com dragline - caçamba de 2,1 m³ - caminho de serviço pavimentado - DMT 600 a 800 m - com caminhão de 14 m³ e carregadeira</v>
          </cell>
          <cell r="C2562" t="str">
            <v>m³</v>
          </cell>
          <cell r="D2562">
            <v>18.559999999999999</v>
          </cell>
          <cell r="E2562" t="str">
            <v>SICRO Jan/25</v>
          </cell>
        </row>
        <row r="2563">
          <cell r="A2563" t="str">
            <v>1917671</v>
          </cell>
          <cell r="B2563" t="str">
            <v>Dragagem de material de 1ª categoria com dragline - caçamba de 2,1 m³ - caminho de serviço pavimentado - DMT 800 a 1.000 m - com caminhão de 14 m³ e carregadeira</v>
          </cell>
          <cell r="C2563" t="str">
            <v>m³</v>
          </cell>
          <cell r="D2563">
            <v>18.71</v>
          </cell>
          <cell r="E2563" t="str">
            <v>SICRO Jan/25</v>
          </cell>
        </row>
        <row r="2564">
          <cell r="A2564" t="str">
            <v>1917679</v>
          </cell>
          <cell r="B2564" t="str">
            <v>Dragagem de material de 1ª categoria com dragline - caçamba de 2,1 m³ - caminho de serviço pavimentado - DMT de 3.000 m - com caminhão de 14 m³ e carregadeira</v>
          </cell>
          <cell r="C2564" t="str">
            <v>m³</v>
          </cell>
          <cell r="D2564">
            <v>20.48</v>
          </cell>
          <cell r="E2564" t="str">
            <v>SICRO Jan/25</v>
          </cell>
        </row>
        <row r="2565">
          <cell r="A2565" t="str">
            <v>1917640</v>
          </cell>
          <cell r="B2565" t="str">
            <v>Dragagem de material de 1ª categoria com dragline - caçamba de 2,1 m³ - DMT até 50 m</v>
          </cell>
          <cell r="C2565" t="str">
            <v>m³</v>
          </cell>
          <cell r="D2565">
            <v>8.65</v>
          </cell>
          <cell r="E2565" t="str">
            <v>SICRO Jan/25</v>
          </cell>
        </row>
        <row r="2566">
          <cell r="A2566" t="str">
            <v>1917686</v>
          </cell>
          <cell r="B2566" t="str">
            <v>Dragagem de material de 1ª categoria com escavadeira hidráulica - capacidade de caçamba de 1,56 m³ - caminho de serviço em leito natural - DMT 1.000 a 1.200 m</v>
          </cell>
          <cell r="C2566" t="str">
            <v>m³</v>
          </cell>
          <cell r="D2566">
            <v>10.56</v>
          </cell>
          <cell r="E2566" t="str">
            <v>SICRO Jan/25</v>
          </cell>
        </row>
        <row r="2567">
          <cell r="A2567" t="str">
            <v>1917687</v>
          </cell>
          <cell r="B2567" t="str">
            <v>Dragagem de material de 1ª categoria com escavadeira hidráulica - capacidade de caçamba de 1,56 m³ - caminho de serviço em leito natural - DMT 1.200 a 1.400 m</v>
          </cell>
          <cell r="C2567" t="str">
            <v>m³</v>
          </cell>
          <cell r="D2567">
            <v>10.85</v>
          </cell>
          <cell r="E2567" t="str">
            <v>SICRO Jan/25</v>
          </cell>
        </row>
        <row r="2568">
          <cell r="A2568" t="str">
            <v>1917688</v>
          </cell>
          <cell r="B2568" t="str">
            <v>Dragagem de material de 1ª categoria com escavadeira hidráulica - capacidade de caçamba de 1,56 m³ - caminho de serviço em leito natural - DMT 1.400 a 1.600 m</v>
          </cell>
          <cell r="C2568" t="str">
            <v>m³</v>
          </cell>
          <cell r="D2568">
            <v>11.91</v>
          </cell>
          <cell r="E2568" t="str">
            <v>SICRO Jan/25</v>
          </cell>
        </row>
        <row r="2569">
          <cell r="A2569" t="str">
            <v>1917689</v>
          </cell>
          <cell r="B2569" t="str">
            <v>Dragagem de material de 1ª categoria com escavadeira hidráulica - capacidade de caçamba de 1,56 m³ - caminho de serviço em leito natural - DMT 1.600 a 1.800 m</v>
          </cell>
          <cell r="C2569" t="str">
            <v>m³</v>
          </cell>
          <cell r="D2569">
            <v>12.22</v>
          </cell>
          <cell r="E2569" t="str">
            <v>SICRO Jan/25</v>
          </cell>
        </row>
        <row r="2570">
          <cell r="A2570" t="str">
            <v>1917690</v>
          </cell>
          <cell r="B2570" t="str">
            <v>Dragagem de material de 1ª categoria com escavadeira hidráulica - capacidade de caçamba de 1,56 m³ - caminho de serviço em leito natural - DMT 1.800 a 2.000 m</v>
          </cell>
          <cell r="C2570" t="str">
            <v>m³</v>
          </cell>
          <cell r="D2570">
            <v>12.45</v>
          </cell>
          <cell r="E2570" t="str">
            <v>SICRO Jan/25</v>
          </cell>
        </row>
        <row r="2571">
          <cell r="A2571" t="str">
            <v>1917691</v>
          </cell>
          <cell r="B2571" t="str">
            <v>Dragagem de material de 1ª categoria com escavadeira hidráulica - capacidade de caçamba de 1,56 m³ - caminho de serviço em leito natural - DMT 2.000 a 2.500 m</v>
          </cell>
          <cell r="C2571" t="str">
            <v>m³</v>
          </cell>
          <cell r="D2571">
            <v>12.92</v>
          </cell>
          <cell r="E2571" t="str">
            <v>SICRO Jan/25</v>
          </cell>
        </row>
        <row r="2572">
          <cell r="A2572" t="str">
            <v>1917692</v>
          </cell>
          <cell r="B2572" t="str">
            <v>Dragagem de material de 1ª categoria com escavadeira hidráulica - capacidade de caçamba de 1,56 m³ - caminho de serviço em leito natural - DMT 2.500 a 3.000 m</v>
          </cell>
          <cell r="C2572" t="str">
            <v>m³</v>
          </cell>
          <cell r="D2572">
            <v>14.54</v>
          </cell>
          <cell r="E2572" t="str">
            <v>SICRO Jan/25</v>
          </cell>
        </row>
        <row r="2573">
          <cell r="A2573" t="str">
            <v>1917682</v>
          </cell>
          <cell r="B2573" t="str">
            <v>Dragagem de material de 1ª categoria com escavadeira hidráulica - capacidade de caçamba de 1,56 m³ - caminho de serviço em leito natural - DMT 200 a 400 m</v>
          </cell>
          <cell r="C2573" t="str">
            <v>m³</v>
          </cell>
          <cell r="D2573">
            <v>9.34</v>
          </cell>
          <cell r="E2573" t="str">
            <v>SICRO Jan/25</v>
          </cell>
        </row>
        <row r="2574">
          <cell r="A2574" t="str">
            <v>1917693</v>
          </cell>
          <cell r="B2574" t="str">
            <v>Dragagem de material de 1ª categoria com escavadeira hidráulica - capacidade de caçamba de 1,56 m³ - caminho de serviço em leito natural - DMT 3.000 m</v>
          </cell>
          <cell r="C2574" t="str">
            <v>m³</v>
          </cell>
          <cell r="D2574">
            <v>14.93</v>
          </cell>
          <cell r="E2574" t="str">
            <v>SICRO Jan/25</v>
          </cell>
        </row>
        <row r="2575">
          <cell r="A2575" t="str">
            <v>1917683</v>
          </cell>
          <cell r="B2575" t="str">
            <v>Dragagem de material de 1ª categoria com escavadeira hidráulica - capacidade de caçamba de 1,56 m³ - caminho de serviço em leito natural - DMT 400 a 600 m</v>
          </cell>
          <cell r="C2575" t="str">
            <v>m³</v>
          </cell>
          <cell r="D2575">
            <v>9.69</v>
          </cell>
          <cell r="E2575" t="str">
            <v>SICRO Jan/25</v>
          </cell>
        </row>
        <row r="2576">
          <cell r="A2576" t="str">
            <v>1917681</v>
          </cell>
          <cell r="B2576" t="str">
            <v>Dragagem de material de 1ª categoria com escavadeira hidráulica - capacidade de caçamba de 1,56 m³ - caminho de serviço em leito natural - DMT 50 a 200 m</v>
          </cell>
          <cell r="C2576" t="str">
            <v>m³</v>
          </cell>
          <cell r="D2576">
            <v>8.0500000000000007</v>
          </cell>
          <cell r="E2576" t="str">
            <v>SICRO Jan/25</v>
          </cell>
        </row>
        <row r="2577">
          <cell r="A2577" t="str">
            <v>1917684</v>
          </cell>
          <cell r="B2577" t="str">
            <v>Dragagem de material de 1ª categoria com escavadeira hidráulica - capacidade de caçamba de 1,56 m³ - caminho de serviço em leito natural - DMT 600 a 800 m</v>
          </cell>
          <cell r="C2577" t="str">
            <v>m³</v>
          </cell>
          <cell r="D2577">
            <v>9.98</v>
          </cell>
          <cell r="E2577" t="str">
            <v>SICRO Jan/25</v>
          </cell>
        </row>
        <row r="2578">
          <cell r="A2578" t="str">
            <v>1917685</v>
          </cell>
          <cell r="B2578" t="str">
            <v>Dragagem de material de 1ª categoria com escavadeira hidráulica - capacidade de caçamba de 1,56 m³ - caminho de serviço em leito natural - DMT 800 a 1.000 m</v>
          </cell>
          <cell r="C2578" t="str">
            <v>m³</v>
          </cell>
          <cell r="D2578">
            <v>10.27</v>
          </cell>
          <cell r="E2578" t="str">
            <v>SICRO Jan/25</v>
          </cell>
        </row>
        <row r="2579">
          <cell r="A2579" t="str">
            <v>1917699</v>
          </cell>
          <cell r="B2579" t="str">
            <v>Dragagem de material de 1ª categoria com escavadeira hidráulica - capacidade de caçamba de 1,56 m³ - caminho de serviço em revestimento primário - DMT 1.000 a 1.200 m</v>
          </cell>
          <cell r="C2579" t="str">
            <v>m³</v>
          </cell>
          <cell r="D2579">
            <v>9.69</v>
          </cell>
          <cell r="E2579" t="str">
            <v>SICRO Jan/25</v>
          </cell>
        </row>
        <row r="2580">
          <cell r="A2580" t="str">
            <v>1917700</v>
          </cell>
          <cell r="B2580" t="str">
            <v>Dragagem de material de 1ª categoria com escavadeira hidráulica - capacidade de caçamba de 1,56 m³ - caminho de serviço em revestimento primário - DMT 1.200 a 1.400 m</v>
          </cell>
          <cell r="C2580" t="str">
            <v>m³</v>
          </cell>
          <cell r="D2580">
            <v>9.86</v>
          </cell>
          <cell r="E2580" t="str">
            <v>SICRO Jan/25</v>
          </cell>
        </row>
        <row r="2581">
          <cell r="A2581" t="str">
            <v>1917701</v>
          </cell>
          <cell r="B2581" t="str">
            <v>Dragagem de material de 1ª categoria com escavadeira hidráulica - capacidade de caçamba de 1,56 m³ - caminho de serviço em revestimento primário - DMT 1.400 a 1.600 m</v>
          </cell>
          <cell r="C2581" t="str">
            <v>m³</v>
          </cell>
          <cell r="D2581">
            <v>10.039999999999999</v>
          </cell>
          <cell r="E2581" t="str">
            <v>SICRO Jan/25</v>
          </cell>
        </row>
        <row r="2582">
          <cell r="A2582" t="str">
            <v>1917702</v>
          </cell>
          <cell r="B2582" t="str">
            <v>Dragagem de material de 1ª categoria com escavadeira hidráulica - capacidade de caçamba de 1,56 m³ - caminho de serviço em revestimento primário - DMT 1.600 a 1.800 m</v>
          </cell>
          <cell r="C2582" t="str">
            <v>m³</v>
          </cell>
          <cell r="D2582">
            <v>10.210000000000001</v>
          </cell>
          <cell r="E2582" t="str">
            <v>SICRO Jan/25</v>
          </cell>
        </row>
        <row r="2583">
          <cell r="A2583" t="str">
            <v>1917703</v>
          </cell>
          <cell r="B2583" t="str">
            <v>Dragagem de material de 1ª categoria com escavadeira hidráulica - capacidade de caçamba de 1,56 m³ - caminho de serviço em revestimento primário - DMT 1.800 a 2.000 m</v>
          </cell>
          <cell r="C2583" t="str">
            <v>m³</v>
          </cell>
          <cell r="D2583">
            <v>10.39</v>
          </cell>
          <cell r="E2583" t="str">
            <v>SICRO Jan/25</v>
          </cell>
        </row>
        <row r="2584">
          <cell r="A2584" t="str">
            <v>1917704</v>
          </cell>
          <cell r="B2584" t="str">
            <v>Dragagem de material de 1ª categoria com escavadeira hidráulica - capacidade de caçamba de 1,56 m³ - caminho de serviço em revestimento primário - DMT 2.000 a 2.500 m</v>
          </cell>
          <cell r="C2584" t="str">
            <v>m³</v>
          </cell>
          <cell r="D2584">
            <v>10.68</v>
          </cell>
          <cell r="E2584" t="str">
            <v>SICRO Jan/25</v>
          </cell>
        </row>
        <row r="2585">
          <cell r="A2585" t="str">
            <v>1917705</v>
          </cell>
          <cell r="B2585" t="str">
            <v>Dragagem de material de 1ª categoria com escavadeira hidráulica - capacidade de caçamba de 1,56 m³ - caminho de serviço em revestimento primário - DMT 2.500 a 3.000 m</v>
          </cell>
          <cell r="C2585" t="str">
            <v>m³</v>
          </cell>
          <cell r="D2585">
            <v>11.99</v>
          </cell>
          <cell r="E2585" t="str">
            <v>SICRO Jan/25</v>
          </cell>
        </row>
        <row r="2586">
          <cell r="A2586" t="str">
            <v>1917695</v>
          </cell>
          <cell r="B2586" t="str">
            <v>Dragagem de material de 1ª categoria com escavadeira hidráulica - capacidade de caçamba de 1,56 m³ - caminho de serviço em revestimento primário - DMT 200 a 400 m</v>
          </cell>
          <cell r="C2586" t="str">
            <v>m³</v>
          </cell>
          <cell r="D2586">
            <v>8.0500000000000007</v>
          </cell>
          <cell r="E2586" t="str">
            <v>SICRO Jan/25</v>
          </cell>
        </row>
        <row r="2587">
          <cell r="A2587" t="str">
            <v>1917706</v>
          </cell>
          <cell r="B2587" t="str">
            <v>Dragagem de material de 1ª categoria com escavadeira hidráulica - capacidade de caçamba de 1,56 m³ - caminho de serviço em revestimento primário - DMT 3.000 m</v>
          </cell>
          <cell r="C2587" t="str">
            <v>m³</v>
          </cell>
          <cell r="D2587">
            <v>12.3</v>
          </cell>
          <cell r="E2587" t="str">
            <v>SICRO Jan/25</v>
          </cell>
        </row>
        <row r="2588">
          <cell r="A2588" t="str">
            <v>1917696</v>
          </cell>
          <cell r="B2588" t="str">
            <v>Dragagem de material de 1ª categoria com escavadeira hidráulica - capacidade de caçamba de 1,56 m³ - caminho de serviço em revestimento primário - DMT 400 a 600 m</v>
          </cell>
          <cell r="C2588" t="str">
            <v>m³</v>
          </cell>
          <cell r="D2588">
            <v>9.11</v>
          </cell>
          <cell r="E2588" t="str">
            <v>SICRO Jan/25</v>
          </cell>
        </row>
        <row r="2589">
          <cell r="A2589" t="str">
            <v>1917694</v>
          </cell>
          <cell r="B2589" t="str">
            <v>Dragagem de material de 1ª categoria com escavadeira hidráulica - capacidade de caçamba de 1,56 m³ - caminho de serviço em revestimento primário - DMT 50 a 200 m</v>
          </cell>
          <cell r="C2589" t="str">
            <v>m³</v>
          </cell>
          <cell r="D2589">
            <v>7.78</v>
          </cell>
          <cell r="E2589" t="str">
            <v>SICRO Jan/25</v>
          </cell>
        </row>
        <row r="2590">
          <cell r="A2590" t="str">
            <v>1917697</v>
          </cell>
          <cell r="B2590" t="str">
            <v>Dragagem de material de 1ª categoria com escavadeira hidráulica - capacidade de caçamba de 1,56 m³ - caminho de serviço em revestimento primário - DMT 600 a 800 m</v>
          </cell>
          <cell r="C2590" t="str">
            <v>m³</v>
          </cell>
          <cell r="D2590">
            <v>9.34</v>
          </cell>
          <cell r="E2590" t="str">
            <v>SICRO Jan/25</v>
          </cell>
        </row>
        <row r="2591">
          <cell r="A2591" t="str">
            <v>1917698</v>
          </cell>
          <cell r="B2591" t="str">
            <v>Dragagem de material de 1ª categoria com escavadeira hidráulica - capacidade de caçamba de 1,56 m³ - caminho de serviço em revestimento primário - DMT 800 a 1.000 m</v>
          </cell>
          <cell r="C2591" t="str">
            <v>m³</v>
          </cell>
          <cell r="D2591">
            <v>9.52</v>
          </cell>
          <cell r="E2591" t="str">
            <v>SICRO Jan/25</v>
          </cell>
        </row>
        <row r="2592">
          <cell r="A2592" t="str">
            <v>1917712</v>
          </cell>
          <cell r="B2592" t="str">
            <v>Dragagem de material de 1ª categoria com escavadeira hidráulica - capacidade de caçamba de 1,56 m³ - caminho de serviço pavimentado - DMT 1.000 a 1.200 m</v>
          </cell>
          <cell r="C2592" t="str">
            <v>m³</v>
          </cell>
          <cell r="D2592">
            <v>9.69</v>
          </cell>
          <cell r="E2592" t="str">
            <v>SICRO Jan/25</v>
          </cell>
        </row>
        <row r="2593">
          <cell r="A2593" t="str">
            <v>1917713</v>
          </cell>
          <cell r="B2593" t="str">
            <v>Dragagem de material de 1ª categoria com escavadeira hidráulica - capacidade de caçamba de 1,56 m³ - caminho de serviço pavimentado - DMT 1.200 a 1.400 m</v>
          </cell>
          <cell r="C2593" t="str">
            <v>m³</v>
          </cell>
          <cell r="D2593">
            <v>9.86</v>
          </cell>
          <cell r="E2593" t="str">
            <v>SICRO Jan/25</v>
          </cell>
        </row>
        <row r="2594">
          <cell r="A2594" t="str">
            <v>1917714</v>
          </cell>
          <cell r="B2594" t="str">
            <v>Dragagem de material de 1ª categoria com escavadeira hidráulica - capacidade de caçamba de 1,56 m³ - caminho de serviço pavimentado - DMT 1.400 a 1.600 m</v>
          </cell>
          <cell r="C2594" t="str">
            <v>m³</v>
          </cell>
          <cell r="D2594">
            <v>10.039999999999999</v>
          </cell>
          <cell r="E2594" t="str">
            <v>SICRO Jan/25</v>
          </cell>
        </row>
        <row r="2595">
          <cell r="A2595" t="str">
            <v>1917715</v>
          </cell>
          <cell r="B2595" t="str">
            <v>Dragagem de material de 1ª categoria com escavadeira hidráulica - capacidade de caçamba de 1,56 m³ - caminho de serviço pavimentado - DMT 1.600 a 1.800 m</v>
          </cell>
          <cell r="C2595" t="str">
            <v>m³</v>
          </cell>
          <cell r="D2595">
            <v>10.15</v>
          </cell>
          <cell r="E2595" t="str">
            <v>SICRO Jan/25</v>
          </cell>
        </row>
        <row r="2596">
          <cell r="A2596" t="str">
            <v>1917716</v>
          </cell>
          <cell r="B2596" t="str">
            <v>Dragagem de material de 1ª categoria com escavadeira hidráulica - capacidade de caçamba de 1,56 m³ - caminho de serviço pavimentado - DMT 1.800 a 2.000 m</v>
          </cell>
          <cell r="C2596" t="str">
            <v>m³</v>
          </cell>
          <cell r="D2596">
            <v>10.33</v>
          </cell>
          <cell r="E2596" t="str">
            <v>SICRO Jan/25</v>
          </cell>
        </row>
        <row r="2597">
          <cell r="A2597" t="str">
            <v>1917717</v>
          </cell>
          <cell r="B2597" t="str">
            <v>Dragagem de material de 1ª categoria com escavadeira hidráulica - capacidade de caçamba de 1,56 m³ - caminho de serviço pavimentado - DMT 2.000 a 2.500 m</v>
          </cell>
          <cell r="C2597" t="str">
            <v>m³</v>
          </cell>
          <cell r="D2597">
            <v>10.62</v>
          </cell>
          <cell r="E2597" t="str">
            <v>SICRO Jan/25</v>
          </cell>
        </row>
        <row r="2598">
          <cell r="A2598" t="str">
            <v>1917718</v>
          </cell>
          <cell r="B2598" t="str">
            <v>Dragagem de material de 1ª categoria com escavadeira hidráulica - capacidade de caçamba de 1,56 m³ - caminho de serviço pavimentado - DMT 2.500 a 3.000 m</v>
          </cell>
          <cell r="C2598" t="str">
            <v>m³</v>
          </cell>
          <cell r="D2598">
            <v>11.84</v>
          </cell>
          <cell r="E2598" t="str">
            <v>SICRO Jan/25</v>
          </cell>
        </row>
        <row r="2599">
          <cell r="A2599" t="str">
            <v>1917708</v>
          </cell>
          <cell r="B2599" t="str">
            <v>Dragagem de material de 1ª categoria com escavadeira hidráulica - capacidade de caçamba de 1,56 m³ - caminho de serviço pavimentado - DMT 200 a 400 m</v>
          </cell>
          <cell r="C2599" t="str">
            <v>m³</v>
          </cell>
          <cell r="D2599">
            <v>8.93</v>
          </cell>
          <cell r="E2599" t="str">
            <v>SICRO Jan/25</v>
          </cell>
        </row>
        <row r="2600">
          <cell r="A2600" t="str">
            <v>1917719</v>
          </cell>
          <cell r="B2600" t="str">
            <v>Dragagem de material de 1ª categoria com escavadeira hidráulica - capacidade de caçamba de 1,56 m³ - caminho de serviço pavimentado - DMT 3.000 m</v>
          </cell>
          <cell r="C2600" t="str">
            <v>m³</v>
          </cell>
          <cell r="D2600">
            <v>12.14</v>
          </cell>
          <cell r="E2600" t="str">
            <v>SICRO Jan/25</v>
          </cell>
        </row>
        <row r="2601">
          <cell r="A2601" t="str">
            <v>1917709</v>
          </cell>
          <cell r="B2601" t="str">
            <v>Dragagem de material de 1ª categoria com escavadeira hidráulica - capacidade de caçamba de 1,56 m³ - caminho de serviço pavimentado - DMT 400 a 600 m</v>
          </cell>
          <cell r="C2601" t="str">
            <v>m³</v>
          </cell>
          <cell r="D2601">
            <v>9.17</v>
          </cell>
          <cell r="E2601" t="str">
            <v>SICRO Jan/25</v>
          </cell>
        </row>
        <row r="2602">
          <cell r="A2602" t="str">
            <v>1917707</v>
          </cell>
          <cell r="B2602" t="str">
            <v>Dragagem de material de 1ª categoria com escavadeira hidráulica - capacidade de caçamba de 1,56 m³ - caminho de serviço pavimentado - DMT 50 a 200 m</v>
          </cell>
          <cell r="C2602" t="str">
            <v>m³</v>
          </cell>
          <cell r="D2602">
            <v>7.89</v>
          </cell>
          <cell r="E2602" t="str">
            <v>SICRO Jan/25</v>
          </cell>
        </row>
        <row r="2603">
          <cell r="A2603" t="str">
            <v>1917710</v>
          </cell>
          <cell r="B2603" t="str">
            <v>Dragagem de material de 1ª categoria com escavadeira hidráulica - capacidade de caçamba de 1,56 m³ - caminho de serviço pavimentado - DMT 600 a 800 m</v>
          </cell>
          <cell r="C2603" t="str">
            <v>m³</v>
          </cell>
          <cell r="D2603">
            <v>9.34</v>
          </cell>
          <cell r="E2603" t="str">
            <v>SICRO Jan/25</v>
          </cell>
        </row>
        <row r="2604">
          <cell r="A2604" t="str">
            <v>1917711</v>
          </cell>
          <cell r="B2604" t="str">
            <v>Dragagem de material de 1ª categoria com escavadeira hidráulica - capacidade de caçamba de 1,56 m³ - caminho de serviço pavimentado - DMT 800 a 1.000 m</v>
          </cell>
          <cell r="C2604" t="str">
            <v>m³</v>
          </cell>
          <cell r="D2604">
            <v>9.52</v>
          </cell>
          <cell r="E2604" t="str">
            <v>SICRO Jan/25</v>
          </cell>
        </row>
        <row r="2605">
          <cell r="A2605" t="str">
            <v>1917680</v>
          </cell>
          <cell r="B2605" t="str">
            <v>Dragagem de material de 1ª categoria com escavadeira hidráulica - capacidade de caçamba de 1,56 m³ - DMT 0 a 50 m</v>
          </cell>
          <cell r="C2605" t="str">
            <v>m³</v>
          </cell>
          <cell r="D2605">
            <v>2.56</v>
          </cell>
          <cell r="E2605" t="str">
            <v>SICRO Jan/25</v>
          </cell>
        </row>
        <row r="2606">
          <cell r="A2606" t="str">
            <v>1901607</v>
          </cell>
          <cell r="B2606" t="str">
            <v>Dragagem de material de 1ª categoria com escavadeira hidráulica sobre pontão flutuante - capacidade da caçamba de 1,56 m³ - transporte com batelão sem propulsão com capacidade de 100 t - DMT 0 a 300 m</v>
          </cell>
          <cell r="C2606" t="str">
            <v>m³</v>
          </cell>
          <cell r="D2606">
            <v>14.28</v>
          </cell>
          <cell r="E2606" t="str">
            <v>SICRO Jan/25</v>
          </cell>
        </row>
        <row r="2607">
          <cell r="A2607" t="str">
            <v>1901611</v>
          </cell>
          <cell r="B2607" t="str">
            <v>Dragagem de material de 1ª categoria com escavadeira hidráulica sobre pontão flutuante - capacidade da caçamba de 1,56 m³ - transporte com batelão sem propulsão com capacidade de 100 t - DMT 1.200 a 1.500 m</v>
          </cell>
          <cell r="C2607" t="str">
            <v>m³</v>
          </cell>
          <cell r="D2607">
            <v>17.97</v>
          </cell>
          <cell r="E2607" t="str">
            <v>SICRO Jan/25</v>
          </cell>
        </row>
        <row r="2608">
          <cell r="A2608" t="str">
            <v>1901612</v>
          </cell>
          <cell r="B2608" t="str">
            <v>Dragagem de material de 1ª categoria com escavadeira hidráulica sobre pontão flutuante - capacidade da caçamba de 1,56 m³ - transporte com batelão sem propulsão com capacidade de 100 t - DMT 1.500 a 1.800 m</v>
          </cell>
          <cell r="C2608" t="str">
            <v>m³</v>
          </cell>
          <cell r="D2608">
            <v>18.39</v>
          </cell>
          <cell r="E2608" t="str">
            <v>SICRO Jan/25</v>
          </cell>
        </row>
        <row r="2609">
          <cell r="A2609" t="str">
            <v>1901613</v>
          </cell>
          <cell r="B2609" t="str">
            <v>Dragagem de material de 1ª categoria com escavadeira hidráulica sobre pontão flutuante - capacidade da caçamba de 1,56 m³ - transporte com batelão sem propulsão com capacidade de 100 t - DMT 1.800 a 2.100 m</v>
          </cell>
          <cell r="C2609" t="str">
            <v>m³</v>
          </cell>
          <cell r="D2609">
            <v>18.71</v>
          </cell>
          <cell r="E2609" t="str">
            <v>SICRO Jan/25</v>
          </cell>
        </row>
        <row r="2610">
          <cell r="A2610" t="str">
            <v>1901614</v>
          </cell>
          <cell r="B2610" t="str">
            <v>Dragagem de material de 1ª categoria com escavadeira hidráulica sobre pontão flutuante - capacidade da caçamba de 1,56 m³ - transporte com batelão sem propulsão com capacidade de 100 t - DMT 2.100 a 2.400 m</v>
          </cell>
          <cell r="C2610" t="str">
            <v>m³</v>
          </cell>
          <cell r="D2610">
            <v>19.03</v>
          </cell>
          <cell r="E2610" t="str">
            <v>SICRO Jan/25</v>
          </cell>
        </row>
        <row r="2611">
          <cell r="A2611" t="str">
            <v>1901615</v>
          </cell>
          <cell r="B2611" t="str">
            <v>Dragagem de material de 1ª categoria com escavadeira hidráulica sobre pontão flutuante - capacidade da caçamba de 1,56 m³ - transporte com batelão sem propulsão com capacidade de 100 t - DMT 2.400 a 2.700 m</v>
          </cell>
          <cell r="C2611" t="str">
            <v>m³</v>
          </cell>
          <cell r="D2611">
            <v>19.45</v>
          </cell>
          <cell r="E2611" t="str">
            <v>SICRO Jan/25</v>
          </cell>
        </row>
        <row r="2612">
          <cell r="A2612" t="str">
            <v>1901616</v>
          </cell>
          <cell r="B2612" t="str">
            <v>Dragagem de material de 1ª categoria com escavadeira hidráulica sobre pontão flutuante - capacidade da caçamba de 1,56 m³ - transporte com batelão sem propulsão com capacidade de 100 t - DMT 2.700 a 3.000 m</v>
          </cell>
          <cell r="C2612" t="str">
            <v>m³</v>
          </cell>
          <cell r="D2612">
            <v>19.77</v>
          </cell>
          <cell r="E2612" t="str">
            <v>SICRO Jan/25</v>
          </cell>
        </row>
        <row r="2613">
          <cell r="A2613" t="str">
            <v>1901608</v>
          </cell>
          <cell r="B2613" t="str">
            <v>Dragagem de material de 1ª categoria com escavadeira hidráulica sobre pontão flutuante - capacidade da caçamba de 1,56 m³ - transporte com batelão sem propulsão com capacidade de 100 t - DMT 300 a 600 m</v>
          </cell>
          <cell r="C2613" t="str">
            <v>m³</v>
          </cell>
          <cell r="D2613">
            <v>14.77</v>
          </cell>
          <cell r="E2613" t="str">
            <v>SICRO Jan/25</v>
          </cell>
        </row>
        <row r="2614">
          <cell r="A2614" t="str">
            <v>1901609</v>
          </cell>
          <cell r="B2614" t="str">
            <v>Dragagem de material de 1ª categoria com escavadeira hidráulica sobre pontão flutuante - capacidade da caçamba de 1,56 m³ - transporte com batelão sem propulsão com capacidade de 100 t - DMT 600 a 900 m</v>
          </cell>
          <cell r="C2614" t="str">
            <v>m³</v>
          </cell>
          <cell r="D2614">
            <v>15.19</v>
          </cell>
          <cell r="E2614" t="str">
            <v>SICRO Jan/25</v>
          </cell>
        </row>
        <row r="2615">
          <cell r="A2615" t="str">
            <v>1901610</v>
          </cell>
          <cell r="B2615" t="str">
            <v>Dragagem de material de 1ª categoria com escavadeira hidráulica sobre pontão flutuante - capacidade da caçamba de 1,56 m³ - transporte com batelão sem propulsão com capacidade de 100 t - DMT 900 a 1.200 m</v>
          </cell>
          <cell r="C2615" t="str">
            <v>m³</v>
          </cell>
          <cell r="D2615">
            <v>17.649999999999999</v>
          </cell>
          <cell r="E2615" t="str">
            <v>SICRO Jan/25</v>
          </cell>
        </row>
        <row r="2616">
          <cell r="A2616" t="str">
            <v>1901617</v>
          </cell>
          <cell r="B2616" t="str">
            <v>Dragagem de material de 1ª categoria com escavadeira hidráulica sobre pontão flutuante - capacidade da caçamba de 1,56 m³ - transporte com batelão sem propulsão com capacidade de 100 t - DMT de 3.000 m</v>
          </cell>
          <cell r="C2616" t="str">
            <v>m³</v>
          </cell>
          <cell r="D2616">
            <v>19.98</v>
          </cell>
          <cell r="E2616" t="str">
            <v>SICRO Jan/25</v>
          </cell>
        </row>
        <row r="2617">
          <cell r="A2617" t="str">
            <v>1917037</v>
          </cell>
          <cell r="B2617" t="str">
            <v>Dragagem de silte com draga hopper - capacidade da cisterna de 1.000 m³ - DMT de 1.500 a 1.800 m</v>
          </cell>
          <cell r="C2617" t="str">
            <v>m³</v>
          </cell>
          <cell r="D2617">
            <v>26.66</v>
          </cell>
          <cell r="E2617" t="str">
            <v>SICRO Jan/25</v>
          </cell>
        </row>
        <row r="2618">
          <cell r="A2618" t="str">
            <v>1917038</v>
          </cell>
          <cell r="B2618" t="str">
            <v>Dragagem de silte com draga hopper - capacidade da cisterna de 1.000 m³ - DMT de 1.800 a 2.100 m</v>
          </cell>
          <cell r="C2618" t="str">
            <v>m³</v>
          </cell>
          <cell r="D2618">
            <v>27.56</v>
          </cell>
          <cell r="E2618" t="str">
            <v>SICRO Jan/25</v>
          </cell>
        </row>
        <row r="2619">
          <cell r="A2619" t="str">
            <v>1917039</v>
          </cell>
          <cell r="B2619" t="str">
            <v>Dragagem de silte com draga hopper - capacidade da cisterna de 1.000 m³ - DMT de 2.100 a 2.400 m</v>
          </cell>
          <cell r="C2619" t="str">
            <v>m³</v>
          </cell>
          <cell r="D2619">
            <v>28.49</v>
          </cell>
          <cell r="E2619" t="str">
            <v>SICRO Jan/25</v>
          </cell>
        </row>
        <row r="2620">
          <cell r="A2620" t="str">
            <v>1917040</v>
          </cell>
          <cell r="B2620" t="str">
            <v>Dragagem de silte com draga hopper - capacidade da cisterna de 1.000 m³ - DMT de 2.400 a 2.700 m</v>
          </cell>
          <cell r="C2620" t="str">
            <v>m³</v>
          </cell>
          <cell r="D2620">
            <v>29.45</v>
          </cell>
          <cell r="E2620" t="str">
            <v>SICRO Jan/25</v>
          </cell>
        </row>
        <row r="2621">
          <cell r="A2621" t="str">
            <v>1917041</v>
          </cell>
          <cell r="B2621" t="str">
            <v>Dragagem de silte com draga hopper - capacidade da cisterna de 1.000 m³ - DMT de 2.700 a 3.000 m</v>
          </cell>
          <cell r="C2621" t="str">
            <v>m³</v>
          </cell>
          <cell r="D2621">
            <v>30.47</v>
          </cell>
          <cell r="E2621" t="str">
            <v>SICRO Jan/25</v>
          </cell>
        </row>
        <row r="2622">
          <cell r="A2622" t="str">
            <v>1917042</v>
          </cell>
          <cell r="B2622" t="str">
            <v>Dragagem de silte com draga hopper - capacidade da cisterna de 1.000 m³ - DMT de 3.000 m</v>
          </cell>
          <cell r="C2622" t="str">
            <v>m³</v>
          </cell>
          <cell r="D2622">
            <v>31.01</v>
          </cell>
          <cell r="E2622" t="str">
            <v>SICRO Jan/25</v>
          </cell>
        </row>
        <row r="2623">
          <cell r="A2623" t="str">
            <v>1901619</v>
          </cell>
          <cell r="B2623" t="str">
            <v>Dragagem de silte com draga hopper - capacidade da cisterna de 10.000 m³ - DMT de 1.500 a 1.800 m</v>
          </cell>
          <cell r="C2623" t="str">
            <v>m³</v>
          </cell>
          <cell r="D2623">
            <v>13.42</v>
          </cell>
          <cell r="E2623" t="str">
            <v>SICRO Jan/25</v>
          </cell>
        </row>
        <row r="2624">
          <cell r="A2624" t="str">
            <v>1901620</v>
          </cell>
          <cell r="B2624" t="str">
            <v>Dragagem de silte com draga hopper - capacidade da cisterna de 10.000 m³ - DMT de 1.800 a 2.100 m</v>
          </cell>
          <cell r="C2624" t="str">
            <v>m³</v>
          </cell>
          <cell r="D2624">
            <v>13.66</v>
          </cell>
          <cell r="E2624" t="str">
            <v>SICRO Jan/25</v>
          </cell>
        </row>
        <row r="2625">
          <cell r="A2625" t="str">
            <v>1901621</v>
          </cell>
          <cell r="B2625" t="str">
            <v>Dragagem de silte com draga hopper - capacidade da cisterna de 10.000 m³ - DMT de 2.100 a 2.400 m</v>
          </cell>
          <cell r="C2625" t="str">
            <v>m³</v>
          </cell>
          <cell r="D2625">
            <v>13.91</v>
          </cell>
          <cell r="E2625" t="str">
            <v>SICRO Jan/25</v>
          </cell>
        </row>
        <row r="2626">
          <cell r="A2626" t="str">
            <v>1901622</v>
          </cell>
          <cell r="B2626" t="str">
            <v>Dragagem de silte com draga hopper - capacidade da cisterna de 10.000 m³ - DMT de 2.400 a 2.700 m</v>
          </cell>
          <cell r="C2626" t="str">
            <v>m³</v>
          </cell>
          <cell r="D2626">
            <v>14.17</v>
          </cell>
          <cell r="E2626" t="str">
            <v>SICRO Jan/25</v>
          </cell>
        </row>
        <row r="2627">
          <cell r="A2627" t="str">
            <v>1901623</v>
          </cell>
          <cell r="B2627" t="str">
            <v>Dragagem de silte com draga hopper - capacidade da cisterna de 10.000 m³ - DMT de 2.700 a 3.000 m</v>
          </cell>
          <cell r="C2627" t="str">
            <v>m³</v>
          </cell>
          <cell r="D2627">
            <v>14.45</v>
          </cell>
          <cell r="E2627" t="str">
            <v>SICRO Jan/25</v>
          </cell>
        </row>
        <row r="2628">
          <cell r="A2628" t="str">
            <v>1901618</v>
          </cell>
          <cell r="B2628" t="str">
            <v>Dragagem de silte com draga hopper - capacidade da cisterna de 10.000 m³ - DMT de 3.000 m</v>
          </cell>
          <cell r="C2628" t="str">
            <v>m³</v>
          </cell>
          <cell r="D2628">
            <v>14.6</v>
          </cell>
          <cell r="E2628" t="str">
            <v>SICRO Jan/25</v>
          </cell>
        </row>
        <row r="2629">
          <cell r="A2629" t="str">
            <v>1901625</v>
          </cell>
          <cell r="B2629" t="str">
            <v>Dragagem de silte com draga hopper - capacidade da cisterna de 15.000 m³ - DMT de 1.500 a 1.800 m</v>
          </cell>
          <cell r="C2629" t="str">
            <v>m³</v>
          </cell>
          <cell r="D2629">
            <v>16.04</v>
          </cell>
          <cell r="E2629" t="str">
            <v>SICRO Jan/25</v>
          </cell>
        </row>
        <row r="2630">
          <cell r="A2630" t="str">
            <v>1901626</v>
          </cell>
          <cell r="B2630" t="str">
            <v>Dragagem de silte com draga hopper - capacidade da cisterna de 15.000 m³ - DMT de 1.800 a 2.100 m</v>
          </cell>
          <cell r="C2630" t="str">
            <v>m³</v>
          </cell>
          <cell r="D2630">
            <v>16.27</v>
          </cell>
          <cell r="E2630" t="str">
            <v>SICRO Jan/25</v>
          </cell>
        </row>
        <row r="2631">
          <cell r="A2631" t="str">
            <v>1901627</v>
          </cell>
          <cell r="B2631" t="str">
            <v>Dragagem de silte com draga hopper - capacidade da cisterna de 15.000 m³ - DMT de 2.100 a 2.400 m</v>
          </cell>
          <cell r="C2631" t="str">
            <v>m³</v>
          </cell>
          <cell r="D2631">
            <v>16.5</v>
          </cell>
          <cell r="E2631" t="str">
            <v>SICRO Jan/25</v>
          </cell>
        </row>
        <row r="2632">
          <cell r="A2632" t="str">
            <v>1901628</v>
          </cell>
          <cell r="B2632" t="str">
            <v>Dragagem de silte com draga hopper - capacidade da cisterna de 15.000 m³ - DMT de 2.400 a 2.700 m</v>
          </cell>
          <cell r="C2632" t="str">
            <v>m³</v>
          </cell>
          <cell r="D2632">
            <v>16.75</v>
          </cell>
          <cell r="E2632" t="str">
            <v>SICRO Jan/25</v>
          </cell>
        </row>
        <row r="2633">
          <cell r="A2633" t="str">
            <v>1901629</v>
          </cell>
          <cell r="B2633" t="str">
            <v>Dragagem de silte com draga hopper - capacidade da cisterna de 15.000 m³ - DMT de 2.700 a 3.000 m</v>
          </cell>
          <cell r="C2633" t="str">
            <v>m³</v>
          </cell>
          <cell r="D2633">
            <v>17.010000000000002</v>
          </cell>
          <cell r="E2633" t="str">
            <v>SICRO Jan/25</v>
          </cell>
        </row>
        <row r="2634">
          <cell r="A2634" t="str">
            <v>1901624</v>
          </cell>
          <cell r="B2634" t="str">
            <v>Dragagem de silte com draga hopper - capacidade da cisterna de 15.000 m³ - DMT de 3.000 m</v>
          </cell>
          <cell r="C2634" t="str">
            <v>m³</v>
          </cell>
          <cell r="D2634">
            <v>17.149999999999999</v>
          </cell>
          <cell r="E2634" t="str">
            <v>SICRO Jan/25</v>
          </cell>
        </row>
        <row r="2635">
          <cell r="A2635" t="str">
            <v>1917073</v>
          </cell>
          <cell r="B2635" t="str">
            <v>Dragagem de silte com draga hopper - capacidade da cisterna de 2.000 m³ - DMT de 1.500 a 1.800 m</v>
          </cell>
          <cell r="C2635" t="str">
            <v>m³</v>
          </cell>
          <cell r="D2635">
            <v>17.86</v>
          </cell>
          <cell r="E2635" t="str">
            <v>SICRO Jan/25</v>
          </cell>
        </row>
        <row r="2636">
          <cell r="A2636" t="str">
            <v>1917074</v>
          </cell>
          <cell r="B2636" t="str">
            <v>Dragagem de silte com draga hopper - capacidade da cisterna de 2.000 m³ - DMT de 1.800 a 2.100 m</v>
          </cell>
          <cell r="C2636" t="str">
            <v>m³</v>
          </cell>
          <cell r="D2636">
            <v>18.399999999999999</v>
          </cell>
          <cell r="E2636" t="str">
            <v>SICRO Jan/25</v>
          </cell>
        </row>
        <row r="2637">
          <cell r="A2637" t="str">
            <v>1917075</v>
          </cell>
          <cell r="B2637" t="str">
            <v>Dragagem de silte com draga hopper - capacidade da cisterna de 2.000 m³ - DMT de 2.100 a 2.400 m</v>
          </cell>
          <cell r="C2637" t="str">
            <v>m³</v>
          </cell>
          <cell r="D2637">
            <v>18.96</v>
          </cell>
          <cell r="E2637" t="str">
            <v>SICRO Jan/25</v>
          </cell>
        </row>
        <row r="2638">
          <cell r="A2638" t="str">
            <v>1917076</v>
          </cell>
          <cell r="B2638" t="str">
            <v>Dragagem de silte com draga hopper - capacidade da cisterna de 2.000 m³ - DMT de 2.400 a 2.700 m</v>
          </cell>
          <cell r="C2638" t="str">
            <v>m³</v>
          </cell>
          <cell r="D2638">
            <v>19.54</v>
          </cell>
          <cell r="E2638" t="str">
            <v>SICRO Jan/25</v>
          </cell>
        </row>
        <row r="2639">
          <cell r="A2639" t="str">
            <v>1917077</v>
          </cell>
          <cell r="B2639" t="str">
            <v>Dragagem de silte com draga hopper - capacidade da cisterna de 2.000 m³ - DMT de 2.700 a 3.000 m</v>
          </cell>
          <cell r="C2639" t="str">
            <v>m³</v>
          </cell>
          <cell r="D2639">
            <v>20.16</v>
          </cell>
          <cell r="E2639" t="str">
            <v>SICRO Jan/25</v>
          </cell>
        </row>
        <row r="2640">
          <cell r="A2640" t="str">
            <v>1917078</v>
          </cell>
          <cell r="B2640" t="str">
            <v>Dragagem de silte com draga hopper - capacidade da cisterna de 2.000 m³ - DMT de 3.000 m</v>
          </cell>
          <cell r="C2640" t="str">
            <v>m³</v>
          </cell>
          <cell r="D2640">
            <v>20.49</v>
          </cell>
          <cell r="E2640" t="str">
            <v>SICRO Jan/25</v>
          </cell>
        </row>
        <row r="2641">
          <cell r="A2641" t="str">
            <v>1901631</v>
          </cell>
          <cell r="B2641" t="str">
            <v>Dragagem de silte com draga hopper - capacidade da cisterna de 20.000 m³ - DMT de 1.500 a 1.800 m</v>
          </cell>
          <cell r="C2641" t="str">
            <v>m³</v>
          </cell>
          <cell r="D2641">
            <v>18.86</v>
          </cell>
          <cell r="E2641" t="str">
            <v>SICRO Jan/25</v>
          </cell>
        </row>
        <row r="2642">
          <cell r="A2642" t="str">
            <v>1901632</v>
          </cell>
          <cell r="B2642" t="str">
            <v>Dragagem de silte com draga hopper - capacidade da cisterna de 20.000 m³ - DMT de 1.800 a 2.100 m</v>
          </cell>
          <cell r="C2642" t="str">
            <v>m³</v>
          </cell>
          <cell r="D2642">
            <v>19.079999999999998</v>
          </cell>
          <cell r="E2642" t="str">
            <v>SICRO Jan/25</v>
          </cell>
        </row>
        <row r="2643">
          <cell r="A2643" t="str">
            <v>1901633</v>
          </cell>
          <cell r="B2643" t="str">
            <v>Dragagem de silte com draga hopper - capacidade da cisterna de 20.000 m³ - DMT de 2.100 a 2.400 m</v>
          </cell>
          <cell r="C2643" t="str">
            <v>m³</v>
          </cell>
          <cell r="D2643">
            <v>19.309999999999999</v>
          </cell>
          <cell r="E2643" t="str">
            <v>SICRO Jan/25</v>
          </cell>
        </row>
        <row r="2644">
          <cell r="A2644" t="str">
            <v>1901634</v>
          </cell>
          <cell r="B2644" t="str">
            <v>Dragagem de silte com draga hopper - capacidade da cisterna de 20.000 m³ - DMT de 2.400 a 2.700 m</v>
          </cell>
          <cell r="C2644" t="str">
            <v>m³</v>
          </cell>
          <cell r="D2644">
            <v>19.55</v>
          </cell>
          <cell r="E2644" t="str">
            <v>SICRO Jan/25</v>
          </cell>
        </row>
        <row r="2645">
          <cell r="A2645" t="str">
            <v>1901635</v>
          </cell>
          <cell r="B2645" t="str">
            <v>Dragagem de silte com draga hopper - capacidade da cisterna de 20.000 m³ - DMT de 2.700 a 3.000 m</v>
          </cell>
          <cell r="C2645" t="str">
            <v>m³</v>
          </cell>
          <cell r="D2645">
            <v>19.8</v>
          </cell>
          <cell r="E2645" t="str">
            <v>SICRO Jan/25</v>
          </cell>
        </row>
        <row r="2646">
          <cell r="A2646" t="str">
            <v>1901630</v>
          </cell>
          <cell r="B2646" t="str">
            <v>Dragagem de silte com draga hopper - capacidade da cisterna de 20.000 m³ - DMT de 3.000 m</v>
          </cell>
          <cell r="C2646" t="str">
            <v>m³</v>
          </cell>
          <cell r="D2646">
            <v>19.940000000000001</v>
          </cell>
          <cell r="E2646" t="str">
            <v>SICRO Jan/25</v>
          </cell>
        </row>
        <row r="2647">
          <cell r="A2647" t="str">
            <v>1917109</v>
          </cell>
          <cell r="B2647" t="str">
            <v>Dragagem de silte com draga hopper - capacidade da cisterna de 3.000 m³ - DMT de 1.500 a 1.800 m</v>
          </cell>
          <cell r="C2647" t="str">
            <v>m³</v>
          </cell>
          <cell r="D2647">
            <v>15.94</v>
          </cell>
          <cell r="E2647" t="str">
            <v>SICRO Jan/25</v>
          </cell>
        </row>
        <row r="2648">
          <cell r="A2648" t="str">
            <v>1917110</v>
          </cell>
          <cell r="B2648" t="str">
            <v>Dragagem de silte com draga hopper - capacidade da cisterna de 3.000 m³ - DMT de 1.800 a 2.100 m</v>
          </cell>
          <cell r="C2648" t="str">
            <v>m³</v>
          </cell>
          <cell r="D2648">
            <v>16.37</v>
          </cell>
          <cell r="E2648" t="str">
            <v>SICRO Jan/25</v>
          </cell>
        </row>
        <row r="2649">
          <cell r="A2649" t="str">
            <v>1917111</v>
          </cell>
          <cell r="B2649" t="str">
            <v>Dragagem de silte com draga hopper - capacidade da cisterna de 3.000 m³ - DMT de 2.100 a 2.400 m</v>
          </cell>
          <cell r="C2649" t="str">
            <v>m³</v>
          </cell>
          <cell r="D2649">
            <v>16.809999999999999</v>
          </cell>
          <cell r="E2649" t="str">
            <v>SICRO Jan/25</v>
          </cell>
        </row>
        <row r="2650">
          <cell r="A2650" t="str">
            <v>1917112</v>
          </cell>
          <cell r="B2650" t="str">
            <v>Dragagem de silte com draga hopper - capacidade da cisterna de 3.000 m³ - DMT de 2.400 a 2.700 m</v>
          </cell>
          <cell r="C2650" t="str">
            <v>m³</v>
          </cell>
          <cell r="D2650">
            <v>17.28</v>
          </cell>
          <cell r="E2650" t="str">
            <v>SICRO Jan/25</v>
          </cell>
        </row>
        <row r="2651">
          <cell r="A2651" t="str">
            <v>1917113</v>
          </cell>
          <cell r="B2651" t="str">
            <v>Dragagem de silte com draga hopper - capacidade da cisterna de 3.000 m³ - DMT de 2.700 a 3.000 m</v>
          </cell>
          <cell r="C2651" t="str">
            <v>m³</v>
          </cell>
          <cell r="D2651">
            <v>17.77</v>
          </cell>
          <cell r="E2651" t="str">
            <v>SICRO Jan/25</v>
          </cell>
        </row>
        <row r="2652">
          <cell r="A2652" t="str">
            <v>1917114</v>
          </cell>
          <cell r="B2652" t="str">
            <v>Dragagem de silte com draga hopper - capacidade da cisterna de 3.000 m³ - DMT de 3.000 m</v>
          </cell>
          <cell r="C2652" t="str">
            <v>m³</v>
          </cell>
          <cell r="D2652">
            <v>18.04</v>
          </cell>
          <cell r="E2652" t="str">
            <v>SICRO Jan/25</v>
          </cell>
        </row>
        <row r="2653">
          <cell r="A2653" t="str">
            <v>1917145</v>
          </cell>
          <cell r="B2653" t="str">
            <v>Dragagem de silte com draga hopper - capacidade da cisterna de 4.000 m³ - DMT de 1.500 a 1.800 m</v>
          </cell>
          <cell r="C2653" t="str">
            <v>m³</v>
          </cell>
          <cell r="D2653">
            <v>14.72</v>
          </cell>
          <cell r="E2653" t="str">
            <v>SICRO Jan/25</v>
          </cell>
        </row>
        <row r="2654">
          <cell r="A2654" t="str">
            <v>1917146</v>
          </cell>
          <cell r="B2654" t="str">
            <v>Dragagem de silte com draga hopper - capacidade da cisterna de 4.000 m³ - DMT de 1.800 a 2.100 m</v>
          </cell>
          <cell r="C2654" t="str">
            <v>m³</v>
          </cell>
          <cell r="D2654">
            <v>15.1</v>
          </cell>
          <cell r="E2654" t="str">
            <v>SICRO Jan/25</v>
          </cell>
        </row>
        <row r="2655">
          <cell r="A2655" t="str">
            <v>1917147</v>
          </cell>
          <cell r="B2655" t="str">
            <v>Dragagem de silte com draga hopper - capacidade da cisterna de 4.000 m³ - DMT de 2.100 a 2.400 m</v>
          </cell>
          <cell r="C2655" t="str">
            <v>m³</v>
          </cell>
          <cell r="D2655">
            <v>15.49</v>
          </cell>
          <cell r="E2655" t="str">
            <v>SICRO Jan/25</v>
          </cell>
        </row>
        <row r="2656">
          <cell r="A2656" t="str">
            <v>1917148</v>
          </cell>
          <cell r="B2656" t="str">
            <v>Dragagem de silte com draga hopper - capacidade da cisterna de 4.000 m³ - DMT de 2.400 a 2.700 m</v>
          </cell>
          <cell r="C2656" t="str">
            <v>m³</v>
          </cell>
          <cell r="D2656">
            <v>15.89</v>
          </cell>
          <cell r="E2656" t="str">
            <v>SICRO Jan/25</v>
          </cell>
        </row>
        <row r="2657">
          <cell r="A2657" t="str">
            <v>1917149</v>
          </cell>
          <cell r="B2657" t="str">
            <v>Dragagem de silte com draga hopper - capacidade da cisterna de 4.000 m³ - DMT de 2.700 a 3.000 m</v>
          </cell>
          <cell r="C2657" t="str">
            <v>m³</v>
          </cell>
          <cell r="D2657">
            <v>16.32</v>
          </cell>
          <cell r="E2657" t="str">
            <v>SICRO Jan/25</v>
          </cell>
        </row>
        <row r="2658">
          <cell r="A2658" t="str">
            <v>1917150</v>
          </cell>
          <cell r="B2658" t="str">
            <v>Dragagem de silte com draga hopper - capacidade da cisterna de 4.000 m³ - DMT de 3.000 m</v>
          </cell>
          <cell r="C2658" t="str">
            <v>m³</v>
          </cell>
          <cell r="D2658">
            <v>16.55</v>
          </cell>
          <cell r="E2658" t="str">
            <v>SICRO Jan/25</v>
          </cell>
        </row>
        <row r="2659">
          <cell r="A2659" t="str">
            <v>1917181</v>
          </cell>
          <cell r="B2659" t="str">
            <v>Dragagem de silte com draga hopper - capacidade da cisterna de 5.000 m³ - DMT de 1.500 a 1.800 m</v>
          </cell>
          <cell r="C2659" t="str">
            <v>m³</v>
          </cell>
          <cell r="D2659">
            <v>15.16</v>
          </cell>
          <cell r="E2659" t="str">
            <v>SICRO Jan/25</v>
          </cell>
        </row>
        <row r="2660">
          <cell r="A2660" t="str">
            <v>1917182</v>
          </cell>
          <cell r="B2660" t="str">
            <v>Dragagem de silte com draga hopper - capacidade da cisterna de 5.000 m³ - DMT de 1.800 a 2.100 m</v>
          </cell>
          <cell r="C2660" t="str">
            <v>m³</v>
          </cell>
          <cell r="D2660">
            <v>15.49</v>
          </cell>
          <cell r="E2660" t="str">
            <v>SICRO Jan/25</v>
          </cell>
        </row>
        <row r="2661">
          <cell r="A2661" t="str">
            <v>1917183</v>
          </cell>
          <cell r="B2661" t="str">
            <v>Dragagem de silte com draga hopper - capacidade da cisterna de 5.000 m³ - DMT de 2.100 a 2.400 m</v>
          </cell>
          <cell r="C2661" t="str">
            <v>m³</v>
          </cell>
          <cell r="D2661">
            <v>15.83</v>
          </cell>
          <cell r="E2661" t="str">
            <v>SICRO Jan/25</v>
          </cell>
        </row>
        <row r="2662">
          <cell r="A2662" t="str">
            <v>1917184</v>
          </cell>
          <cell r="B2662" t="str">
            <v>Dragagem de silte com draga hopper - capacidade da cisterna de 5.000 m³ - DMT de 2.400 a 2.700 m</v>
          </cell>
          <cell r="C2662" t="str">
            <v>m³</v>
          </cell>
          <cell r="D2662">
            <v>16.190000000000001</v>
          </cell>
          <cell r="E2662" t="str">
            <v>SICRO Jan/25</v>
          </cell>
        </row>
        <row r="2663">
          <cell r="A2663" t="str">
            <v>1917185</v>
          </cell>
          <cell r="B2663" t="str">
            <v>Dragagem de silte com draga hopper - capacidade da cisterna de 5.000 m³ - DMT de 2.700 a 3.000 m</v>
          </cell>
          <cell r="C2663" t="str">
            <v>m³</v>
          </cell>
          <cell r="D2663">
            <v>16.57</v>
          </cell>
          <cell r="E2663" t="str">
            <v>SICRO Jan/25</v>
          </cell>
        </row>
        <row r="2664">
          <cell r="A2664" t="str">
            <v>1917186</v>
          </cell>
          <cell r="B2664" t="str">
            <v>Dragagem de silte com draga hopper - capacidade da cisterna de 5.000 m³ - DMT de 3.000 m</v>
          </cell>
          <cell r="C2664" t="str">
            <v>m³</v>
          </cell>
          <cell r="D2664">
            <v>16.77</v>
          </cell>
          <cell r="E2664" t="str">
            <v>SICRO Jan/25</v>
          </cell>
        </row>
        <row r="2665">
          <cell r="A2665" t="str">
            <v>1917001</v>
          </cell>
          <cell r="B2665" t="str">
            <v>Dragagem de silte com draga hopper - capacidade da cisterna de 750 m³ - DMT de 1.500 a 1.800 m</v>
          </cell>
          <cell r="C2665" t="str">
            <v>m³</v>
          </cell>
          <cell r="D2665">
            <v>35.76</v>
          </cell>
          <cell r="E2665" t="str">
            <v>SICRO Jan/25</v>
          </cell>
        </row>
        <row r="2666">
          <cell r="A2666" t="str">
            <v>1917002</v>
          </cell>
          <cell r="B2666" t="str">
            <v>Dragagem de silte com draga hopper - capacidade da cisterna de 750 m³ - DMT de 1.800 a 2.100 m</v>
          </cell>
          <cell r="C2666" t="str">
            <v>m³</v>
          </cell>
          <cell r="D2666">
            <v>37.07</v>
          </cell>
          <cell r="E2666" t="str">
            <v>SICRO Jan/25</v>
          </cell>
        </row>
        <row r="2667">
          <cell r="A2667" t="str">
            <v>1917003</v>
          </cell>
          <cell r="B2667" t="str">
            <v>Dragagem de silte com draga hopper - capacidade da cisterna de 750 m³ - DMT de 2.100 a 2.400 m</v>
          </cell>
          <cell r="C2667" t="str">
            <v>m³</v>
          </cell>
          <cell r="D2667">
            <v>38.39</v>
          </cell>
          <cell r="E2667" t="str">
            <v>SICRO Jan/25</v>
          </cell>
        </row>
        <row r="2668">
          <cell r="A2668" t="str">
            <v>1917004</v>
          </cell>
          <cell r="B2668" t="str">
            <v>Dragagem de silte com draga hopper - capacidade da cisterna de 750 m³ - DMT de 2.400 a 2.700 m</v>
          </cell>
          <cell r="C2668" t="str">
            <v>m³</v>
          </cell>
          <cell r="D2668">
            <v>39.799999999999997</v>
          </cell>
          <cell r="E2668" t="str">
            <v>SICRO Jan/25</v>
          </cell>
        </row>
        <row r="2669">
          <cell r="A2669" t="str">
            <v>1917005</v>
          </cell>
          <cell r="B2669" t="str">
            <v>Dragagem de silte com draga hopper - capacidade da cisterna de 750 m³ - DMT de 2.700 a 3.000 m</v>
          </cell>
          <cell r="C2669" t="str">
            <v>m³</v>
          </cell>
          <cell r="D2669">
            <v>41.27</v>
          </cell>
          <cell r="E2669" t="str">
            <v>SICRO Jan/25</v>
          </cell>
        </row>
        <row r="2670">
          <cell r="A2670" t="str">
            <v>1917006</v>
          </cell>
          <cell r="B2670" t="str">
            <v>Dragagem de silte com draga hopper - capacidade da cisterna de 750 m³ - DMT de 3.000 m</v>
          </cell>
          <cell r="C2670" t="str">
            <v>m³</v>
          </cell>
          <cell r="D2670">
            <v>42.06</v>
          </cell>
          <cell r="E2670" t="str">
            <v>SICRO Jan/25</v>
          </cell>
        </row>
        <row r="2671">
          <cell r="A2671" t="str">
            <v>2009619</v>
          </cell>
          <cell r="B2671" t="str">
            <v>Alvenaria de blocos de concreto 19 x 19 x 39 cm com espessura de 20 cm - areia comercial</v>
          </cell>
          <cell r="C2671" t="str">
            <v>m²</v>
          </cell>
          <cell r="D2671">
            <v>144.86000000000001</v>
          </cell>
          <cell r="E2671" t="str">
            <v>SICRO Jan/25</v>
          </cell>
        </row>
        <row r="2672">
          <cell r="A2672" t="str">
            <v>2009618</v>
          </cell>
          <cell r="B2672" t="str">
            <v>Alvenaria de blocos de concreto 19 x 19 x 39 cm com espessura de 20 cm - areia extraída</v>
          </cell>
          <cell r="C2672" t="str">
            <v>m²</v>
          </cell>
          <cell r="D2672">
            <v>142.69</v>
          </cell>
          <cell r="E2672" t="str">
            <v>SICRO Jan/25</v>
          </cell>
        </row>
        <row r="2673">
          <cell r="A2673" t="str">
            <v>2003866</v>
          </cell>
          <cell r="B2673" t="str">
            <v>Aplicação de geotêxtil não-tecido agulhado com resistência à tração longitudinal de 14 kN/m</v>
          </cell>
          <cell r="C2673" t="str">
            <v>m²</v>
          </cell>
          <cell r="D2673">
            <v>7.73</v>
          </cell>
          <cell r="E2673" t="str">
            <v>SICRO Jan/25</v>
          </cell>
        </row>
        <row r="2674">
          <cell r="A2674" t="str">
            <v>2003867</v>
          </cell>
          <cell r="B2674" t="str">
            <v>Aplicação de geotêxtil não-tecido agulhado com resistência à tração longitudinal de 31 kN/m</v>
          </cell>
          <cell r="C2674" t="str">
            <v>m²</v>
          </cell>
          <cell r="D2674">
            <v>16.98</v>
          </cell>
          <cell r="E2674" t="str">
            <v>SICRO Jan/25</v>
          </cell>
        </row>
        <row r="2675">
          <cell r="A2675" t="str">
            <v>2003622</v>
          </cell>
          <cell r="B2675" t="str">
            <v>Boca de lobo combinada - chapéu e grelha simples - BLC 01 - areia e brita comerciais</v>
          </cell>
          <cell r="C2675" t="str">
            <v>un</v>
          </cell>
          <cell r="D2675">
            <v>2626.22</v>
          </cell>
          <cell r="E2675" t="str">
            <v>SICRO Jan/25</v>
          </cell>
        </row>
        <row r="2676">
          <cell r="A2676" t="str">
            <v>2003621</v>
          </cell>
          <cell r="B2676" t="str">
            <v>Boca de lobo combinada - chapéu e grelha simples - BLC 01 - areia extraída e brita produzida</v>
          </cell>
          <cell r="C2676" t="str">
            <v>un</v>
          </cell>
          <cell r="D2676">
            <v>2509.1999999999998</v>
          </cell>
          <cell r="E2676" t="str">
            <v>SICRO Jan/25</v>
          </cell>
        </row>
        <row r="2677">
          <cell r="A2677" t="str">
            <v>2003624</v>
          </cell>
          <cell r="B2677" t="str">
            <v>Boca de lobo combinada - chapéu e grelha simples - BLC 02 - areia e brita comerciais</v>
          </cell>
          <cell r="C2677" t="str">
            <v>un</v>
          </cell>
          <cell r="D2677">
            <v>3095.35</v>
          </cell>
          <cell r="E2677" t="str">
            <v>SICRO Jan/25</v>
          </cell>
        </row>
        <row r="2678">
          <cell r="A2678" t="str">
            <v>2003623</v>
          </cell>
          <cell r="B2678" t="str">
            <v>Boca de lobo combinada - chapéu e grelha simples - BLC 02 - areia extraída e brita produzida</v>
          </cell>
          <cell r="C2678" t="str">
            <v>un</v>
          </cell>
          <cell r="D2678">
            <v>2964.67</v>
          </cell>
          <cell r="E2678" t="str">
            <v>SICRO Jan/25</v>
          </cell>
        </row>
        <row r="2679">
          <cell r="A2679" t="str">
            <v>2003634</v>
          </cell>
          <cell r="B2679" t="str">
            <v>Boca de lobo dupla - grelha de concreto - BLDG 01 - areia e brita comerciais</v>
          </cell>
          <cell r="C2679" t="str">
            <v>un</v>
          </cell>
          <cell r="D2679">
            <v>1988.31</v>
          </cell>
          <cell r="E2679" t="str">
            <v>SICRO Jan/25</v>
          </cell>
        </row>
        <row r="2680">
          <cell r="A2680" t="str">
            <v>2003633</v>
          </cell>
          <cell r="B2680" t="str">
            <v>Boca de lobo dupla - grelha de concreto - BLDG 01 - areia extraída e brita produzida</v>
          </cell>
          <cell r="C2680" t="str">
            <v>un</v>
          </cell>
          <cell r="D2680">
            <v>1871.29</v>
          </cell>
          <cell r="E2680" t="str">
            <v>SICRO Jan/25</v>
          </cell>
        </row>
        <row r="2681">
          <cell r="A2681" t="str">
            <v>2003636</v>
          </cell>
          <cell r="B2681" t="str">
            <v>Boca de lobo dupla - grelha de concreto - BLDG 02 - areia e brita comerciais</v>
          </cell>
          <cell r="C2681" t="str">
            <v>un</v>
          </cell>
          <cell r="D2681">
            <v>2457.4499999999998</v>
          </cell>
          <cell r="E2681" t="str">
            <v>SICRO Jan/25</v>
          </cell>
        </row>
        <row r="2682">
          <cell r="A2682" t="str">
            <v>2003635</v>
          </cell>
          <cell r="B2682" t="str">
            <v>Boca de lobo dupla - grelha de concreto - BLDG 02 - areia extraída e brita produzida</v>
          </cell>
          <cell r="C2682" t="str">
            <v>un</v>
          </cell>
          <cell r="D2682">
            <v>2326.77</v>
          </cell>
          <cell r="E2682" t="str">
            <v>SICRO Jan/25</v>
          </cell>
        </row>
        <row r="2683">
          <cell r="A2683" t="str">
            <v>2003638</v>
          </cell>
          <cell r="B2683" t="str">
            <v>Boca de lobo dupla - grelha de concreto - BLDG 03 - areia e brita comerciais</v>
          </cell>
          <cell r="C2683" t="str">
            <v>un</v>
          </cell>
          <cell r="D2683">
            <v>2931.76</v>
          </cell>
          <cell r="E2683" t="str">
            <v>SICRO Jan/25</v>
          </cell>
        </row>
        <row r="2684">
          <cell r="A2684" t="str">
            <v>2003637</v>
          </cell>
          <cell r="B2684" t="str">
            <v>Boca de lobo dupla - grelha de concreto - BLDG 03 - areia extraída e brita produzida</v>
          </cell>
          <cell r="C2684" t="str">
            <v>un</v>
          </cell>
          <cell r="D2684">
            <v>2786.01</v>
          </cell>
          <cell r="E2684" t="str">
            <v>SICRO Jan/25</v>
          </cell>
        </row>
        <row r="2685">
          <cell r="A2685" t="str">
            <v>2003640</v>
          </cell>
          <cell r="B2685" t="str">
            <v>Boca de lobo dupla - grelha de concreto - BLDG 04 - areia e brita comerciais</v>
          </cell>
          <cell r="C2685" t="str">
            <v>un</v>
          </cell>
          <cell r="D2685">
            <v>3400.89</v>
          </cell>
          <cell r="E2685" t="str">
            <v>SICRO Jan/25</v>
          </cell>
        </row>
        <row r="2686">
          <cell r="A2686" t="str">
            <v>2003639</v>
          </cell>
          <cell r="B2686" t="str">
            <v>Boca de lobo dupla - grelha de concreto - BLDG 04 - areia extraída e brita produzida</v>
          </cell>
          <cell r="C2686" t="str">
            <v>un</v>
          </cell>
          <cell r="D2686">
            <v>3241.49</v>
          </cell>
          <cell r="E2686" t="str">
            <v>SICRO Jan/25</v>
          </cell>
        </row>
        <row r="2687">
          <cell r="A2687" t="str">
            <v>2003618</v>
          </cell>
          <cell r="B2687" t="str">
            <v>Boca de lobo simples - BLS 01 - areia e brita comerciais</v>
          </cell>
          <cell r="C2687" t="str">
            <v>un</v>
          </cell>
          <cell r="D2687">
            <v>1113.3499999999999</v>
          </cell>
          <cell r="E2687" t="str">
            <v>SICRO Jan/25</v>
          </cell>
        </row>
        <row r="2688">
          <cell r="A2688" t="str">
            <v>2003617</v>
          </cell>
          <cell r="B2688" t="str">
            <v>Boca de lobo simples - BLS 01 - areia extraída e brita produzida</v>
          </cell>
          <cell r="C2688" t="str">
            <v>un</v>
          </cell>
          <cell r="D2688">
            <v>1048.93</v>
          </cell>
          <cell r="E2688" t="str">
            <v>SICRO Jan/25</v>
          </cell>
        </row>
        <row r="2689">
          <cell r="A2689" t="str">
            <v>2003620</v>
          </cell>
          <cell r="B2689" t="str">
            <v>Boca de lobo simples - BLS 02 - areia e brita comerciais</v>
          </cell>
          <cell r="C2689" t="str">
            <v>un</v>
          </cell>
          <cell r="D2689">
            <v>1399.76</v>
          </cell>
          <cell r="E2689" t="str">
            <v>SICRO Jan/25</v>
          </cell>
        </row>
        <row r="2690">
          <cell r="A2690" t="str">
            <v>2003619</v>
          </cell>
          <cell r="B2690" t="str">
            <v>Boca de lobo simples - BLS 02 - areia extraída e brita produzida</v>
          </cell>
          <cell r="C2690" t="str">
            <v>un</v>
          </cell>
          <cell r="D2690">
            <v>1327.07</v>
          </cell>
          <cell r="E2690" t="str">
            <v>SICRO Jan/25</v>
          </cell>
        </row>
        <row r="2691">
          <cell r="A2691" t="str">
            <v>2003626</v>
          </cell>
          <cell r="B2691" t="str">
            <v>Boca de lobo simples - grelha de concreto - BLSG 01 - areia e brita comerciais</v>
          </cell>
          <cell r="C2691" t="str">
            <v>un</v>
          </cell>
          <cell r="D2691">
            <v>1039.69</v>
          </cell>
          <cell r="E2691" t="str">
            <v>SICRO Jan/25</v>
          </cell>
        </row>
        <row r="2692">
          <cell r="A2692" t="str">
            <v>2003625</v>
          </cell>
          <cell r="B2692" t="str">
            <v>Boca de lobo simples - grelha de concreto - BLSG 01 - areia extraída e brita produzida</v>
          </cell>
          <cell r="C2692" t="str">
            <v>un</v>
          </cell>
          <cell r="D2692">
            <v>975.27</v>
          </cell>
          <cell r="E2692" t="str">
            <v>SICRO Jan/25</v>
          </cell>
        </row>
        <row r="2693">
          <cell r="A2693" t="str">
            <v>2003628</v>
          </cell>
          <cell r="B2693" t="str">
            <v>Boca de lobo simples - grelha de concreto - BLSG 02 - areia e brita comerciais</v>
          </cell>
          <cell r="C2693" t="str">
            <v>un</v>
          </cell>
          <cell r="D2693">
            <v>1326.09</v>
          </cell>
          <cell r="E2693" t="str">
            <v>SICRO Jan/25</v>
          </cell>
        </row>
        <row r="2694">
          <cell r="A2694" t="str">
            <v>2003627</v>
          </cell>
          <cell r="B2694" t="str">
            <v>Boca de lobo simples - grelha de concreto - BLSG 02 - areia extraída e brita produzida</v>
          </cell>
          <cell r="C2694" t="str">
            <v>un</v>
          </cell>
          <cell r="D2694">
            <v>1253.4100000000001</v>
          </cell>
          <cell r="E2694" t="str">
            <v>SICRO Jan/25</v>
          </cell>
        </row>
        <row r="2695">
          <cell r="A2695" t="str">
            <v>2003630</v>
          </cell>
          <cell r="B2695" t="str">
            <v>Boca de lobo simples - grelha de concreto - BLSG 03 - areia e brita comerciais</v>
          </cell>
          <cell r="C2695" t="str">
            <v>un</v>
          </cell>
          <cell r="D2695">
            <v>1612.5</v>
          </cell>
          <cell r="E2695" t="str">
            <v>SICRO Jan/25</v>
          </cell>
        </row>
        <row r="2696">
          <cell r="A2696" t="str">
            <v>2003629</v>
          </cell>
          <cell r="B2696" t="str">
            <v>Boca de lobo simples - grelha de concreto - BLSG 03 - areia extraída e brita produzida</v>
          </cell>
          <cell r="C2696" t="str">
            <v>un</v>
          </cell>
          <cell r="D2696">
            <v>1531.54</v>
          </cell>
          <cell r="E2696" t="str">
            <v>SICRO Jan/25</v>
          </cell>
        </row>
        <row r="2697">
          <cell r="A2697" t="str">
            <v>2003632</v>
          </cell>
          <cell r="B2697" t="str">
            <v>Boca de lobo simples - grelha de concreto - BLSG 04 - areia e brita comerciais</v>
          </cell>
          <cell r="C2697" t="str">
            <v>un</v>
          </cell>
          <cell r="D2697">
            <v>1898.91</v>
          </cell>
          <cell r="E2697" t="str">
            <v>SICRO Jan/25</v>
          </cell>
        </row>
        <row r="2698">
          <cell r="A2698" t="str">
            <v>2003631</v>
          </cell>
          <cell r="B2698" t="str">
            <v>Boca de lobo simples - grelha de concreto - BLSG 04 - areia extraída e brita produzida</v>
          </cell>
          <cell r="C2698" t="str">
            <v>un</v>
          </cell>
          <cell r="D2698">
            <v>1809.68</v>
          </cell>
          <cell r="E2698" t="str">
            <v>SICRO Jan/25</v>
          </cell>
        </row>
        <row r="2699">
          <cell r="A2699" t="str">
            <v>2003599</v>
          </cell>
          <cell r="B2699" t="str">
            <v>Boca de saída para dreno longitudinal profundo - BSD 01 - tubo de concreto perfurado - areia e brita comerciais</v>
          </cell>
          <cell r="C2699" t="str">
            <v>un</v>
          </cell>
          <cell r="D2699">
            <v>218.13</v>
          </cell>
          <cell r="E2699" t="str">
            <v>SICRO Jan/25</v>
          </cell>
        </row>
        <row r="2700">
          <cell r="A2700" t="str">
            <v>2003598</v>
          </cell>
          <cell r="B2700" t="str">
            <v>Boca de saída para dreno longitudinal profundo - BSD 01 - tubo de concreto perfurado - areia extraída e brita produzida</v>
          </cell>
          <cell r="C2700" t="str">
            <v>un</v>
          </cell>
          <cell r="D2700">
            <v>194.03</v>
          </cell>
          <cell r="E2700" t="str">
            <v>SICRO Jan/25</v>
          </cell>
        </row>
        <row r="2701">
          <cell r="A2701" t="str">
            <v>2003919</v>
          </cell>
          <cell r="B2701" t="str">
            <v>Boca de saída para dreno longitudinal profundo - BSD 01 - tubo de PEAD - areia e brita comerciais</v>
          </cell>
          <cell r="C2701" t="str">
            <v>un</v>
          </cell>
          <cell r="D2701">
            <v>218.13</v>
          </cell>
          <cell r="E2701" t="str">
            <v>SICRO Jan/25</v>
          </cell>
        </row>
        <row r="2702">
          <cell r="A2702" t="str">
            <v>2003918</v>
          </cell>
          <cell r="B2702" t="str">
            <v>Boca de saída para dreno longitudinal profundo - BSD 01 - tubo de PEAD - areia extraída e brita produzida</v>
          </cell>
          <cell r="C2702" t="str">
            <v>un</v>
          </cell>
          <cell r="D2702">
            <v>194.03</v>
          </cell>
          <cell r="E2702" t="str">
            <v>SICRO Jan/25</v>
          </cell>
        </row>
        <row r="2703">
          <cell r="A2703" t="str">
            <v>2003601</v>
          </cell>
          <cell r="B2703" t="str">
            <v>Boca de saída para dreno longitudinal profundo - BSD 02 - tubo de concreto perfurado - areia e brita comerciais</v>
          </cell>
          <cell r="C2703" t="str">
            <v>un</v>
          </cell>
          <cell r="D2703">
            <v>273.72000000000003</v>
          </cell>
          <cell r="E2703" t="str">
            <v>SICRO Jan/25</v>
          </cell>
        </row>
        <row r="2704">
          <cell r="A2704" t="str">
            <v>2003600</v>
          </cell>
          <cell r="B2704" t="str">
            <v>Boca de saída para dreno longitudinal profundo - BSD 02 - tubo de concreto perfurado - areia extraída e brita produzida</v>
          </cell>
          <cell r="C2704" t="str">
            <v>un</v>
          </cell>
          <cell r="D2704">
            <v>242.21</v>
          </cell>
          <cell r="E2704" t="str">
            <v>SICRO Jan/25</v>
          </cell>
        </row>
        <row r="2705">
          <cell r="A2705" t="str">
            <v>2003921</v>
          </cell>
          <cell r="B2705" t="str">
            <v>Boca de saída para dreno longitudinal profundo - BSD 02 - tubo de PEAD - areia e brita comerciais</v>
          </cell>
          <cell r="C2705" t="str">
            <v>un</v>
          </cell>
          <cell r="D2705">
            <v>273.72000000000003</v>
          </cell>
          <cell r="E2705" t="str">
            <v>SICRO Jan/25</v>
          </cell>
        </row>
        <row r="2706">
          <cell r="A2706" t="str">
            <v>2003920</v>
          </cell>
          <cell r="B2706" t="str">
            <v>Boca de saída para dreno longitudinal profundo - BSD 02 - tubo de PEAD - areia extraída e brita produzida</v>
          </cell>
          <cell r="C2706" t="str">
            <v>un</v>
          </cell>
          <cell r="D2706">
            <v>242.21</v>
          </cell>
          <cell r="E2706" t="str">
            <v>SICRO Jan/25</v>
          </cell>
        </row>
        <row r="2707">
          <cell r="A2707" t="str">
            <v>2003616</v>
          </cell>
          <cell r="B2707" t="str">
            <v>Boca de saída para dreno sub-horizontal em material de 1ª categoria - BSD 04 - areia e brita comerciais</v>
          </cell>
          <cell r="C2707" t="str">
            <v>un</v>
          </cell>
          <cell r="D2707">
            <v>24.13</v>
          </cell>
          <cell r="E2707" t="str">
            <v>SICRO Jan/25</v>
          </cell>
        </row>
        <row r="2708">
          <cell r="A2708" t="str">
            <v>2003615</v>
          </cell>
          <cell r="B2708" t="str">
            <v>Boca de saída para dreno sub-horizontal em material de 1ª categoria - BSD 04 - areia extraída e brita produzida</v>
          </cell>
          <cell r="C2708" t="str">
            <v>un</v>
          </cell>
          <cell r="D2708">
            <v>20.73</v>
          </cell>
          <cell r="E2708" t="str">
            <v>SICRO Jan/25</v>
          </cell>
        </row>
        <row r="2709">
          <cell r="A2709" t="str">
            <v>2003927</v>
          </cell>
          <cell r="B2709" t="str">
            <v>Boca de saída para dreno sub-horizontal em material de 2ª categoria - BSD 04 - areia e brita comerciais</v>
          </cell>
          <cell r="C2709" t="str">
            <v>un</v>
          </cell>
          <cell r="D2709">
            <v>25.3</v>
          </cell>
          <cell r="E2709" t="str">
            <v>SICRO Jan/25</v>
          </cell>
        </row>
        <row r="2710">
          <cell r="A2710" t="str">
            <v>2003926</v>
          </cell>
          <cell r="B2710" t="str">
            <v>Boca de saída para dreno sub-horizontal em material de 2ª categoria - BSD 04 - areia extraída e brita produzida</v>
          </cell>
          <cell r="C2710" t="str">
            <v>un</v>
          </cell>
          <cell r="D2710">
            <v>21.9</v>
          </cell>
          <cell r="E2710" t="str">
            <v>SICRO Jan/25</v>
          </cell>
        </row>
        <row r="2711">
          <cell r="A2711" t="str">
            <v>2003613</v>
          </cell>
          <cell r="B2711" t="str">
            <v>Boca de saída para dreno subsuperficial - BSD 03 - areia e brita comerciais</v>
          </cell>
          <cell r="C2711" t="str">
            <v>un</v>
          </cell>
          <cell r="D2711">
            <v>155.96</v>
          </cell>
          <cell r="E2711" t="str">
            <v>SICRO Jan/25</v>
          </cell>
        </row>
        <row r="2712">
          <cell r="A2712" t="str">
            <v>2003612</v>
          </cell>
          <cell r="B2712" t="str">
            <v>Boca de saída para dreno subsuperficial - BSD 03 - areia extraída e brita produzida</v>
          </cell>
          <cell r="C2712" t="str">
            <v>un</v>
          </cell>
          <cell r="D2712">
            <v>141.13</v>
          </cell>
          <cell r="E2712" t="str">
            <v>SICRO Jan/25</v>
          </cell>
        </row>
        <row r="2713">
          <cell r="A2713" t="str">
            <v>2003477</v>
          </cell>
          <cell r="B2713" t="str">
            <v>Caixa coletora de sarjeta - CCS 200-60 A - com grelha de concreto - areia e brita comerciais</v>
          </cell>
          <cell r="C2713" t="str">
            <v>un</v>
          </cell>
          <cell r="D2713">
            <v>4819.4399999999996</v>
          </cell>
          <cell r="E2713" t="str">
            <v>SICRO Jan/25</v>
          </cell>
        </row>
        <row r="2714">
          <cell r="A2714" t="str">
            <v>2003476</v>
          </cell>
          <cell r="B2714" t="str">
            <v>Caixa coletora de sarjeta - CCS 200-60 A - com grelha de concreto - areia extraída e brita produzida</v>
          </cell>
          <cell r="C2714" t="str">
            <v>un</v>
          </cell>
          <cell r="D2714">
            <v>4413.72</v>
          </cell>
          <cell r="E2714" t="str">
            <v>SICRO Jan/25</v>
          </cell>
        </row>
        <row r="2715">
          <cell r="A2715" t="str">
            <v>2003517</v>
          </cell>
          <cell r="B2715" t="str">
            <v>Caixa coletora de sarjeta - CCS 200-60 B - com grelha de aço - areia e brita comerciais</v>
          </cell>
          <cell r="C2715" t="str">
            <v>un</v>
          </cell>
          <cell r="D2715">
            <v>4999.87</v>
          </cell>
          <cell r="E2715" t="str">
            <v>SICRO Jan/25</v>
          </cell>
        </row>
        <row r="2716">
          <cell r="A2716" t="str">
            <v>2003516</v>
          </cell>
          <cell r="B2716" t="str">
            <v>Caixa coletora de sarjeta - CCS 200-60 B - com grelha de aço - areia extraída e brita produzida</v>
          </cell>
          <cell r="C2716" t="str">
            <v>un</v>
          </cell>
          <cell r="D2716">
            <v>4605.4799999999996</v>
          </cell>
          <cell r="E2716" t="str">
            <v>SICRO Jan/25</v>
          </cell>
        </row>
        <row r="2717">
          <cell r="A2717" t="str">
            <v>2003479</v>
          </cell>
          <cell r="B2717" t="str">
            <v>Caixa coletora de sarjeta - CCS 200-80 A - com grelha de concreto - areia e brita comerciais</v>
          </cell>
          <cell r="C2717" t="str">
            <v>un</v>
          </cell>
          <cell r="D2717">
            <v>4787.3999999999996</v>
          </cell>
          <cell r="E2717" t="str">
            <v>SICRO Jan/25</v>
          </cell>
        </row>
        <row r="2718">
          <cell r="A2718" t="str">
            <v>2003478</v>
          </cell>
          <cell r="B2718" t="str">
            <v>Caixa coletora de sarjeta - CCS 200-80 A - com grelha de concreto - areia extraída e brita produzida</v>
          </cell>
          <cell r="C2718" t="str">
            <v>un</v>
          </cell>
          <cell r="D2718">
            <v>4388.4799999999996</v>
          </cell>
          <cell r="E2718" t="str">
            <v>SICRO Jan/25</v>
          </cell>
        </row>
        <row r="2719">
          <cell r="A2719" t="str">
            <v>2003519</v>
          </cell>
          <cell r="B2719" t="str">
            <v>Caixa coletora de sarjeta - CCS 200-80 B - com grelha de aço - areia e brita comerciais</v>
          </cell>
          <cell r="C2719" t="str">
            <v>un</v>
          </cell>
          <cell r="D2719">
            <v>4967.83</v>
          </cell>
          <cell r="E2719" t="str">
            <v>SICRO Jan/25</v>
          </cell>
        </row>
        <row r="2720">
          <cell r="A2720" t="str">
            <v>2003518</v>
          </cell>
          <cell r="B2720" t="str">
            <v>Caixa coletora de sarjeta - CCS 200-80 B - com grelha de aço - areia extraída e brita produzida</v>
          </cell>
          <cell r="C2720" t="str">
            <v>un</v>
          </cell>
          <cell r="D2720">
            <v>4580.2299999999996</v>
          </cell>
          <cell r="E2720" t="str">
            <v>SICRO Jan/25</v>
          </cell>
        </row>
        <row r="2721">
          <cell r="A2721" t="str">
            <v>2003489</v>
          </cell>
          <cell r="B2721" t="str">
            <v>Caixa coletora de sarjeta - CCS 250-100 A - com grelha de concreto - areia e brita comerciais</v>
          </cell>
          <cell r="C2721" t="str">
            <v>un</v>
          </cell>
          <cell r="D2721">
            <v>5847.08</v>
          </cell>
          <cell r="E2721" t="str">
            <v>SICRO Jan/25</v>
          </cell>
        </row>
        <row r="2722">
          <cell r="A2722" t="str">
            <v>2003488</v>
          </cell>
          <cell r="B2722" t="str">
            <v>Caixa coletora de sarjeta - CCS 250-100 A - com grelha de concreto - areia extraída e brita produzida</v>
          </cell>
          <cell r="C2722" t="str">
            <v>un</v>
          </cell>
          <cell r="D2722">
            <v>5356.37</v>
          </cell>
          <cell r="E2722" t="str">
            <v>SICRO Jan/25</v>
          </cell>
        </row>
        <row r="2723">
          <cell r="A2723" t="str">
            <v>2003529</v>
          </cell>
          <cell r="B2723" t="str">
            <v>Caixa coletora de sarjeta - CCS 250-100 B - com grelha de aço - areia e brita comerciais</v>
          </cell>
          <cell r="C2723" t="str">
            <v>un</v>
          </cell>
          <cell r="D2723">
            <v>6027.51</v>
          </cell>
          <cell r="E2723" t="str">
            <v>SICRO Jan/25</v>
          </cell>
        </row>
        <row r="2724">
          <cell r="A2724" t="str">
            <v>2003528</v>
          </cell>
          <cell r="B2724" t="str">
            <v>Caixa coletora de sarjeta - CCS 250-100 B - com grelha de aço - areia extraída e brita produzida</v>
          </cell>
          <cell r="C2724" t="str">
            <v>un</v>
          </cell>
          <cell r="D2724">
            <v>5548.13</v>
          </cell>
          <cell r="E2724" t="str">
            <v>SICRO Jan/25</v>
          </cell>
        </row>
        <row r="2725">
          <cell r="A2725" t="str">
            <v>2003491</v>
          </cell>
          <cell r="B2725" t="str">
            <v>Caixa coletora de sarjeta - CCS 250-120 A - com grelha de concreto - areia e brita comerciais</v>
          </cell>
          <cell r="C2725" t="str">
            <v>un</v>
          </cell>
          <cell r="D2725">
            <v>6646.72</v>
          </cell>
          <cell r="E2725" t="str">
            <v>SICRO Jan/25</v>
          </cell>
        </row>
        <row r="2726">
          <cell r="A2726" t="str">
            <v>2003490</v>
          </cell>
          <cell r="B2726" t="str">
            <v>Caixa coletora de sarjeta - CCS 250-120 A - com grelha de concreto - areia extraída e brita produzida</v>
          </cell>
          <cell r="C2726" t="str">
            <v>un</v>
          </cell>
          <cell r="D2726">
            <v>6085.04</v>
          </cell>
          <cell r="E2726" t="str">
            <v>SICRO Jan/25</v>
          </cell>
        </row>
        <row r="2727">
          <cell r="A2727" t="str">
            <v>2003531</v>
          </cell>
          <cell r="B2727" t="str">
            <v>Caixa coletora de sarjeta - CCS 250-120 B - com grelha de aço - areia e brita comerciais</v>
          </cell>
          <cell r="C2727" t="str">
            <v>un</v>
          </cell>
          <cell r="D2727">
            <v>6855.62</v>
          </cell>
          <cell r="E2727" t="str">
            <v>SICRO Jan/25</v>
          </cell>
        </row>
        <row r="2728">
          <cell r="A2728" t="str">
            <v>2003530</v>
          </cell>
          <cell r="B2728" t="str">
            <v>Caixa coletora de sarjeta - CCS 250-120 B - com grelha de aço - areia extraída e brita produzida</v>
          </cell>
          <cell r="C2728" t="str">
            <v>un</v>
          </cell>
          <cell r="D2728">
            <v>6308.03</v>
          </cell>
          <cell r="E2728" t="str">
            <v>SICRO Jan/25</v>
          </cell>
        </row>
        <row r="2729">
          <cell r="A2729" t="str">
            <v>2003485</v>
          </cell>
          <cell r="B2729" t="str">
            <v>Caixa coletora de sarjeta - CCS 250-60 A - com grelha de concreto - areia e brita comerciais</v>
          </cell>
          <cell r="C2729" t="str">
            <v>un</v>
          </cell>
          <cell r="D2729">
            <v>5920.32</v>
          </cell>
          <cell r="E2729" t="str">
            <v>SICRO Jan/25</v>
          </cell>
        </row>
        <row r="2730">
          <cell r="A2730" t="str">
            <v>2003484</v>
          </cell>
          <cell r="B2730" t="str">
            <v>Caixa coletora de sarjeta - CCS 250-60 A - com grelha de concreto - areia extraída e brita produzida</v>
          </cell>
          <cell r="C2730" t="str">
            <v>un</v>
          </cell>
          <cell r="D2730">
            <v>5414.08</v>
          </cell>
          <cell r="E2730" t="str">
            <v>SICRO Jan/25</v>
          </cell>
        </row>
        <row r="2731">
          <cell r="A2731" t="str">
            <v>2003525</v>
          </cell>
          <cell r="B2731" t="str">
            <v>Caixa coletora de sarjeta - CCS 250-60 B - com grelha de aço - areia e brita comerciais</v>
          </cell>
          <cell r="C2731" t="str">
            <v>un</v>
          </cell>
          <cell r="D2731">
            <v>6100.75</v>
          </cell>
          <cell r="E2731" t="str">
            <v>SICRO Jan/25</v>
          </cell>
        </row>
        <row r="2732">
          <cell r="A2732" t="str">
            <v>2003524</v>
          </cell>
          <cell r="B2732" t="str">
            <v>Caixa coletora de sarjeta - CCS 250-60 B - com grelha de aço - areia extraída e brita produzida</v>
          </cell>
          <cell r="C2732" t="str">
            <v>un</v>
          </cell>
          <cell r="D2732">
            <v>5605.83</v>
          </cell>
          <cell r="E2732" t="str">
            <v>SICRO Jan/25</v>
          </cell>
        </row>
        <row r="2733">
          <cell r="A2733" t="str">
            <v>2003487</v>
          </cell>
          <cell r="B2733" t="str">
            <v>Caixa coletora de sarjeta - CCS 250-80 A - com grelha de concreto - areia e brita comerciais</v>
          </cell>
          <cell r="C2733" t="str">
            <v>un</v>
          </cell>
          <cell r="D2733">
            <v>5888.28</v>
          </cell>
          <cell r="E2733" t="str">
            <v>SICRO Jan/25</v>
          </cell>
        </row>
        <row r="2734">
          <cell r="A2734" t="str">
            <v>2003486</v>
          </cell>
          <cell r="B2734" t="str">
            <v>Caixa coletora de sarjeta - CCS 250-80 A - com grelha de concreto - areia extraída e brita produzida</v>
          </cell>
          <cell r="C2734" t="str">
            <v>un</v>
          </cell>
          <cell r="D2734">
            <v>5388.83</v>
          </cell>
          <cell r="E2734" t="str">
            <v>SICRO Jan/25</v>
          </cell>
        </row>
        <row r="2735">
          <cell r="A2735" t="str">
            <v>2003527</v>
          </cell>
          <cell r="B2735" t="str">
            <v>Caixa coletora de sarjeta - CCS 250-80 B - com grelha de aço - areia e brita comerciais</v>
          </cell>
          <cell r="C2735" t="str">
            <v>un</v>
          </cell>
          <cell r="D2735">
            <v>6068.71</v>
          </cell>
          <cell r="E2735" t="str">
            <v>SICRO Jan/25</v>
          </cell>
        </row>
        <row r="2736">
          <cell r="A2736" t="str">
            <v>2003526</v>
          </cell>
          <cell r="B2736" t="str">
            <v>Caixa coletora de sarjeta - CCS 250-80 B - com grelha de aço - areia extraída e brita produzida</v>
          </cell>
          <cell r="C2736" t="str">
            <v>un</v>
          </cell>
          <cell r="D2736">
            <v>5580.59</v>
          </cell>
          <cell r="E2736" t="str">
            <v>SICRO Jan/25</v>
          </cell>
        </row>
        <row r="2737">
          <cell r="A2737" t="str">
            <v>2003497</v>
          </cell>
          <cell r="B2737" t="str">
            <v>Caixa coletora de sarjeta - CCS 300-100 A - com grelha de concreto - areia e brita comerciais</v>
          </cell>
          <cell r="C2737" t="str">
            <v>un</v>
          </cell>
          <cell r="D2737">
            <v>6902.89</v>
          </cell>
          <cell r="E2737" t="str">
            <v>SICRO Jan/25</v>
          </cell>
        </row>
        <row r="2738">
          <cell r="A2738" t="str">
            <v>2003496</v>
          </cell>
          <cell r="B2738" t="str">
            <v>Caixa coletora de sarjeta - CCS 300-100 A - com grelha de concreto - areia extraída e brita produzida</v>
          </cell>
          <cell r="C2738" t="str">
            <v>un</v>
          </cell>
          <cell r="D2738">
            <v>6330.32</v>
          </cell>
          <cell r="E2738" t="str">
            <v>SICRO Jan/25</v>
          </cell>
        </row>
        <row r="2739">
          <cell r="A2739" t="str">
            <v>2003537</v>
          </cell>
          <cell r="B2739" t="str">
            <v>Caixa coletora de sarjeta - CCS 300-100 B - com grelha de aço - areia e brita comerciais</v>
          </cell>
          <cell r="C2739" t="str">
            <v>un</v>
          </cell>
          <cell r="D2739">
            <v>7083.32</v>
          </cell>
          <cell r="E2739" t="str">
            <v>SICRO Jan/25</v>
          </cell>
        </row>
        <row r="2740">
          <cell r="A2740" t="str">
            <v>2003536</v>
          </cell>
          <cell r="B2740" t="str">
            <v>Caixa coletora de sarjeta - CCS 300-100 B - com grelha de aço - areia extraída e brita produzida</v>
          </cell>
          <cell r="C2740" t="str">
            <v>un</v>
          </cell>
          <cell r="D2740">
            <v>6522.08</v>
          </cell>
          <cell r="E2740" t="str">
            <v>SICRO Jan/25</v>
          </cell>
        </row>
        <row r="2741">
          <cell r="A2741" t="str">
            <v>2003499</v>
          </cell>
          <cell r="B2741" t="str">
            <v>Caixa coletora de sarjeta - CCS 300-120 A - com grelha de concreto - areia e brita comerciais</v>
          </cell>
          <cell r="C2741" t="str">
            <v>un</v>
          </cell>
          <cell r="D2741">
            <v>7832.81</v>
          </cell>
          <cell r="E2741" t="str">
            <v>SICRO Jan/25</v>
          </cell>
        </row>
        <row r="2742">
          <cell r="A2742" t="str">
            <v>2003498</v>
          </cell>
          <cell r="B2742" t="str">
            <v>Caixa coletora de sarjeta - CCS 300-120 A - com grelha de concreto - areia extraída e brita produzida</v>
          </cell>
          <cell r="C2742" t="str">
            <v>un</v>
          </cell>
          <cell r="D2742">
            <v>7178.46</v>
          </cell>
          <cell r="E2742" t="str">
            <v>SICRO Jan/25</v>
          </cell>
        </row>
        <row r="2743">
          <cell r="A2743" t="str">
            <v>2003539</v>
          </cell>
          <cell r="B2743" t="str">
            <v>Caixa coletora de sarjeta - CCS 300-120 B - com grelha de aço - areia e brita comerciais</v>
          </cell>
          <cell r="C2743" t="str">
            <v>un</v>
          </cell>
          <cell r="D2743">
            <v>8041.72</v>
          </cell>
          <cell r="E2743" t="str">
            <v>SICRO Jan/25</v>
          </cell>
        </row>
        <row r="2744">
          <cell r="A2744" t="str">
            <v>2003538</v>
          </cell>
          <cell r="B2744" t="str">
            <v>Caixa coletora de sarjeta - CCS 300-120 B - com grelha de aço - areia extraída e brita produzida</v>
          </cell>
          <cell r="C2744" t="str">
            <v>un</v>
          </cell>
          <cell r="D2744">
            <v>7401.44</v>
          </cell>
          <cell r="E2744" t="str">
            <v>SICRO Jan/25</v>
          </cell>
        </row>
        <row r="2745">
          <cell r="A2745" t="str">
            <v>2003493</v>
          </cell>
          <cell r="B2745" t="str">
            <v>Caixa coletora de sarjeta - CCS 300-60 A - com grelha de concreto - areia e brita comerciais</v>
          </cell>
          <cell r="C2745" t="str">
            <v>un</v>
          </cell>
          <cell r="D2745">
            <v>6976.13</v>
          </cell>
          <cell r="E2745" t="str">
            <v>SICRO Jan/25</v>
          </cell>
        </row>
        <row r="2746">
          <cell r="A2746" t="str">
            <v>2003492</v>
          </cell>
          <cell r="B2746" t="str">
            <v>Caixa coletora de sarjeta - CCS 300-60 A - com grelha de concreto - areia extraída e brita produzida</v>
          </cell>
          <cell r="C2746" t="str">
            <v>un</v>
          </cell>
          <cell r="D2746">
            <v>6388.02</v>
          </cell>
          <cell r="E2746" t="str">
            <v>SICRO Jan/25</v>
          </cell>
        </row>
        <row r="2747">
          <cell r="A2747" t="str">
            <v>2003533</v>
          </cell>
          <cell r="B2747" t="str">
            <v>Caixa coletora de sarjeta - CCS 300-60 B - com grelha de aço - areia e brita comerciais</v>
          </cell>
          <cell r="C2747" t="str">
            <v>un</v>
          </cell>
          <cell r="D2747">
            <v>7156.56</v>
          </cell>
          <cell r="E2747" t="str">
            <v>SICRO Jan/25</v>
          </cell>
        </row>
        <row r="2748">
          <cell r="A2748" t="str">
            <v>2003532</v>
          </cell>
          <cell r="B2748" t="str">
            <v>Caixa coletora de sarjeta - CCS 300-60 B - com grelha de aço - areia extraída e brita produzida</v>
          </cell>
          <cell r="C2748" t="str">
            <v>un</v>
          </cell>
          <cell r="D2748">
            <v>6579.78</v>
          </cell>
          <cell r="E2748" t="str">
            <v>SICRO Jan/25</v>
          </cell>
        </row>
        <row r="2749">
          <cell r="A2749" t="str">
            <v>2003495</v>
          </cell>
          <cell r="B2749" t="str">
            <v>Caixa coletora de sarjeta - CCS 300-80 A - com grelha de concreto - areia e brita comerciais</v>
          </cell>
          <cell r="C2749" t="str">
            <v>un</v>
          </cell>
          <cell r="D2749">
            <v>6944.09</v>
          </cell>
          <cell r="E2749" t="str">
            <v>SICRO Jan/25</v>
          </cell>
        </row>
        <row r="2750">
          <cell r="A2750" t="str">
            <v>2003494</v>
          </cell>
          <cell r="B2750" t="str">
            <v>Caixa coletora de sarjeta - CCS 300-80 A - com grelha de concreto - areia extraída e brita produzida</v>
          </cell>
          <cell r="C2750" t="str">
            <v>un</v>
          </cell>
          <cell r="D2750">
            <v>6362.78</v>
          </cell>
          <cell r="E2750" t="str">
            <v>SICRO Jan/25</v>
          </cell>
        </row>
        <row r="2751">
          <cell r="A2751" t="str">
            <v>2003535</v>
          </cell>
          <cell r="B2751" t="str">
            <v>Caixa coletora de sarjeta - CCS 300-80 B - com grelha de aço - areia e brita comerciais</v>
          </cell>
          <cell r="C2751" t="str">
            <v>un</v>
          </cell>
          <cell r="D2751">
            <v>7124.52</v>
          </cell>
          <cell r="E2751" t="str">
            <v>SICRO Jan/25</v>
          </cell>
        </row>
        <row r="2752">
          <cell r="A2752" t="str">
            <v>2003534</v>
          </cell>
          <cell r="B2752" t="str">
            <v>Caixa coletora de sarjeta - CCS 300-80 B - com grelha de aço - areia extraída e brita produzida</v>
          </cell>
          <cell r="C2752" t="str">
            <v>un</v>
          </cell>
          <cell r="D2752">
            <v>6554.53</v>
          </cell>
          <cell r="E2752" t="str">
            <v>SICRO Jan/25</v>
          </cell>
        </row>
        <row r="2753">
          <cell r="A2753" t="str">
            <v>2003505</v>
          </cell>
          <cell r="B2753" t="str">
            <v>Caixa coletora de sarjeta - CCS 350-100 A - com grelha de concreto - areia e brita comerciais</v>
          </cell>
          <cell r="C2753" t="str">
            <v>un</v>
          </cell>
          <cell r="D2753">
            <v>7895.82</v>
          </cell>
          <cell r="E2753" t="str">
            <v>SICRO Jan/25</v>
          </cell>
        </row>
        <row r="2754">
          <cell r="A2754" t="str">
            <v>2003504</v>
          </cell>
          <cell r="B2754" t="str">
            <v>Caixa coletora de sarjeta - CCS 350-100 A - com grelha de concreto - areia extraída e brita produzida</v>
          </cell>
          <cell r="C2754" t="str">
            <v>un</v>
          </cell>
          <cell r="D2754">
            <v>7241.38</v>
          </cell>
          <cell r="E2754" t="str">
            <v>SICRO Jan/25</v>
          </cell>
        </row>
        <row r="2755">
          <cell r="A2755" t="str">
            <v>2003545</v>
          </cell>
          <cell r="B2755" t="str">
            <v>Caixa coletora de sarjeta - CCS 350-100 B - com grelha de aço - areia e brita comerciais</v>
          </cell>
          <cell r="C2755" t="str">
            <v>un</v>
          </cell>
          <cell r="D2755">
            <v>8076.25</v>
          </cell>
          <cell r="E2755" t="str">
            <v>SICRO Jan/25</v>
          </cell>
        </row>
        <row r="2756">
          <cell r="A2756" t="str">
            <v>2003544</v>
          </cell>
          <cell r="B2756" t="str">
            <v>Caixa coletora de sarjeta - CCS 350-100 B - com grelha de aço - areia extraída e brita produzida</v>
          </cell>
          <cell r="C2756" t="str">
            <v>un</v>
          </cell>
          <cell r="D2756">
            <v>7433.13</v>
          </cell>
          <cell r="E2756" t="str">
            <v>SICRO Jan/25</v>
          </cell>
        </row>
        <row r="2757">
          <cell r="A2757" t="str">
            <v>2003507</v>
          </cell>
          <cell r="B2757" t="str">
            <v>Caixa coletora de sarjeta - CCS 350-120 A - com grelha de concreto - areia e brita comerciais</v>
          </cell>
          <cell r="C2757" t="str">
            <v>un</v>
          </cell>
          <cell r="D2757">
            <v>8951.58</v>
          </cell>
          <cell r="E2757" t="str">
            <v>SICRO Jan/25</v>
          </cell>
        </row>
        <row r="2758">
          <cell r="A2758" t="str">
            <v>2003506</v>
          </cell>
          <cell r="B2758" t="str">
            <v>Caixa coletora de sarjeta - CCS 350-120 A - com grelha de concreto - areia extraída e brita produzida</v>
          </cell>
          <cell r="C2758" t="str">
            <v>un</v>
          </cell>
          <cell r="D2758">
            <v>8204.5499999999993</v>
          </cell>
          <cell r="E2758" t="str">
            <v>SICRO Jan/25</v>
          </cell>
        </row>
        <row r="2759">
          <cell r="A2759" t="str">
            <v>2003547</v>
          </cell>
          <cell r="B2759" t="str">
            <v>Caixa coletora de sarjeta - CCS 350-120 B - com grelha de aço - areia e brita comerciais</v>
          </cell>
          <cell r="C2759" t="str">
            <v>un</v>
          </cell>
          <cell r="D2759">
            <v>9160.49</v>
          </cell>
          <cell r="E2759" t="str">
            <v>SICRO Jan/25</v>
          </cell>
        </row>
        <row r="2760">
          <cell r="A2760" t="str">
            <v>2003546</v>
          </cell>
          <cell r="B2760" t="str">
            <v>Caixa coletora de sarjeta - CCS 350-120 B - com grelha de aço - areia extraída e brita produzida</v>
          </cell>
          <cell r="C2760" t="str">
            <v>un</v>
          </cell>
          <cell r="D2760">
            <v>8427.5300000000007</v>
          </cell>
          <cell r="E2760" t="str">
            <v>SICRO Jan/25</v>
          </cell>
        </row>
        <row r="2761">
          <cell r="A2761" t="str">
            <v>2003501</v>
          </cell>
          <cell r="B2761" t="str">
            <v>Caixa coletora de sarjeta - CCS 350-60 A - com grelha de concreto - areia e brita comerciais</v>
          </cell>
          <cell r="C2761" t="str">
            <v>un</v>
          </cell>
          <cell r="D2761">
            <v>7969.06</v>
          </cell>
          <cell r="E2761" t="str">
            <v>SICRO Jan/25</v>
          </cell>
        </row>
        <row r="2762">
          <cell r="A2762" t="str">
            <v>2003500</v>
          </cell>
          <cell r="B2762" t="str">
            <v>Caixa coletora de sarjeta - CCS 350-60 A - com grelha de concreto - areia extraída e brita produzida</v>
          </cell>
          <cell r="C2762" t="str">
            <v>un</v>
          </cell>
          <cell r="D2762">
            <v>7299.08</v>
          </cell>
          <cell r="E2762" t="str">
            <v>SICRO Jan/25</v>
          </cell>
        </row>
        <row r="2763">
          <cell r="A2763" t="str">
            <v>2003541</v>
          </cell>
          <cell r="B2763" t="str">
            <v>Caixa coletora de sarjeta - CCS 350-60 B - com grelha de aço - areia e brita comerciais</v>
          </cell>
          <cell r="C2763" t="str">
            <v>un</v>
          </cell>
          <cell r="D2763">
            <v>8149.49</v>
          </cell>
          <cell r="E2763" t="str">
            <v>SICRO Jan/25</v>
          </cell>
        </row>
        <row r="2764">
          <cell r="A2764" t="str">
            <v>2003540</v>
          </cell>
          <cell r="B2764" t="str">
            <v>Caixa coletora de sarjeta - CCS 350-60 B - com grelha de aço - areia extraída e brita produzida</v>
          </cell>
          <cell r="C2764" t="str">
            <v>un</v>
          </cell>
          <cell r="D2764">
            <v>7490.84</v>
          </cell>
          <cell r="E2764" t="str">
            <v>SICRO Jan/25</v>
          </cell>
        </row>
        <row r="2765">
          <cell r="A2765" t="str">
            <v>2003503</v>
          </cell>
          <cell r="B2765" t="str">
            <v>Caixa coletora de sarjeta - CCS 350-80 A - com grelha de concreto - areia e brita comerciais</v>
          </cell>
          <cell r="C2765" t="str">
            <v>un</v>
          </cell>
          <cell r="D2765">
            <v>7937.02</v>
          </cell>
          <cell r="E2765" t="str">
            <v>SICRO Jan/25</v>
          </cell>
        </row>
        <row r="2766">
          <cell r="A2766" t="str">
            <v>2003502</v>
          </cell>
          <cell r="B2766" t="str">
            <v>Caixa coletora de sarjeta - CCS 350-80 A - com grelha de concreto - areia extraída e brita produzida</v>
          </cell>
          <cell r="C2766" t="str">
            <v>un</v>
          </cell>
          <cell r="D2766">
            <v>7273.83</v>
          </cell>
          <cell r="E2766" t="str">
            <v>SICRO Jan/25</v>
          </cell>
        </row>
        <row r="2767">
          <cell r="A2767" t="str">
            <v>2003543</v>
          </cell>
          <cell r="B2767" t="str">
            <v>Caixa coletora de sarjeta - CCS 350-80 B - com grelha de aço - areia e brita comerciais</v>
          </cell>
          <cell r="C2767" t="str">
            <v>un</v>
          </cell>
          <cell r="D2767">
            <v>8117.45</v>
          </cell>
          <cell r="E2767" t="str">
            <v>SICRO Jan/25</v>
          </cell>
        </row>
        <row r="2768">
          <cell r="A2768" t="str">
            <v>2003542</v>
          </cell>
          <cell r="B2768" t="str">
            <v>Caixa coletora de sarjeta - CCS 350-80 B - com grelha de aço - areia extraída e brita produzida</v>
          </cell>
          <cell r="C2768" t="str">
            <v>un</v>
          </cell>
          <cell r="D2768">
            <v>7465.59</v>
          </cell>
          <cell r="E2768" t="str">
            <v>SICRO Jan/25</v>
          </cell>
        </row>
        <row r="2769">
          <cell r="A2769" t="str">
            <v>2003513</v>
          </cell>
          <cell r="B2769" t="str">
            <v>Caixa coletora de sarjeta - CCS 400-100 A - com grelha de concreto - areia e brita comerciais</v>
          </cell>
          <cell r="C2769" t="str">
            <v>un</v>
          </cell>
          <cell r="D2769">
            <v>8951.6299999999992</v>
          </cell>
          <cell r="E2769" t="str">
            <v>SICRO Jan/25</v>
          </cell>
        </row>
        <row r="2770">
          <cell r="A2770" t="str">
            <v>2003512</v>
          </cell>
          <cell r="B2770" t="str">
            <v>Caixa coletora de sarjeta - CCS 400-100 A - com grelha de concreto - areia extraída e brita produzida</v>
          </cell>
          <cell r="C2770" t="str">
            <v>un</v>
          </cell>
          <cell r="D2770">
            <v>8215.32</v>
          </cell>
          <cell r="E2770" t="str">
            <v>SICRO Jan/25</v>
          </cell>
        </row>
        <row r="2771">
          <cell r="A2771" t="str">
            <v>2003553</v>
          </cell>
          <cell r="B2771" t="str">
            <v>Caixa coletora de sarjeta - CCS 400-100 B - com grelha de aço - areia e brita comerciais</v>
          </cell>
          <cell r="C2771" t="str">
            <v>un</v>
          </cell>
          <cell r="D2771">
            <v>9132.06</v>
          </cell>
          <cell r="E2771" t="str">
            <v>SICRO Jan/25</v>
          </cell>
        </row>
        <row r="2772">
          <cell r="A2772" t="str">
            <v>2003552</v>
          </cell>
          <cell r="B2772" t="str">
            <v>Caixa coletora de sarjeta - CCS 400-100 B - com grelha de aço - areia extraída e brita produzida</v>
          </cell>
          <cell r="C2772" t="str">
            <v>un</v>
          </cell>
          <cell r="D2772">
            <v>8407.08</v>
          </cell>
          <cell r="E2772" t="str">
            <v>SICRO Jan/25</v>
          </cell>
        </row>
        <row r="2773">
          <cell r="A2773" t="str">
            <v>2003515</v>
          </cell>
          <cell r="B2773" t="str">
            <v>Caixa coletora de sarjeta - CCS 400-120 A - com grelha de concreto - areia e brita comerciais</v>
          </cell>
          <cell r="C2773" t="str">
            <v>un</v>
          </cell>
          <cell r="D2773">
            <v>10137.68</v>
          </cell>
          <cell r="E2773" t="str">
            <v>SICRO Jan/25</v>
          </cell>
        </row>
        <row r="2774">
          <cell r="A2774" t="str">
            <v>2003514</v>
          </cell>
          <cell r="B2774" t="str">
            <v>Caixa coletora de sarjeta - CCS 400-120 A - com grelha de concreto - areia extraída e brita produzida</v>
          </cell>
          <cell r="C2774" t="str">
            <v>un</v>
          </cell>
          <cell r="D2774">
            <v>9297.9599999999991</v>
          </cell>
          <cell r="E2774" t="str">
            <v>SICRO Jan/25</v>
          </cell>
        </row>
        <row r="2775">
          <cell r="A2775" t="str">
            <v>2003555</v>
          </cell>
          <cell r="B2775" t="str">
            <v>Caixa coletora de sarjeta - CCS 400-120 B - com grelha de aço - areia e brita comerciais</v>
          </cell>
          <cell r="C2775" t="str">
            <v>un</v>
          </cell>
          <cell r="D2775">
            <v>10346.58</v>
          </cell>
          <cell r="E2775" t="str">
            <v>SICRO Jan/25</v>
          </cell>
        </row>
        <row r="2776">
          <cell r="A2776" t="str">
            <v>2003554</v>
          </cell>
          <cell r="B2776" t="str">
            <v>Caixa coletora de sarjeta - CCS 400-120 B - com grelha de aço - areia extraída e brita produzida</v>
          </cell>
          <cell r="C2776" t="str">
            <v>un</v>
          </cell>
          <cell r="D2776">
            <v>9520.94</v>
          </cell>
          <cell r="E2776" t="str">
            <v>SICRO Jan/25</v>
          </cell>
        </row>
        <row r="2777">
          <cell r="A2777" t="str">
            <v>2003509</v>
          </cell>
          <cell r="B2777" t="str">
            <v>Caixa coletora de sarjeta - CCS 400-60 A - com grelha de concreto - areia e brita comerciais</v>
          </cell>
          <cell r="C2777" t="str">
            <v>un</v>
          </cell>
          <cell r="D2777">
            <v>9024.8700000000008</v>
          </cell>
          <cell r="E2777" t="str">
            <v>SICRO Jan/25</v>
          </cell>
        </row>
        <row r="2778">
          <cell r="A2778" t="str">
            <v>2003508</v>
          </cell>
          <cell r="B2778" t="str">
            <v>Caixa coletora de sarjeta - CCS 400-60 A - com grelha de concreto - areia extraída e brita produzida</v>
          </cell>
          <cell r="C2778" t="str">
            <v>un</v>
          </cell>
          <cell r="D2778">
            <v>8273.02</v>
          </cell>
          <cell r="E2778" t="str">
            <v>SICRO Jan/25</v>
          </cell>
        </row>
        <row r="2779">
          <cell r="A2779" t="str">
            <v>2003549</v>
          </cell>
          <cell r="B2779" t="str">
            <v>Caixa coletora de sarjeta - CCS 400-60 B - com grelha de aço - areia e brita comerciais</v>
          </cell>
          <cell r="C2779" t="str">
            <v>un</v>
          </cell>
          <cell r="D2779">
            <v>9205.2999999999993</v>
          </cell>
          <cell r="E2779" t="str">
            <v>SICRO Jan/25</v>
          </cell>
        </row>
        <row r="2780">
          <cell r="A2780" t="str">
            <v>2003548</v>
          </cell>
          <cell r="B2780" t="str">
            <v>Caixa coletora de sarjeta - CCS 400-60 B - com grelha de aço - areia extraída e brita produzida</v>
          </cell>
          <cell r="C2780" t="str">
            <v>un</v>
          </cell>
          <cell r="D2780">
            <v>8464.7800000000007</v>
          </cell>
          <cell r="E2780" t="str">
            <v>SICRO Jan/25</v>
          </cell>
        </row>
        <row r="2781">
          <cell r="A2781" t="str">
            <v>2003511</v>
          </cell>
          <cell r="B2781" t="str">
            <v>Caixa coletora de sarjeta - CCS 400-80 A - com grelha de concreto - areia e brita comerciais</v>
          </cell>
          <cell r="C2781" t="str">
            <v>un</v>
          </cell>
          <cell r="D2781">
            <v>8992.83</v>
          </cell>
          <cell r="E2781" t="str">
            <v>SICRO Jan/25</v>
          </cell>
        </row>
        <row r="2782">
          <cell r="A2782" t="str">
            <v>2003510</v>
          </cell>
          <cell r="B2782" t="str">
            <v>Caixa coletora de sarjeta - CCS 400-80 A - com grelha de concreto - areia extraída e brita produzida</v>
          </cell>
          <cell r="C2782" t="str">
            <v>un</v>
          </cell>
          <cell r="D2782">
            <v>8247.7800000000007</v>
          </cell>
          <cell r="E2782" t="str">
            <v>SICRO Jan/25</v>
          </cell>
        </row>
        <row r="2783">
          <cell r="A2783" t="str">
            <v>2003551</v>
          </cell>
          <cell r="B2783" t="str">
            <v>Caixa coletora de sarjeta - CCS 400-80 B - com grelha de aço - areia e brita comerciais</v>
          </cell>
          <cell r="C2783" t="str">
            <v>un</v>
          </cell>
          <cell r="D2783">
            <v>9173.26</v>
          </cell>
          <cell r="E2783" t="str">
            <v>SICRO Jan/25</v>
          </cell>
        </row>
        <row r="2784">
          <cell r="A2784" t="str">
            <v>2003550</v>
          </cell>
          <cell r="B2784" t="str">
            <v>Caixa coletora de sarjeta - CCS 400-80 B - com grelha de aço - areia extraída e brita produzida</v>
          </cell>
          <cell r="C2784" t="str">
            <v>un</v>
          </cell>
          <cell r="D2784">
            <v>8439.5400000000009</v>
          </cell>
          <cell r="E2784" t="str">
            <v>SICRO Jan/25</v>
          </cell>
        </row>
        <row r="2785">
          <cell r="A2785" t="str">
            <v>2003728</v>
          </cell>
          <cell r="B2785" t="str">
            <v>Caixa coletora de talvegue - CCT 01 - areia e brita comerciais</v>
          </cell>
          <cell r="C2785" t="str">
            <v>un</v>
          </cell>
          <cell r="D2785">
            <v>4075.08</v>
          </cell>
          <cell r="E2785" t="str">
            <v>SICRO Jan/25</v>
          </cell>
        </row>
        <row r="2786">
          <cell r="A2786" t="str">
            <v>2003727</v>
          </cell>
          <cell r="B2786" t="str">
            <v>Caixa coletora de talvegue - CCT 01 - areia extraída e brita produzida</v>
          </cell>
          <cell r="C2786" t="str">
            <v>un</v>
          </cell>
          <cell r="D2786">
            <v>3725.97</v>
          </cell>
          <cell r="E2786" t="str">
            <v>SICRO Jan/25</v>
          </cell>
        </row>
        <row r="2787">
          <cell r="A2787" t="str">
            <v>2003730</v>
          </cell>
          <cell r="B2787" t="str">
            <v>Caixa coletora de talvegue - CCT 02 - areia e brita comerciais</v>
          </cell>
          <cell r="C2787" t="str">
            <v>un</v>
          </cell>
          <cell r="D2787">
            <v>4027.1</v>
          </cell>
          <cell r="E2787" t="str">
            <v>SICRO Jan/25</v>
          </cell>
        </row>
        <row r="2788">
          <cell r="A2788" t="str">
            <v>2003729</v>
          </cell>
          <cell r="B2788" t="str">
            <v>Caixa coletora de talvegue - CCT 02 - areia extraída e brita produzida</v>
          </cell>
          <cell r="C2788" t="str">
            <v>un</v>
          </cell>
          <cell r="D2788">
            <v>3693.44</v>
          </cell>
          <cell r="E2788" t="str">
            <v>SICRO Jan/25</v>
          </cell>
        </row>
        <row r="2789">
          <cell r="A2789" t="str">
            <v>2003732</v>
          </cell>
          <cell r="B2789" t="str">
            <v>Caixa coletora de talvegue - CCT 03 - areia e brita comerciais</v>
          </cell>
          <cell r="C2789" t="str">
            <v>un</v>
          </cell>
          <cell r="D2789">
            <v>3983.92</v>
          </cell>
          <cell r="E2789" t="str">
            <v>SICRO Jan/25</v>
          </cell>
        </row>
        <row r="2790">
          <cell r="A2790" t="str">
            <v>2003731</v>
          </cell>
          <cell r="B2790" t="str">
            <v>Caixa coletora de talvegue - CCT 03 - areia extraída e brita produzida</v>
          </cell>
          <cell r="C2790" t="str">
            <v>un</v>
          </cell>
          <cell r="D2790">
            <v>3664.16</v>
          </cell>
          <cell r="E2790" t="str">
            <v>SICRO Jan/25</v>
          </cell>
        </row>
        <row r="2791">
          <cell r="A2791" t="str">
            <v>2003734</v>
          </cell>
          <cell r="B2791" t="str">
            <v>Caixa coletora de talvegue - CCT 04 - areia e brita comerciais</v>
          </cell>
          <cell r="C2791" t="str">
            <v>un</v>
          </cell>
          <cell r="D2791">
            <v>3931.14</v>
          </cell>
          <cell r="E2791" t="str">
            <v>SICRO Jan/25</v>
          </cell>
        </row>
        <row r="2792">
          <cell r="A2792" t="str">
            <v>2003733</v>
          </cell>
          <cell r="B2792" t="str">
            <v>Caixa coletora de talvegue - CCT 04 - areia extraída e brita produzida</v>
          </cell>
          <cell r="C2792" t="str">
            <v>un</v>
          </cell>
          <cell r="D2792">
            <v>3628.38</v>
          </cell>
          <cell r="E2792" t="str">
            <v>SICRO Jan/25</v>
          </cell>
        </row>
        <row r="2793">
          <cell r="A2793" t="str">
            <v>2003736</v>
          </cell>
          <cell r="B2793" t="str">
            <v>Caixa coletora de talvegue - CCT 05 - areia e brita comerciais</v>
          </cell>
          <cell r="C2793" t="str">
            <v>un</v>
          </cell>
          <cell r="D2793">
            <v>5396.59</v>
          </cell>
          <cell r="E2793" t="str">
            <v>SICRO Jan/25</v>
          </cell>
        </row>
        <row r="2794">
          <cell r="A2794" t="str">
            <v>2003735</v>
          </cell>
          <cell r="B2794" t="str">
            <v>Caixa coletora de talvegue - CCT 05 - areia extraída e brita produzida</v>
          </cell>
          <cell r="C2794" t="str">
            <v>un</v>
          </cell>
          <cell r="D2794">
            <v>4962.53</v>
          </cell>
          <cell r="E2794" t="str">
            <v>SICRO Jan/25</v>
          </cell>
        </row>
        <row r="2795">
          <cell r="A2795" t="str">
            <v>2003738</v>
          </cell>
          <cell r="B2795" t="str">
            <v>Caixa coletora de talvegue - CCT 06 - areia e brita comerciais</v>
          </cell>
          <cell r="C2795" t="str">
            <v>un</v>
          </cell>
          <cell r="D2795">
            <v>5348.61</v>
          </cell>
          <cell r="E2795" t="str">
            <v>SICRO Jan/25</v>
          </cell>
        </row>
        <row r="2796">
          <cell r="A2796" t="str">
            <v>2003737</v>
          </cell>
          <cell r="B2796" t="str">
            <v>Caixa coletora de talvegue - CCT 06 - areia extraída e brita produzida</v>
          </cell>
          <cell r="C2796" t="str">
            <v>un</v>
          </cell>
          <cell r="D2796">
            <v>4930</v>
          </cell>
          <cell r="E2796" t="str">
            <v>SICRO Jan/25</v>
          </cell>
        </row>
        <row r="2797">
          <cell r="A2797" t="str">
            <v>2003740</v>
          </cell>
          <cell r="B2797" t="str">
            <v>Caixa coletora de talvegue - CCT 07 - areia e brita comerciais</v>
          </cell>
          <cell r="C2797" t="str">
            <v>un</v>
          </cell>
          <cell r="D2797">
            <v>5305.43</v>
          </cell>
          <cell r="E2797" t="str">
            <v>SICRO Jan/25</v>
          </cell>
        </row>
        <row r="2798">
          <cell r="A2798" t="str">
            <v>2003739</v>
          </cell>
          <cell r="B2798" t="str">
            <v>Caixa coletora de talvegue - CCT 07 - areia extraída e brita produzida</v>
          </cell>
          <cell r="C2798" t="str">
            <v>un</v>
          </cell>
          <cell r="D2798">
            <v>4900.72</v>
          </cell>
          <cell r="E2798" t="str">
            <v>SICRO Jan/25</v>
          </cell>
        </row>
        <row r="2799">
          <cell r="A2799" t="str">
            <v>2003742</v>
          </cell>
          <cell r="B2799" t="str">
            <v>Caixa coletora de talvegue - CCT 08 - areia e brita comerciais</v>
          </cell>
          <cell r="C2799" t="str">
            <v>un</v>
          </cell>
          <cell r="D2799">
            <v>5444.57</v>
          </cell>
          <cell r="E2799" t="str">
            <v>SICRO Jan/25</v>
          </cell>
        </row>
        <row r="2800">
          <cell r="A2800" t="str">
            <v>2003741</v>
          </cell>
          <cell r="B2800" t="str">
            <v>Caixa coletora de talvegue - CCT 08 - areia extraída e brita produzida</v>
          </cell>
          <cell r="C2800" t="str">
            <v>un</v>
          </cell>
          <cell r="D2800">
            <v>4995.0600000000004</v>
          </cell>
          <cell r="E2800" t="str">
            <v>SICRO Jan/25</v>
          </cell>
        </row>
        <row r="2801">
          <cell r="A2801" t="str">
            <v>2003744</v>
          </cell>
          <cell r="B2801" t="str">
            <v>Caixa coletora de talvegue - CCT 09 - areia e brita comerciais</v>
          </cell>
          <cell r="C2801" t="str">
            <v>un</v>
          </cell>
          <cell r="D2801">
            <v>6494</v>
          </cell>
          <cell r="E2801" t="str">
            <v>SICRO Jan/25</v>
          </cell>
        </row>
        <row r="2802">
          <cell r="A2802" t="str">
            <v>2003743</v>
          </cell>
          <cell r="B2802" t="str">
            <v>Caixa coletora de talvegue - CCT 09 - areia extraída e brita produzida</v>
          </cell>
          <cell r="C2802" t="str">
            <v>un</v>
          </cell>
          <cell r="D2802">
            <v>5974.98</v>
          </cell>
          <cell r="E2802" t="str">
            <v>SICRO Jan/25</v>
          </cell>
        </row>
        <row r="2803">
          <cell r="A2803" t="str">
            <v>2003746</v>
          </cell>
          <cell r="B2803" t="str">
            <v>Caixa coletora de talvegue - CCT 10 - areia e brita comerciais</v>
          </cell>
          <cell r="C2803" t="str">
            <v>un</v>
          </cell>
          <cell r="D2803">
            <v>6446.02</v>
          </cell>
          <cell r="E2803" t="str">
            <v>SICRO Jan/25</v>
          </cell>
        </row>
        <row r="2804">
          <cell r="A2804" t="str">
            <v>2003745</v>
          </cell>
          <cell r="B2804" t="str">
            <v>Caixa coletora de talvegue - CCT 10 - areia extraída e brita produzida</v>
          </cell>
          <cell r="C2804" t="str">
            <v>un</v>
          </cell>
          <cell r="D2804">
            <v>5942.45</v>
          </cell>
          <cell r="E2804" t="str">
            <v>SICRO Jan/25</v>
          </cell>
        </row>
        <row r="2805">
          <cell r="A2805" t="str">
            <v>2003748</v>
          </cell>
          <cell r="B2805" t="str">
            <v>Caixa coletora de talvegue - CCT 11 - areia e brita comerciais</v>
          </cell>
          <cell r="C2805" t="str">
            <v>un</v>
          </cell>
          <cell r="D2805">
            <v>6402.84</v>
          </cell>
          <cell r="E2805" t="str">
            <v>SICRO Jan/25</v>
          </cell>
        </row>
        <row r="2806">
          <cell r="A2806" t="str">
            <v>2003747</v>
          </cell>
          <cell r="B2806" t="str">
            <v>Caixa coletora de talvegue - CCT 11 - areia extraída e brita produzida</v>
          </cell>
          <cell r="C2806" t="str">
            <v>un</v>
          </cell>
          <cell r="D2806">
            <v>5913.17</v>
          </cell>
          <cell r="E2806" t="str">
            <v>SICRO Jan/25</v>
          </cell>
        </row>
        <row r="2807">
          <cell r="A2807" t="str">
            <v>2003750</v>
          </cell>
          <cell r="B2807" t="str">
            <v>Caixa coletora de talvegue - CCT 12 - areia e brita comerciais</v>
          </cell>
          <cell r="C2807" t="str">
            <v>un</v>
          </cell>
          <cell r="D2807">
            <v>6350.07</v>
          </cell>
          <cell r="E2807" t="str">
            <v>SICRO Jan/25</v>
          </cell>
        </row>
        <row r="2808">
          <cell r="A2808" t="str">
            <v>2003749</v>
          </cell>
          <cell r="B2808" t="str">
            <v>Caixa coletora de talvegue - CCT 12 - areia extraída e brita produzida</v>
          </cell>
          <cell r="C2808" t="str">
            <v>un</v>
          </cell>
          <cell r="D2808">
            <v>5877.39</v>
          </cell>
          <cell r="E2808" t="str">
            <v>SICRO Jan/25</v>
          </cell>
        </row>
        <row r="2809">
          <cell r="A2809" t="str">
            <v>2003752</v>
          </cell>
          <cell r="B2809" t="str">
            <v>Caixa coletora de talvegue - CCT 13 - areia e brita comerciais</v>
          </cell>
          <cell r="C2809" t="str">
            <v>un</v>
          </cell>
          <cell r="D2809">
            <v>7889.98</v>
          </cell>
          <cell r="E2809" t="str">
            <v>SICRO Jan/25</v>
          </cell>
        </row>
        <row r="2810">
          <cell r="A2810" t="str">
            <v>2003751</v>
          </cell>
          <cell r="B2810" t="str">
            <v>Caixa coletora de talvegue - CCT 13 - areia extraída e brita produzida</v>
          </cell>
          <cell r="C2810" t="str">
            <v>un</v>
          </cell>
          <cell r="D2810">
            <v>7286</v>
          </cell>
          <cell r="E2810" t="str">
            <v>SICRO Jan/25</v>
          </cell>
        </row>
        <row r="2811">
          <cell r="A2811" t="str">
            <v>2003754</v>
          </cell>
          <cell r="B2811" t="str">
            <v>Caixa coletora de talvegue - CCT 14 - areia e brita comerciais</v>
          </cell>
          <cell r="C2811" t="str">
            <v>un</v>
          </cell>
          <cell r="D2811">
            <v>7842</v>
          </cell>
          <cell r="E2811" t="str">
            <v>SICRO Jan/25</v>
          </cell>
        </row>
        <row r="2812">
          <cell r="A2812" t="str">
            <v>2003753</v>
          </cell>
          <cell r="B2812" t="str">
            <v>Caixa coletora de talvegue - CCT 14 - areia extraída e brita produzida</v>
          </cell>
          <cell r="C2812" t="str">
            <v>un</v>
          </cell>
          <cell r="D2812">
            <v>7253.47</v>
          </cell>
          <cell r="E2812" t="str">
            <v>SICRO Jan/25</v>
          </cell>
        </row>
        <row r="2813">
          <cell r="A2813" t="str">
            <v>2003756</v>
          </cell>
          <cell r="B2813" t="str">
            <v>Caixa coletora de talvegue - CCT 15 - areia e brita comerciais</v>
          </cell>
          <cell r="C2813" t="str">
            <v>un</v>
          </cell>
          <cell r="D2813">
            <v>7798.82</v>
          </cell>
          <cell r="E2813" t="str">
            <v>SICRO Jan/25</v>
          </cell>
        </row>
        <row r="2814">
          <cell r="A2814" t="str">
            <v>2003755</v>
          </cell>
          <cell r="B2814" t="str">
            <v>Caixa coletora de talvegue - CCT 15 - areia extraída e brita produzida</v>
          </cell>
          <cell r="C2814" t="str">
            <v>un</v>
          </cell>
          <cell r="D2814">
            <v>7224.2</v>
          </cell>
          <cell r="E2814" t="str">
            <v>SICRO Jan/25</v>
          </cell>
        </row>
        <row r="2815">
          <cell r="A2815" t="str">
            <v>2003758</v>
          </cell>
          <cell r="B2815" t="str">
            <v>Caixa coletora de talvegue - CCT 16 - areia e brita comerciais</v>
          </cell>
          <cell r="C2815" t="str">
            <v>un</v>
          </cell>
          <cell r="D2815">
            <v>7746.05</v>
          </cell>
          <cell r="E2815" t="str">
            <v>SICRO Jan/25</v>
          </cell>
        </row>
        <row r="2816">
          <cell r="A2816" t="str">
            <v>2003757</v>
          </cell>
          <cell r="B2816" t="str">
            <v>Caixa coletora de talvegue - CCT 16 - areia extraída e brita produzida</v>
          </cell>
          <cell r="C2816" t="str">
            <v>un</v>
          </cell>
          <cell r="D2816">
            <v>7188.41</v>
          </cell>
          <cell r="E2816" t="str">
            <v>SICRO Jan/25</v>
          </cell>
        </row>
        <row r="2817">
          <cell r="A2817" t="str">
            <v>2003760</v>
          </cell>
          <cell r="B2817" t="str">
            <v>Caixa coletora de talvegue - CCT 17 - areia e brita comerciais</v>
          </cell>
          <cell r="C2817" t="str">
            <v>un</v>
          </cell>
          <cell r="D2817">
            <v>7991.6</v>
          </cell>
          <cell r="E2817" t="str">
            <v>SICRO Jan/25</v>
          </cell>
        </row>
        <row r="2818">
          <cell r="A2818" t="str">
            <v>2003759</v>
          </cell>
          <cell r="B2818" t="str">
            <v>Caixa coletora de talvegue - CCT 17 - areia extraída e brita produzida</v>
          </cell>
          <cell r="C2818" t="str">
            <v>un</v>
          </cell>
          <cell r="D2818">
            <v>7642.5</v>
          </cell>
          <cell r="E2818" t="str">
            <v>SICRO Jan/25</v>
          </cell>
        </row>
        <row r="2819">
          <cell r="A2819" t="str">
            <v>2003762</v>
          </cell>
          <cell r="B2819" t="str">
            <v>Caixa coletora de talvegue - CCT 18 - areia e brita comerciais</v>
          </cell>
          <cell r="C2819" t="str">
            <v>un</v>
          </cell>
          <cell r="D2819">
            <v>8999.14</v>
          </cell>
          <cell r="E2819" t="str">
            <v>SICRO Jan/25</v>
          </cell>
        </row>
        <row r="2820">
          <cell r="A2820" t="str">
            <v>2003761</v>
          </cell>
          <cell r="B2820" t="str">
            <v>Caixa coletora de talvegue - CCT 18 - areia extraída e brita produzida</v>
          </cell>
          <cell r="C2820" t="str">
            <v>un</v>
          </cell>
          <cell r="D2820">
            <v>8325.65</v>
          </cell>
          <cell r="E2820" t="str">
            <v>SICRO Jan/25</v>
          </cell>
        </row>
        <row r="2821">
          <cell r="A2821" t="str">
            <v>2003764</v>
          </cell>
          <cell r="B2821" t="str">
            <v>Caixa coletora de talvegue - CCT 19 - areia e brita comerciais</v>
          </cell>
          <cell r="C2821" t="str">
            <v>un</v>
          </cell>
          <cell r="D2821">
            <v>8955.9599999999991</v>
          </cell>
          <cell r="E2821" t="str">
            <v>SICRO Jan/25</v>
          </cell>
        </row>
        <row r="2822">
          <cell r="A2822" t="str">
            <v>2003763</v>
          </cell>
          <cell r="B2822" t="str">
            <v>Caixa coletora de talvegue - CCT 19 - areia extraída e brita produzida</v>
          </cell>
          <cell r="C2822" t="str">
            <v>un</v>
          </cell>
          <cell r="D2822">
            <v>8296.3700000000008</v>
          </cell>
          <cell r="E2822" t="str">
            <v>SICRO Jan/25</v>
          </cell>
        </row>
        <row r="2823">
          <cell r="A2823" t="str">
            <v>2003766</v>
          </cell>
          <cell r="B2823" t="str">
            <v>Caixa coletora de talvegue - CCT 20 - areia e brita comerciais</v>
          </cell>
          <cell r="C2823" t="str">
            <v>un</v>
          </cell>
          <cell r="D2823">
            <v>8903.18</v>
          </cell>
          <cell r="E2823" t="str">
            <v>SICRO Jan/25</v>
          </cell>
        </row>
        <row r="2824">
          <cell r="A2824" t="str">
            <v>2003765</v>
          </cell>
          <cell r="B2824" t="str">
            <v>Caixa coletora de talvegue - CCT 20 - areia extraída e brita produzida</v>
          </cell>
          <cell r="C2824" t="str">
            <v>un</v>
          </cell>
          <cell r="D2824">
            <v>8260.58</v>
          </cell>
          <cell r="E2824" t="str">
            <v>SICRO Jan/25</v>
          </cell>
        </row>
        <row r="2825">
          <cell r="A2825" t="str">
            <v>2003642</v>
          </cell>
          <cell r="B2825" t="str">
            <v>Caixa de ligação e passagem - CLP 01 - areia e brita comerciais</v>
          </cell>
          <cell r="C2825" t="str">
            <v>un</v>
          </cell>
          <cell r="D2825">
            <v>1703.18</v>
          </cell>
          <cell r="E2825" t="str">
            <v>SICRO Jan/25</v>
          </cell>
        </row>
        <row r="2826">
          <cell r="A2826" t="str">
            <v>2003641</v>
          </cell>
          <cell r="B2826" t="str">
            <v>Caixa de ligação e passagem - CLP 01 - areia extraída e brita produzida</v>
          </cell>
          <cell r="C2826" t="str">
            <v>un</v>
          </cell>
          <cell r="D2826">
            <v>1485.38</v>
          </cell>
          <cell r="E2826" t="str">
            <v>SICRO Jan/25</v>
          </cell>
        </row>
        <row r="2827">
          <cell r="A2827" t="str">
            <v>2003644</v>
          </cell>
          <cell r="B2827" t="str">
            <v>Caixa de ligação e passagem - CLP 02 - areia e brita comerciais</v>
          </cell>
          <cell r="C2827" t="str">
            <v>un</v>
          </cell>
          <cell r="D2827">
            <v>1674.4</v>
          </cell>
          <cell r="E2827" t="str">
            <v>SICRO Jan/25</v>
          </cell>
        </row>
        <row r="2828">
          <cell r="A2828" t="str">
            <v>2003643</v>
          </cell>
          <cell r="B2828" t="str">
            <v>Caixa de ligação e passagem - CLP 02 - areia extraída e brita produzida</v>
          </cell>
          <cell r="C2828" t="str">
            <v>un</v>
          </cell>
          <cell r="D2828">
            <v>1465.86</v>
          </cell>
          <cell r="E2828" t="str">
            <v>SICRO Jan/25</v>
          </cell>
        </row>
        <row r="2829">
          <cell r="A2829" t="str">
            <v>2003646</v>
          </cell>
          <cell r="B2829" t="str">
            <v>Caixa de ligação e passagem - CLP 03 - areia e brita comerciais</v>
          </cell>
          <cell r="C2829" t="str">
            <v>un</v>
          </cell>
          <cell r="D2829">
            <v>2290.9</v>
          </cell>
          <cell r="E2829" t="str">
            <v>SICRO Jan/25</v>
          </cell>
        </row>
        <row r="2830">
          <cell r="A2830" t="str">
            <v>2003645</v>
          </cell>
          <cell r="B2830" t="str">
            <v>Caixa de ligação e passagem - CLP 03 - areia extraída e brita produzida</v>
          </cell>
          <cell r="C2830" t="str">
            <v>un</v>
          </cell>
          <cell r="D2830">
            <v>1991.23</v>
          </cell>
          <cell r="E2830" t="str">
            <v>SICRO Jan/25</v>
          </cell>
        </row>
        <row r="2831">
          <cell r="A2831" t="str">
            <v>2003648</v>
          </cell>
          <cell r="B2831" t="str">
            <v>Caixa de ligação e passagem - CLP 04 - areia e brita comerciais</v>
          </cell>
          <cell r="C2831" t="str">
            <v>un</v>
          </cell>
          <cell r="D2831">
            <v>2953.51</v>
          </cell>
          <cell r="E2831" t="str">
            <v>SICRO Jan/25</v>
          </cell>
        </row>
        <row r="2832">
          <cell r="A2832" t="str">
            <v>2003647</v>
          </cell>
          <cell r="B2832" t="str">
            <v>Caixa de ligação e passagem - CLP 04 - areia extraída e brita produzida</v>
          </cell>
          <cell r="C2832" t="str">
            <v>un</v>
          </cell>
          <cell r="D2832">
            <v>2576.6</v>
          </cell>
          <cell r="E2832" t="str">
            <v>SICRO Jan/25</v>
          </cell>
        </row>
        <row r="2833">
          <cell r="A2833" t="str">
            <v>2003650</v>
          </cell>
          <cell r="B2833" t="str">
            <v>Caixa de ligação e passagem - CLP 05 - areia e brita comerciais</v>
          </cell>
          <cell r="C2833" t="str">
            <v>un</v>
          </cell>
          <cell r="D2833">
            <v>3516.68</v>
          </cell>
          <cell r="E2833" t="str">
            <v>SICRO Jan/25</v>
          </cell>
        </row>
        <row r="2834">
          <cell r="A2834" t="str">
            <v>2003649</v>
          </cell>
          <cell r="B2834" t="str">
            <v>Caixa de ligação e passagem - CLP 05 - areia extraída e brita produzida</v>
          </cell>
          <cell r="C2834" t="str">
            <v>un</v>
          </cell>
          <cell r="D2834">
            <v>3081.08</v>
          </cell>
          <cell r="E2834" t="str">
            <v>SICRO Jan/25</v>
          </cell>
        </row>
        <row r="2835">
          <cell r="A2835" t="str">
            <v>2003652</v>
          </cell>
          <cell r="B2835" t="str">
            <v>Caixa de ligação e passagem - CLP 06 - areia e brita comerciais</v>
          </cell>
          <cell r="C2835" t="str">
            <v>un</v>
          </cell>
          <cell r="D2835">
            <v>4517.34</v>
          </cell>
          <cell r="E2835" t="str">
            <v>SICRO Jan/25</v>
          </cell>
        </row>
        <row r="2836">
          <cell r="A2836" t="str">
            <v>2003651</v>
          </cell>
          <cell r="B2836" t="str">
            <v>Caixa de ligação e passagem - CLP 06 - areia extraída e brita produzida</v>
          </cell>
          <cell r="C2836" t="str">
            <v>un</v>
          </cell>
          <cell r="D2836">
            <v>3990.6</v>
          </cell>
          <cell r="E2836" t="str">
            <v>SICRO Jan/25</v>
          </cell>
        </row>
        <row r="2837">
          <cell r="A2837" t="str">
            <v>2003654</v>
          </cell>
          <cell r="B2837" t="str">
            <v>Caixa de ligação e passagem - CLP 07 - areia e brita comerciais</v>
          </cell>
          <cell r="C2837" t="str">
            <v>un</v>
          </cell>
          <cell r="D2837">
            <v>2036.25</v>
          </cell>
          <cell r="E2837" t="str">
            <v>SICRO Jan/25</v>
          </cell>
        </row>
        <row r="2838">
          <cell r="A2838" t="str">
            <v>2003653</v>
          </cell>
          <cell r="B2838" t="str">
            <v>Caixa de ligação e passagem - CLP 07 - areia extraída e brita produzida</v>
          </cell>
          <cell r="C2838" t="str">
            <v>un</v>
          </cell>
          <cell r="D2838">
            <v>1776.74</v>
          </cell>
          <cell r="E2838" t="str">
            <v>SICRO Jan/25</v>
          </cell>
        </row>
        <row r="2839">
          <cell r="A2839" t="str">
            <v>2003656</v>
          </cell>
          <cell r="B2839" t="str">
            <v>Caixa de ligação e passagem - CLP 08 - areia e brita comerciais</v>
          </cell>
          <cell r="C2839" t="str">
            <v>un</v>
          </cell>
          <cell r="D2839">
            <v>2002.67</v>
          </cell>
          <cell r="E2839" t="str">
            <v>SICRO Jan/25</v>
          </cell>
        </row>
        <row r="2840">
          <cell r="A2840" t="str">
            <v>2003655</v>
          </cell>
          <cell r="B2840" t="str">
            <v>Caixa de ligação e passagem - CLP 08 - areia extraída e brita produzida</v>
          </cell>
          <cell r="C2840" t="str">
            <v>un</v>
          </cell>
          <cell r="D2840">
            <v>1753.97</v>
          </cell>
          <cell r="E2840" t="str">
            <v>SICRO Jan/25</v>
          </cell>
        </row>
        <row r="2841">
          <cell r="A2841" t="str">
            <v>2003658</v>
          </cell>
          <cell r="B2841" t="str">
            <v>Caixa de ligação e passagem - CLP 09 - areia e brita comerciais</v>
          </cell>
          <cell r="C2841" t="str">
            <v>un</v>
          </cell>
          <cell r="D2841">
            <v>2673.11</v>
          </cell>
          <cell r="E2841" t="str">
            <v>SICRO Jan/25</v>
          </cell>
        </row>
        <row r="2842">
          <cell r="A2842" t="str">
            <v>2003657</v>
          </cell>
          <cell r="B2842" t="str">
            <v>Caixa de ligação e passagem - CLP 09 - areia extraída e brita produzida</v>
          </cell>
          <cell r="C2842" t="str">
            <v>un</v>
          </cell>
          <cell r="D2842">
            <v>2322.46</v>
          </cell>
          <cell r="E2842" t="str">
            <v>SICRO Jan/25</v>
          </cell>
        </row>
        <row r="2843">
          <cell r="A2843" t="str">
            <v>2003660</v>
          </cell>
          <cell r="B2843" t="str">
            <v>Caixa de ligação e passagem - CLP 10 - areia e brita comerciais</v>
          </cell>
          <cell r="C2843" t="str">
            <v>un</v>
          </cell>
          <cell r="D2843">
            <v>3361.59</v>
          </cell>
          <cell r="E2843" t="str">
            <v>SICRO Jan/25</v>
          </cell>
        </row>
        <row r="2844">
          <cell r="A2844" t="str">
            <v>2003659</v>
          </cell>
          <cell r="B2844" t="str">
            <v>Caixa de ligação e passagem - CLP 10 - areia extraída e brita produzida</v>
          </cell>
          <cell r="C2844" t="str">
            <v>un</v>
          </cell>
          <cell r="D2844">
            <v>2930.62</v>
          </cell>
          <cell r="E2844" t="str">
            <v>SICRO Jan/25</v>
          </cell>
        </row>
        <row r="2845">
          <cell r="A2845" t="str">
            <v>2003662</v>
          </cell>
          <cell r="B2845" t="str">
            <v>Caixa de ligação e passagem - CLP 11 - areia e brita comerciais</v>
          </cell>
          <cell r="C2845" t="str">
            <v>un</v>
          </cell>
          <cell r="D2845">
            <v>3955.44</v>
          </cell>
          <cell r="E2845" t="str">
            <v>SICRO Jan/25</v>
          </cell>
        </row>
        <row r="2846">
          <cell r="A2846" t="str">
            <v>2003661</v>
          </cell>
          <cell r="B2846" t="str">
            <v>Caixa de ligação e passagem - CLP 11 - areia extraída e brita produzida</v>
          </cell>
          <cell r="C2846" t="str">
            <v>un</v>
          </cell>
          <cell r="D2846">
            <v>3461.14</v>
          </cell>
          <cell r="E2846" t="str">
            <v>SICRO Jan/25</v>
          </cell>
        </row>
        <row r="2847">
          <cell r="A2847" t="str">
            <v>2003664</v>
          </cell>
          <cell r="B2847" t="str">
            <v>Caixa de ligação e passagem - CLP 12 - areia e brita comerciais</v>
          </cell>
          <cell r="C2847" t="str">
            <v>un</v>
          </cell>
          <cell r="D2847">
            <v>4886.6400000000003</v>
          </cell>
          <cell r="E2847" t="str">
            <v>SICRO Jan/25</v>
          </cell>
        </row>
        <row r="2848">
          <cell r="A2848" t="str">
            <v>2003663</v>
          </cell>
          <cell r="B2848" t="str">
            <v>Caixa de ligação e passagem - CLP 12 - areia extraída e brita produzida</v>
          </cell>
          <cell r="C2848" t="str">
            <v>un</v>
          </cell>
          <cell r="D2848">
            <v>4296.57</v>
          </cell>
          <cell r="E2848" t="str">
            <v>SICRO Jan/25</v>
          </cell>
        </row>
        <row r="2849">
          <cell r="A2849" t="str">
            <v>2003666</v>
          </cell>
          <cell r="B2849" t="str">
            <v>Caixa de ligação e passagem - CLP 13 - areia e brita comerciais</v>
          </cell>
          <cell r="C2849" t="str">
            <v>un</v>
          </cell>
          <cell r="D2849">
            <v>2374.11</v>
          </cell>
          <cell r="E2849" t="str">
            <v>SICRO Jan/25</v>
          </cell>
        </row>
        <row r="2850">
          <cell r="A2850" t="str">
            <v>2003665</v>
          </cell>
          <cell r="B2850" t="str">
            <v>Caixa de ligação e passagem - CLP 13 - areia extraída e brita produzida</v>
          </cell>
          <cell r="C2850" t="str">
            <v>un</v>
          </cell>
          <cell r="D2850">
            <v>2071.35</v>
          </cell>
          <cell r="E2850" t="str">
            <v>SICRO Jan/25</v>
          </cell>
        </row>
        <row r="2851">
          <cell r="A2851" t="str">
            <v>2003668</v>
          </cell>
          <cell r="B2851" t="str">
            <v>Caixa de ligação e passagem - CLP 14 - areia e brita comerciais</v>
          </cell>
          <cell r="C2851" t="str">
            <v>un</v>
          </cell>
          <cell r="D2851">
            <v>2345.33</v>
          </cell>
          <cell r="E2851" t="str">
            <v>SICRO Jan/25</v>
          </cell>
        </row>
        <row r="2852">
          <cell r="A2852" t="str">
            <v>2003667</v>
          </cell>
          <cell r="B2852" t="str">
            <v>Caixa de ligação e passagem - CLP 14 - areia extraída e brita produzida</v>
          </cell>
          <cell r="C2852" t="str">
            <v>un</v>
          </cell>
          <cell r="D2852">
            <v>2051.83</v>
          </cell>
          <cell r="E2852" t="str">
            <v>SICRO Jan/25</v>
          </cell>
        </row>
        <row r="2853">
          <cell r="A2853" t="str">
            <v>2003670</v>
          </cell>
          <cell r="B2853" t="str">
            <v>Caixa de ligação e passagem - CLP 15 - areia e brita comerciais</v>
          </cell>
          <cell r="C2853" t="str">
            <v>un</v>
          </cell>
          <cell r="D2853">
            <v>3069.71</v>
          </cell>
          <cell r="E2853" t="str">
            <v>SICRO Jan/25</v>
          </cell>
        </row>
        <row r="2854">
          <cell r="A2854" t="str">
            <v>2003669</v>
          </cell>
          <cell r="B2854" t="str">
            <v>Caixa de ligação e passagem - CLP 15 - areia extraída e brita produzida</v>
          </cell>
          <cell r="C2854" t="str">
            <v>un</v>
          </cell>
          <cell r="D2854">
            <v>2663.45</v>
          </cell>
          <cell r="E2854" t="str">
            <v>SICRO Jan/25</v>
          </cell>
        </row>
        <row r="2855">
          <cell r="A2855" t="str">
            <v>2003672</v>
          </cell>
          <cell r="B2855" t="str">
            <v>Caixa de ligação e passagem - CLP 16 - areia e brita comerciais</v>
          </cell>
          <cell r="C2855" t="str">
            <v>un</v>
          </cell>
          <cell r="D2855">
            <v>3793.66</v>
          </cell>
          <cell r="E2855" t="str">
            <v>SICRO Jan/25</v>
          </cell>
        </row>
        <row r="2856">
          <cell r="A2856" t="str">
            <v>2003671</v>
          </cell>
          <cell r="B2856" t="str">
            <v>Caixa de ligação e passagem - CLP 16 - areia extraída e brita produzida</v>
          </cell>
          <cell r="C2856" t="str">
            <v>un</v>
          </cell>
          <cell r="D2856">
            <v>3300.9</v>
          </cell>
          <cell r="E2856" t="str">
            <v>SICRO Jan/25</v>
          </cell>
        </row>
        <row r="2857">
          <cell r="A2857" t="str">
            <v>2003674</v>
          </cell>
          <cell r="B2857" t="str">
            <v>Caixa de ligação e passagem - CLP 17 - areia e brita comerciais</v>
          </cell>
          <cell r="C2857" t="str">
            <v>un</v>
          </cell>
          <cell r="D2857">
            <v>4413.3900000000003</v>
          </cell>
          <cell r="E2857" t="str">
            <v>SICRO Jan/25</v>
          </cell>
        </row>
        <row r="2858">
          <cell r="A2858" t="str">
            <v>2003673</v>
          </cell>
          <cell r="B2858" t="str">
            <v>Caixa de ligação e passagem - CLP 17 - areia extraída e brita produzida</v>
          </cell>
          <cell r="C2858" t="str">
            <v>un</v>
          </cell>
          <cell r="D2858">
            <v>3854.21</v>
          </cell>
          <cell r="E2858" t="str">
            <v>SICRO Jan/25</v>
          </cell>
        </row>
        <row r="2859">
          <cell r="A2859" t="str">
            <v>2003676</v>
          </cell>
          <cell r="B2859" t="str">
            <v>Caixa de ligação e passagem - CLP 18 - areia e brita comerciais</v>
          </cell>
          <cell r="C2859" t="str">
            <v>un</v>
          </cell>
          <cell r="D2859">
            <v>5393</v>
          </cell>
          <cell r="E2859" t="str">
            <v>SICRO Jan/25</v>
          </cell>
        </row>
        <row r="2860">
          <cell r="A2860" t="str">
            <v>2003675</v>
          </cell>
          <cell r="B2860" t="str">
            <v>Caixa de ligação e passagem - CLP 18 - areia extraída e brita produzida</v>
          </cell>
          <cell r="C2860" t="str">
            <v>un</v>
          </cell>
          <cell r="D2860">
            <v>4730.33</v>
          </cell>
          <cell r="E2860" t="str">
            <v>SICRO Jan/25</v>
          </cell>
        </row>
        <row r="2861">
          <cell r="A2861" t="str">
            <v>2003854</v>
          </cell>
          <cell r="B2861" t="str">
            <v>Camada drenante para proteção de muros de contenção - areia comercial</v>
          </cell>
          <cell r="C2861" t="str">
            <v>m³</v>
          </cell>
          <cell r="D2861">
            <v>141.86000000000001</v>
          </cell>
          <cell r="E2861" t="str">
            <v>SICRO Jan/25</v>
          </cell>
        </row>
        <row r="2862">
          <cell r="A2862" t="str">
            <v>2003855</v>
          </cell>
          <cell r="B2862" t="str">
            <v>Camada drenante para proteção de muros de contenção - areia extraída</v>
          </cell>
          <cell r="C2862" t="str">
            <v>m³</v>
          </cell>
          <cell r="D2862">
            <v>19.16</v>
          </cell>
          <cell r="E2862" t="str">
            <v>SICRO Jan/25</v>
          </cell>
        </row>
        <row r="2863">
          <cell r="A2863" t="str">
            <v>2003856</v>
          </cell>
          <cell r="B2863" t="str">
            <v>Camada drenante para proteção de muros de contenção - brita comercial</v>
          </cell>
          <cell r="C2863" t="str">
            <v>m³</v>
          </cell>
          <cell r="D2863">
            <v>172.16</v>
          </cell>
          <cell r="E2863" t="str">
            <v>SICRO Jan/25</v>
          </cell>
        </row>
        <row r="2864">
          <cell r="A2864" t="str">
            <v>2003857</v>
          </cell>
          <cell r="B2864" t="str">
            <v>Camada drenante para proteção de muros de contenção - brita produzida</v>
          </cell>
          <cell r="C2864" t="str">
            <v>m³</v>
          </cell>
          <cell r="D2864">
            <v>72.72</v>
          </cell>
          <cell r="E2864" t="str">
            <v>SICRO Jan/25</v>
          </cell>
        </row>
        <row r="2865">
          <cell r="A2865" t="str">
            <v>2019782</v>
          </cell>
          <cell r="B2865" t="str">
            <v>Canal em polietileno e polipropileno com efeito autolimpante e abertura de captação em ferro fundido dúctil - carga de controle de 900 kN - 100,0 x 21,0 x 57,9 cm - fornecimento e instalação em pavimento de asfalto</v>
          </cell>
          <cell r="C2865" t="str">
            <v>m</v>
          </cell>
          <cell r="D2865">
            <v>1176.5899999999999</v>
          </cell>
          <cell r="E2865" t="str">
            <v>SICRO Jan/25</v>
          </cell>
        </row>
        <row r="2866">
          <cell r="A2866" t="str">
            <v>2019783</v>
          </cell>
          <cell r="B2866" t="str">
            <v>Canal em polietileno e polipropileno com efeito autolimpante e abertura de captação em ferro fundido dúctil - carga de controle de 900 kN - 100,0 x 25,2 x 66,5 cm - fornecimento e instalação em pavimento de asfalto</v>
          </cell>
          <cell r="C2866" t="str">
            <v>m</v>
          </cell>
          <cell r="D2866">
            <v>1837.04</v>
          </cell>
          <cell r="E2866" t="str">
            <v>SICRO Jan/25</v>
          </cell>
        </row>
        <row r="2867">
          <cell r="A2867" t="str">
            <v>2019784</v>
          </cell>
          <cell r="B2867" t="str">
            <v>Canal em polietileno e polipropileno com efeito autolimpante e abertura de captação em ferro fundido dúctil - carga de controle de 900 kN - 100,0 x 42,0 x 95,0 cm - fornecimento e instalação em pavimento de asfalto</v>
          </cell>
          <cell r="C2867" t="str">
            <v>m</v>
          </cell>
          <cell r="D2867">
            <v>2367.84</v>
          </cell>
          <cell r="E2867" t="str">
            <v>SICRO Jan/25</v>
          </cell>
        </row>
        <row r="2868">
          <cell r="A2868" t="str">
            <v>2019785</v>
          </cell>
          <cell r="B2868" t="str">
            <v>Canal em polietileno e polipropileno com efeito autolimpante e abertura de captação em ferro fundido dúctil - carga de controle de 900 kN - 114,2 x 78,0 x 106,0 cm - fornecimento e instalação em pavimento de asfalto</v>
          </cell>
          <cell r="C2868" t="str">
            <v>m</v>
          </cell>
          <cell r="D2868">
            <v>3147.66</v>
          </cell>
          <cell r="E2868" t="str">
            <v>SICRO Jan/25</v>
          </cell>
        </row>
        <row r="2869">
          <cell r="A2869" t="str">
            <v>2019776</v>
          </cell>
          <cell r="B2869" t="str">
            <v>Canal em polietileno e polipropileno com efeito autolimpante e grelha de encaixe em ferro fundido dúctil - carga de controle de 400 kN - 100,0 x 14,7 x 18,6 cm - fornecimento e instalação em pavimento de asfalto</v>
          </cell>
          <cell r="C2869" t="str">
            <v>m</v>
          </cell>
          <cell r="D2869">
            <v>532.70000000000005</v>
          </cell>
          <cell r="E2869" t="str">
            <v>SICRO Jan/25</v>
          </cell>
        </row>
        <row r="2870">
          <cell r="A2870" t="str">
            <v>2019777</v>
          </cell>
          <cell r="B2870" t="str">
            <v>Canal em polietileno e polipropileno com efeito autolimpante e grelha de encaixe em ferro fundido dúctil - carga de controle de 400 kN - 100,0 x 24,7 x 23,6 cm - fornecimento e instalação em pavimento de asfalto</v>
          </cell>
          <cell r="C2870" t="str">
            <v>m</v>
          </cell>
          <cell r="D2870">
            <v>1370.95</v>
          </cell>
          <cell r="E2870" t="str">
            <v>SICRO Jan/25</v>
          </cell>
        </row>
        <row r="2871">
          <cell r="A2871" t="str">
            <v>2019778</v>
          </cell>
          <cell r="B2871" t="str">
            <v>Canal em polietileno e polipropileno com efeito autolimpante e grelha de encaixe em ferro fundido dúctil - carga de controle de 400 kN - 100,0 x 34,9 x 29,4 cm - fornecimento e instalação em pavimento de asfalto</v>
          </cell>
          <cell r="C2871" t="str">
            <v>m</v>
          </cell>
          <cell r="D2871">
            <v>2300</v>
          </cell>
          <cell r="E2871" t="str">
            <v>SICRO Jan/25</v>
          </cell>
        </row>
        <row r="2872">
          <cell r="A2872" t="str">
            <v>2019779</v>
          </cell>
          <cell r="B2872" t="str">
            <v>Canal em polietileno e polipropileno com efeito autolimpante e grelha de encaixe em ferro fundido dúctil - carga de controle de 600 kN - 100,0 x 16,0 x 15,0 cm - fornecimento e instalação em pavimento de asfalto</v>
          </cell>
          <cell r="C2872" t="str">
            <v>m</v>
          </cell>
          <cell r="D2872">
            <v>814.64</v>
          </cell>
          <cell r="E2872" t="str">
            <v>SICRO Jan/25</v>
          </cell>
        </row>
        <row r="2873">
          <cell r="A2873" t="str">
            <v>2019780</v>
          </cell>
          <cell r="B2873" t="str">
            <v>Canal em polietileno e polipropileno com efeito autolimpante e grelha de encaixe em ferro fundido dúctil - carga de controle de 600 kN - 100,0 x 21,2 x 21,0 cm - fornecimento e instalação em pavimento de asfalto</v>
          </cell>
          <cell r="C2873" t="str">
            <v>m</v>
          </cell>
          <cell r="D2873">
            <v>993.63</v>
          </cell>
          <cell r="E2873" t="str">
            <v>SICRO Jan/25</v>
          </cell>
        </row>
        <row r="2874">
          <cell r="A2874" t="str">
            <v>2019781</v>
          </cell>
          <cell r="B2874" t="str">
            <v>Canal em polietileno e polipropileno com efeito autolimpante e grelha de encaixe em ferro fundido dúctil - carga de controle de 600 kN - 100,0 x 26,2 x 20,0 cm - fornecimento e instalação em pavimento de asfalto</v>
          </cell>
          <cell r="C2874" t="str">
            <v>m</v>
          </cell>
          <cell r="D2874">
            <v>1249.96</v>
          </cell>
          <cell r="E2874" t="str">
            <v>SICRO Jan/25</v>
          </cell>
        </row>
        <row r="2875">
          <cell r="A2875" t="str">
            <v>2019773</v>
          </cell>
          <cell r="B2875" t="str">
            <v>Canal em polietileno e polipropileno com efeito autolimpante e grelha de encaixe em poliamida reforçada - carga de controle de 250 kN - 100,0 x 16,0 x 15,0 cm - fornecimento e instalação em pavimento de asfalto</v>
          </cell>
          <cell r="C2875" t="str">
            <v>m</v>
          </cell>
          <cell r="D2875">
            <v>357.81</v>
          </cell>
          <cell r="E2875" t="str">
            <v>SICRO Jan/25</v>
          </cell>
        </row>
        <row r="2876">
          <cell r="A2876" t="str">
            <v>2019774</v>
          </cell>
          <cell r="B2876" t="str">
            <v>Canal em polietileno e polipropileno com efeito autolimpante e grelha de encaixe em poliamida reforçada - carga de controle de 250 kN - 100,0 x 16,0 x 20,0 cm - fornecimento e instalação em pavimento de asfalto</v>
          </cell>
          <cell r="C2876" t="str">
            <v>m</v>
          </cell>
          <cell r="D2876">
            <v>383.03</v>
          </cell>
          <cell r="E2876" t="str">
            <v>SICRO Jan/25</v>
          </cell>
        </row>
        <row r="2877">
          <cell r="A2877" t="str">
            <v>2019775</v>
          </cell>
          <cell r="B2877" t="str">
            <v>Canal em polietileno e polipropileno com efeito autolimpante e grelha de encaixe em poliamida reforçada - carga de controle de 250 kN - 100,0 x 16,0 x 7,5 cm - fornecimento e instalação em pavimento de asfalto</v>
          </cell>
          <cell r="C2877" t="str">
            <v>m</v>
          </cell>
          <cell r="D2877">
            <v>331.9</v>
          </cell>
          <cell r="E2877" t="str">
            <v>SICRO Jan/25</v>
          </cell>
        </row>
        <row r="2878">
          <cell r="A2878" t="str">
            <v>2019755</v>
          </cell>
          <cell r="B2878" t="str">
            <v>Canal monobloco com corpo e grelha em concreto polímero com efeito autolimpante - carga de controle de 400 kN - 100,0 x 15,0 x 23,0 cm - fornecimento e instalação em pavimento de asfalto</v>
          </cell>
          <cell r="C2878" t="str">
            <v>m</v>
          </cell>
          <cell r="D2878">
            <v>421.11</v>
          </cell>
          <cell r="E2878" t="str">
            <v>SICRO Jan/25</v>
          </cell>
        </row>
        <row r="2879">
          <cell r="A2879" t="str">
            <v>2019764</v>
          </cell>
          <cell r="B2879" t="str">
            <v>Canal monobloco com corpo e grelha em concreto polímero com efeito autolimpante - carga de controle de 400 kN - 100,0 x 15,0 x 23,0 cm - fornecimento e instalação em pavimento de concreto</v>
          </cell>
          <cell r="C2879" t="str">
            <v>m</v>
          </cell>
          <cell r="D2879">
            <v>446.58</v>
          </cell>
          <cell r="E2879" t="str">
            <v>SICRO Jan/25</v>
          </cell>
        </row>
        <row r="2880">
          <cell r="A2880" t="str">
            <v>2019756</v>
          </cell>
          <cell r="B2880" t="str">
            <v>Canal monobloco com corpo e grelha em concreto polímero com efeito autolimpante - carga de controle de 400 kN - 100,0 x 25,0 x 32,0 cm - fornecimento e instalação em pavimento de asfalto</v>
          </cell>
          <cell r="C2880" t="str">
            <v>m</v>
          </cell>
          <cell r="D2880">
            <v>750.59</v>
          </cell>
          <cell r="E2880" t="str">
            <v>SICRO Jan/25</v>
          </cell>
        </row>
        <row r="2881">
          <cell r="A2881" t="str">
            <v>2019765</v>
          </cell>
          <cell r="B2881" t="str">
            <v>Canal monobloco com corpo e grelha em concreto polímero com efeito autolimpante - carga de controle de 400 kN - 100,0 x 25,0 x 32,0 cm - fornecimento e instalação em pavimento de concreto</v>
          </cell>
          <cell r="C2881" t="str">
            <v>m</v>
          </cell>
          <cell r="D2881">
            <v>776.05</v>
          </cell>
          <cell r="E2881" t="str">
            <v>SICRO Jan/25</v>
          </cell>
        </row>
        <row r="2882">
          <cell r="A2882" t="str">
            <v>2019757</v>
          </cell>
          <cell r="B2882" t="str">
            <v>Canal monobloco com corpo e grelha em concreto polímero com efeito autolimpante - carga de controle de 900 kN - 100,0 x 16,0 x 26,5 cm - fornecimento e instalação em pavimento de asfalto</v>
          </cell>
          <cell r="C2882" t="str">
            <v>m</v>
          </cell>
          <cell r="D2882">
            <v>793.7</v>
          </cell>
          <cell r="E2882" t="str">
            <v>SICRO Jan/25</v>
          </cell>
        </row>
        <row r="2883">
          <cell r="A2883" t="str">
            <v>2019766</v>
          </cell>
          <cell r="B2883" t="str">
            <v>Canal monobloco com corpo e grelha em concreto polímero com efeito autolimpante - carga de controle de 900 kN - 100,0 x 16,0 x 26,5 cm - fornecimento e instalação em pavimento de concreto</v>
          </cell>
          <cell r="C2883" t="str">
            <v>m</v>
          </cell>
          <cell r="D2883">
            <v>855.92</v>
          </cell>
          <cell r="E2883" t="str">
            <v>SICRO Jan/25</v>
          </cell>
        </row>
        <row r="2884">
          <cell r="A2884" t="str">
            <v>2019758</v>
          </cell>
          <cell r="B2884" t="str">
            <v>Canal monobloco com corpo e grelha em concreto polímero com efeito autolimpante - carga de controle de 900 kN - 100,0 x 21,0 x 28,0 cm - fornecimento e instalação em pavimento de asfalto</v>
          </cell>
          <cell r="C2884" t="str">
            <v>m</v>
          </cell>
          <cell r="D2884">
            <v>833.47</v>
          </cell>
          <cell r="E2884" t="str">
            <v>SICRO Jan/25</v>
          </cell>
        </row>
        <row r="2885">
          <cell r="A2885" t="str">
            <v>2019767</v>
          </cell>
          <cell r="B2885" t="str">
            <v>Canal monobloco com corpo e grelha em concreto polímero com efeito autolimpante - carga de controle de 900 kN - 100,0 x 21,0 x 28,0 cm - fornecimento e instalação em pavimento de concreto</v>
          </cell>
          <cell r="C2885" t="str">
            <v>m</v>
          </cell>
          <cell r="D2885">
            <v>896.18</v>
          </cell>
          <cell r="E2885" t="str">
            <v>SICRO Jan/25</v>
          </cell>
        </row>
        <row r="2886">
          <cell r="A2886" t="str">
            <v>2019759</v>
          </cell>
          <cell r="B2886" t="str">
            <v>Canal monobloco com corpo e grelha em concreto polímero com efeito autolimpante - carga de controle de 900 kN - 100,0 x 21,0 x 38,0 cm - fornecimento e instalação em pavimento de asfalto</v>
          </cell>
          <cell r="C2886" t="str">
            <v>m</v>
          </cell>
          <cell r="D2886">
            <v>934.16</v>
          </cell>
          <cell r="E2886" t="str">
            <v>SICRO Jan/25</v>
          </cell>
        </row>
        <row r="2887">
          <cell r="A2887" t="str">
            <v>2019768</v>
          </cell>
          <cell r="B2887" t="str">
            <v>Canal monobloco com corpo e grelha em concreto polímero com efeito autolimpante - carga de controle de 900 kN - 100,0 x 21,0 x 38,0 cm - fornecimento e instalação em pavimento de concreto</v>
          </cell>
          <cell r="C2887" t="str">
            <v>m</v>
          </cell>
          <cell r="D2887">
            <v>1006.85</v>
          </cell>
          <cell r="E2887" t="str">
            <v>SICRO Jan/25</v>
          </cell>
        </row>
        <row r="2888">
          <cell r="A2888" t="str">
            <v>2019760</v>
          </cell>
          <cell r="B2888" t="str">
            <v>Canal monobloco com corpo e grelha em concreto polímero com efeito autolimpante - carga de controle de 900 kN - 100,0 x 21,0 x 48,0 cm - fornecimento e instalação em pavimento de asfalto</v>
          </cell>
          <cell r="C2888" t="str">
            <v>m</v>
          </cell>
          <cell r="D2888">
            <v>1148.22</v>
          </cell>
          <cell r="E2888" t="str">
            <v>SICRO Jan/25</v>
          </cell>
        </row>
        <row r="2889">
          <cell r="A2889" t="str">
            <v>2019769</v>
          </cell>
          <cell r="B2889" t="str">
            <v>Canal monobloco com corpo e grelha em concreto polímero com efeito autolimpante - carga de controle de 900 kN - 100,0 x 21,0 x 48,0 cm - fornecimento e instalação em pavimento de concreto</v>
          </cell>
          <cell r="C2889" t="str">
            <v>m</v>
          </cell>
          <cell r="D2889">
            <v>1230.8900000000001</v>
          </cell>
          <cell r="E2889" t="str">
            <v>SICRO Jan/25</v>
          </cell>
        </row>
        <row r="2890">
          <cell r="A2890" t="str">
            <v>2019761</v>
          </cell>
          <cell r="B2890" t="str">
            <v>Canal monobloco com corpo e grelha em concreto polímero com efeito autolimpante - carga de controle de 900 kN - 100,0 x 26,0 x 33,0 cm - fornecimento e instalação em pavimento de asfalto</v>
          </cell>
          <cell r="C2890" t="str">
            <v>m</v>
          </cell>
          <cell r="D2890">
            <v>1164.07</v>
          </cell>
          <cell r="E2890" t="str">
            <v>SICRO Jan/25</v>
          </cell>
        </row>
        <row r="2891">
          <cell r="A2891" t="str">
            <v>2019770</v>
          </cell>
          <cell r="B2891" t="str">
            <v>Canal monobloco com corpo e grelha em concreto polímero com efeito autolimpante - carga de controle de 900 kN - 100,0 x 26,0 x 33,0 cm - fornecimento e instalação em pavimento de concreto</v>
          </cell>
          <cell r="C2891" t="str">
            <v>m</v>
          </cell>
          <cell r="D2891">
            <v>1231.78</v>
          </cell>
          <cell r="E2891" t="str">
            <v>SICRO Jan/25</v>
          </cell>
        </row>
        <row r="2892">
          <cell r="A2892" t="str">
            <v>2019762</v>
          </cell>
          <cell r="B2892" t="str">
            <v>Canal monobloco com corpo e grelha em concreto polímero com efeito autolimpante - carga de controle de 900 kN - 100,0 x 26,0 x 53,0 cm - fornecimento e instalação em pavimento de asfalto</v>
          </cell>
          <cell r="C2892" t="str">
            <v>m</v>
          </cell>
          <cell r="D2892">
            <v>1302.82</v>
          </cell>
          <cell r="E2892" t="str">
            <v>SICRO Jan/25</v>
          </cell>
        </row>
        <row r="2893">
          <cell r="A2893" t="str">
            <v>2019771</v>
          </cell>
          <cell r="B2893" t="str">
            <v>Canal monobloco com corpo e grelha em concreto polímero com efeito autolimpante - carga de controle de 900 kN - 100,0 x 26,0 x 53,0 cm - fornecimento e instalação em pavimento de concreto</v>
          </cell>
          <cell r="C2893" t="str">
            <v>m</v>
          </cell>
          <cell r="D2893">
            <v>1390.48</v>
          </cell>
          <cell r="E2893" t="str">
            <v>SICRO Jan/25</v>
          </cell>
        </row>
        <row r="2894">
          <cell r="A2894" t="str">
            <v>2019763</v>
          </cell>
          <cell r="B2894" t="str">
            <v>Canal monobloco com corpo e grelha em concreto polímero com efeito autolimpante - carga de controle de 900 kN - 200,0 x 40,0 x 59,5 cm - fornecimento e instalação em pavimento de asfalto</v>
          </cell>
          <cell r="C2894" t="str">
            <v>m</v>
          </cell>
          <cell r="D2894">
            <v>4407.78</v>
          </cell>
          <cell r="E2894" t="str">
            <v>SICRO Jan/25</v>
          </cell>
        </row>
        <row r="2895">
          <cell r="A2895" t="str">
            <v>2019772</v>
          </cell>
          <cell r="B2895" t="str">
            <v>Canal monobloco com corpo e grelha em concreto polímero com efeito autolimpante - carga de controle de 900 kN - 200,0 x 40,0 x 59,5 cm - fornecimento e instalação em pavimento de concreto</v>
          </cell>
          <cell r="C2895" t="str">
            <v>m</v>
          </cell>
          <cell r="D2895">
            <v>4493.95</v>
          </cell>
          <cell r="E2895" t="str">
            <v>SICRO Jan/25</v>
          </cell>
        </row>
        <row r="2896">
          <cell r="A2896" t="str">
            <v>2003811</v>
          </cell>
          <cell r="B2896" t="str">
            <v>Canaleta de concreto - CAU 01 - seção de 20 x 20 cm - espessura de 10 cm - apoiada em toda a extensão</v>
          </cell>
          <cell r="C2896" t="str">
            <v>m</v>
          </cell>
          <cell r="D2896">
            <v>144.6</v>
          </cell>
          <cell r="E2896" t="str">
            <v>SICRO Jan/25</v>
          </cell>
        </row>
        <row r="2897">
          <cell r="A2897" t="str">
            <v>2003812</v>
          </cell>
          <cell r="B2897" t="str">
            <v>Canaleta de concreto - CAU 02 - seção de 25 x 25 cm - espessura de 10 cm - apoiada em toda a extensão</v>
          </cell>
          <cell r="C2897" t="str">
            <v>m</v>
          </cell>
          <cell r="D2897">
            <v>171.29</v>
          </cell>
          <cell r="E2897" t="str">
            <v>SICRO Jan/25</v>
          </cell>
        </row>
        <row r="2898">
          <cell r="A2898" t="str">
            <v>2003813</v>
          </cell>
          <cell r="B2898" t="str">
            <v>Canaleta de concreto - CAU 03 - seção de 30 x 30 cm - espessura de 10 cm - apoiada em toda a extensão</v>
          </cell>
          <cell r="C2898" t="str">
            <v>m</v>
          </cell>
          <cell r="D2898">
            <v>204.24</v>
          </cell>
          <cell r="E2898" t="str">
            <v>SICRO Jan/25</v>
          </cell>
        </row>
        <row r="2899">
          <cell r="A2899" t="str">
            <v>2003814</v>
          </cell>
          <cell r="B2899" t="str">
            <v>Canaleta de concreto - CAU 04 - seção de 35 x 35 cm - espessura de 10 cm - apoiada em toda a extensão</v>
          </cell>
          <cell r="C2899" t="str">
            <v>m</v>
          </cell>
          <cell r="D2899">
            <v>233.02</v>
          </cell>
          <cell r="E2899" t="str">
            <v>SICRO Jan/25</v>
          </cell>
        </row>
        <row r="2900">
          <cell r="A2900" t="str">
            <v>2003815</v>
          </cell>
          <cell r="B2900" t="str">
            <v>Canaleta de concreto - CAU 05 - seção de 40 x 40 cm - espessura de 10 cm - apoiada em toda a extensão</v>
          </cell>
          <cell r="C2900" t="str">
            <v>m</v>
          </cell>
          <cell r="D2900">
            <v>261.8</v>
          </cell>
          <cell r="E2900" t="str">
            <v>SICRO Jan/25</v>
          </cell>
        </row>
        <row r="2901">
          <cell r="A2901" t="str">
            <v>2003816</v>
          </cell>
          <cell r="B2901" t="str">
            <v>Canaleta de concreto - CAU 06 - seção de 50 x 50 cm - espessura de 10 cm - apoiada em toda a extensão</v>
          </cell>
          <cell r="C2901" t="str">
            <v>m</v>
          </cell>
          <cell r="D2901">
            <v>323.52999999999997</v>
          </cell>
          <cell r="E2901" t="str">
            <v>SICRO Jan/25</v>
          </cell>
        </row>
        <row r="2902">
          <cell r="A2902" t="str">
            <v>2003817</v>
          </cell>
          <cell r="B2902" t="str">
            <v>Canaleta de concreto - CAU 07 - seção de 60 x 60 cm - espessura de 10 cm - apoiada em toda a extensão</v>
          </cell>
          <cell r="C2902" t="str">
            <v>m</v>
          </cell>
          <cell r="D2902">
            <v>379.01</v>
          </cell>
          <cell r="E2902" t="str">
            <v>SICRO Jan/25</v>
          </cell>
        </row>
        <row r="2903">
          <cell r="A2903" t="str">
            <v>2003799</v>
          </cell>
          <cell r="B2903" t="str">
            <v>Canaleta meia cana D = 0,30 m assente sobre lastro de areia - areia e brita comerciais - fornecimento e instalação</v>
          </cell>
          <cell r="C2903" t="str">
            <v>m</v>
          </cell>
          <cell r="D2903">
            <v>71.180000000000007</v>
          </cell>
          <cell r="E2903" t="str">
            <v>SICRO Jan/25</v>
          </cell>
        </row>
        <row r="2904">
          <cell r="A2904" t="str">
            <v>2003798</v>
          </cell>
          <cell r="B2904" t="str">
            <v>Canaleta meia cana D = 0,30 m assente sobre lastro de areia - areia extraída e brita produzida - fornecimento e instalação</v>
          </cell>
          <cell r="C2904" t="str">
            <v>m</v>
          </cell>
          <cell r="D2904">
            <v>61.07</v>
          </cell>
          <cell r="E2904" t="str">
            <v>SICRO Jan/25</v>
          </cell>
        </row>
        <row r="2905">
          <cell r="A2905" t="str">
            <v>2003801</v>
          </cell>
          <cell r="B2905" t="str">
            <v>Canaleta meia cana D = 0,40 m assente sobre lastro de areia - areia e brita comerciais - fornecimento e instalação</v>
          </cell>
          <cell r="C2905" t="str">
            <v>m</v>
          </cell>
          <cell r="D2905">
            <v>89.58</v>
          </cell>
          <cell r="E2905" t="str">
            <v>SICRO Jan/25</v>
          </cell>
        </row>
        <row r="2906">
          <cell r="A2906" t="str">
            <v>2003800</v>
          </cell>
          <cell r="B2906" t="str">
            <v>Canaleta meia cana D = 0,40 m assente sobre lastro de areia - areia extraída e brita produzida - fornecimento e instalação</v>
          </cell>
          <cell r="C2906" t="str">
            <v>m</v>
          </cell>
          <cell r="D2906">
            <v>75.400000000000006</v>
          </cell>
          <cell r="E2906" t="str">
            <v>SICRO Jan/25</v>
          </cell>
        </row>
        <row r="2907">
          <cell r="A2907" t="str">
            <v>2003714</v>
          </cell>
          <cell r="B2907" t="str">
            <v>Chaminé dos poços de visita - CPV 01 - areia e brita comerciais</v>
          </cell>
          <cell r="C2907" t="str">
            <v>un</v>
          </cell>
          <cell r="D2907">
            <v>1602.85</v>
          </cell>
          <cell r="E2907" t="str">
            <v>SICRO Jan/25</v>
          </cell>
        </row>
        <row r="2908">
          <cell r="A2908" t="str">
            <v>2003713</v>
          </cell>
          <cell r="B2908" t="str">
            <v>Chaminé dos poços de visita - CPV 01 - areia extraída e brita produzida</v>
          </cell>
          <cell r="C2908" t="str">
            <v>un</v>
          </cell>
          <cell r="D2908">
            <v>1556.55</v>
          </cell>
          <cell r="E2908" t="str">
            <v>SICRO Jan/25</v>
          </cell>
        </row>
        <row r="2909">
          <cell r="A2909" t="str">
            <v>2003716</v>
          </cell>
          <cell r="B2909" t="str">
            <v>Chaminé dos poços de visita - CPV 02 - areia e brita comerciais</v>
          </cell>
          <cell r="C2909" t="str">
            <v>un</v>
          </cell>
          <cell r="D2909">
            <v>1903.22</v>
          </cell>
          <cell r="E2909" t="str">
            <v>SICRO Jan/25</v>
          </cell>
        </row>
        <row r="2910">
          <cell r="A2910" t="str">
            <v>2003715</v>
          </cell>
          <cell r="B2910" t="str">
            <v>Chaminé dos poços de visita - CPV 02 - areia extraída e brita produzida</v>
          </cell>
          <cell r="C2910" t="str">
            <v>un</v>
          </cell>
          <cell r="D2910">
            <v>1849.15</v>
          </cell>
          <cell r="E2910" t="str">
            <v>SICRO Jan/25</v>
          </cell>
        </row>
        <row r="2911">
          <cell r="A2911" t="str">
            <v>2003718</v>
          </cell>
          <cell r="B2911" t="str">
            <v>Chaminé dos poços de visita - CPV 03 - areia e brita comerciais</v>
          </cell>
          <cell r="C2911" t="str">
            <v>un</v>
          </cell>
          <cell r="D2911">
            <v>2196.96</v>
          </cell>
          <cell r="E2911" t="str">
            <v>SICRO Jan/25</v>
          </cell>
        </row>
        <row r="2912">
          <cell r="A2912" t="str">
            <v>2003717</v>
          </cell>
          <cell r="B2912" t="str">
            <v>Chaminé dos poços de visita - CPV 03 - areia extraída e brita produzida</v>
          </cell>
          <cell r="C2912" t="str">
            <v>un</v>
          </cell>
          <cell r="D2912">
            <v>2136.5500000000002</v>
          </cell>
          <cell r="E2912" t="str">
            <v>SICRO Jan/25</v>
          </cell>
        </row>
        <row r="2913">
          <cell r="A2913" t="str">
            <v>2003720</v>
          </cell>
          <cell r="B2913" t="str">
            <v>Chaminé dos poços de visita - CPV 04 - areia e brita comerciais</v>
          </cell>
          <cell r="C2913" t="str">
            <v>un</v>
          </cell>
          <cell r="D2913">
            <v>2497.29</v>
          </cell>
          <cell r="E2913" t="str">
            <v>SICRO Jan/25</v>
          </cell>
        </row>
        <row r="2914">
          <cell r="A2914" t="str">
            <v>2003719</v>
          </cell>
          <cell r="B2914" t="str">
            <v>Chaminé dos poços de visita - CPV 04 - areia extraída e brita produzida</v>
          </cell>
          <cell r="C2914" t="str">
            <v>un</v>
          </cell>
          <cell r="D2914">
            <v>2429.11</v>
          </cell>
          <cell r="E2914" t="str">
            <v>SICRO Jan/25</v>
          </cell>
        </row>
        <row r="2915">
          <cell r="A2915" t="str">
            <v>2003722</v>
          </cell>
          <cell r="B2915" t="str">
            <v>Chaminé dos poços de visita - CPV 05 - areia e brita comerciais</v>
          </cell>
          <cell r="C2915" t="str">
            <v>un</v>
          </cell>
          <cell r="D2915">
            <v>2791.03</v>
          </cell>
          <cell r="E2915" t="str">
            <v>SICRO Jan/25</v>
          </cell>
        </row>
        <row r="2916">
          <cell r="A2916" t="str">
            <v>2003721</v>
          </cell>
          <cell r="B2916" t="str">
            <v>Chaminé dos poços de visita - CPV 05 - areia extraída e brita produzida</v>
          </cell>
          <cell r="C2916" t="str">
            <v>un</v>
          </cell>
          <cell r="D2916">
            <v>2716.51</v>
          </cell>
          <cell r="E2916" t="str">
            <v>SICRO Jan/25</v>
          </cell>
        </row>
        <row r="2917">
          <cell r="A2917" t="str">
            <v>2003724</v>
          </cell>
          <cell r="B2917" t="str">
            <v>Chaminé dos poços de visita - CPV 06 - areia e brita comerciais</v>
          </cell>
          <cell r="C2917" t="str">
            <v>un</v>
          </cell>
          <cell r="D2917">
            <v>3091.4</v>
          </cell>
          <cell r="E2917" t="str">
            <v>SICRO Jan/25</v>
          </cell>
        </row>
        <row r="2918">
          <cell r="A2918" t="str">
            <v>2003723</v>
          </cell>
          <cell r="B2918" t="str">
            <v>Chaminé dos poços de visita - CPV 06 - areia extraída e brita produzida</v>
          </cell>
          <cell r="C2918" t="str">
            <v>un</v>
          </cell>
          <cell r="D2918">
            <v>3009.1</v>
          </cell>
          <cell r="E2918" t="str">
            <v>SICRO Jan/25</v>
          </cell>
        </row>
        <row r="2919">
          <cell r="A2919" t="str">
            <v>2003726</v>
          </cell>
          <cell r="B2919" t="str">
            <v>Chaminé dos poços de visita - CPV 07 - areia e brita comerciais</v>
          </cell>
          <cell r="C2919" t="str">
            <v>un</v>
          </cell>
          <cell r="D2919">
            <v>3385.14</v>
          </cell>
          <cell r="E2919" t="str">
            <v>SICRO Jan/25</v>
          </cell>
        </row>
        <row r="2920">
          <cell r="A2920" t="str">
            <v>2003725</v>
          </cell>
          <cell r="B2920" t="str">
            <v>Chaminé dos poços de visita - CPV 07 - areia extraída e brita produzida</v>
          </cell>
          <cell r="C2920" t="str">
            <v>un</v>
          </cell>
          <cell r="D2920">
            <v>3296.5</v>
          </cell>
          <cell r="E2920" t="str">
            <v>SICRO Jan/25</v>
          </cell>
        </row>
        <row r="2921">
          <cell r="A2921" t="str">
            <v>2003859</v>
          </cell>
          <cell r="B2921" t="str">
            <v>Colchão drenante com espalhamento e compactação mecânicos - brita produzida</v>
          </cell>
          <cell r="C2921" t="str">
            <v>m³</v>
          </cell>
          <cell r="D2921">
            <v>68.12</v>
          </cell>
          <cell r="E2921" t="str">
            <v>SICRO Jan/25</v>
          </cell>
        </row>
        <row r="2922">
          <cell r="A2922" t="str">
            <v>2003861</v>
          </cell>
          <cell r="B2922" t="str">
            <v>Coluna drenante D = 20 cm - areia comercial</v>
          </cell>
          <cell r="C2922" t="str">
            <v>m</v>
          </cell>
          <cell r="D2922">
            <v>32.96</v>
          </cell>
          <cell r="E2922" t="str">
            <v>SICRO Jan/25</v>
          </cell>
        </row>
        <row r="2923">
          <cell r="A2923" t="str">
            <v>2003862</v>
          </cell>
          <cell r="B2923" t="str">
            <v>Coluna drenante D = 20 cm - areia extraída</v>
          </cell>
          <cell r="C2923" t="str">
            <v>m</v>
          </cell>
          <cell r="D2923">
            <v>29.46</v>
          </cell>
          <cell r="E2923" t="str">
            <v>SICRO Jan/25</v>
          </cell>
        </row>
        <row r="2924">
          <cell r="A2924" t="str">
            <v>2003411</v>
          </cell>
          <cell r="B2924" t="str">
            <v>Descida d'água de aterros em degraus - DAD 110-26 - areia e brita comerciais</v>
          </cell>
          <cell r="C2924" t="str">
            <v>m</v>
          </cell>
          <cell r="D2924">
            <v>804.97</v>
          </cell>
          <cell r="E2924" t="str">
            <v>SICRO Jan/25</v>
          </cell>
        </row>
        <row r="2925">
          <cell r="A2925" t="str">
            <v>2003410</v>
          </cell>
          <cell r="B2925" t="str">
            <v>Descida d'água de aterros em degraus - DAD 110-26 - areia extraída e brita produzida</v>
          </cell>
          <cell r="C2925" t="str">
            <v>m</v>
          </cell>
          <cell r="D2925">
            <v>739.93</v>
          </cell>
          <cell r="E2925" t="str">
            <v>SICRO Jan/25</v>
          </cell>
        </row>
        <row r="2926">
          <cell r="A2926" t="str">
            <v>2003415</v>
          </cell>
          <cell r="B2926" t="str">
            <v>Descida d'água de aterros em degraus - DAD 125-30 - areia e brita comerciais</v>
          </cell>
          <cell r="C2926" t="str">
            <v>m</v>
          </cell>
          <cell r="D2926">
            <v>885.89</v>
          </cell>
          <cell r="E2926" t="str">
            <v>SICRO Jan/25</v>
          </cell>
        </row>
        <row r="2927">
          <cell r="A2927" t="str">
            <v>2003414</v>
          </cell>
          <cell r="B2927" t="str">
            <v>Descida d'água de aterros em degraus - DAD 125-30 - areia extraída e brita produzida</v>
          </cell>
          <cell r="C2927" t="str">
            <v>m</v>
          </cell>
          <cell r="D2927">
            <v>813.86</v>
          </cell>
          <cell r="E2927" t="str">
            <v>SICRO Jan/25</v>
          </cell>
        </row>
        <row r="2928">
          <cell r="A2928" t="str">
            <v>2003419</v>
          </cell>
          <cell r="B2928" t="str">
            <v>Descida d'água de aterros em degraus - DAD 170-35 - areia e brita comerciais</v>
          </cell>
          <cell r="C2928" t="str">
            <v>m</v>
          </cell>
          <cell r="D2928">
            <v>1076</v>
          </cell>
          <cell r="E2928" t="str">
            <v>SICRO Jan/25</v>
          </cell>
        </row>
        <row r="2929">
          <cell r="A2929" t="str">
            <v>2003418</v>
          </cell>
          <cell r="B2929" t="str">
            <v>Descida d'água de aterros em degraus - DAD 170-35 - areia extraída e brita produzida</v>
          </cell>
          <cell r="C2929" t="str">
            <v>m</v>
          </cell>
          <cell r="D2929">
            <v>985.54</v>
          </cell>
          <cell r="E2929" t="str">
            <v>SICRO Jan/25</v>
          </cell>
        </row>
        <row r="2930">
          <cell r="A2930" t="str">
            <v>2003423</v>
          </cell>
          <cell r="B2930" t="str">
            <v>Descida d'água de aterros em degraus - DAD 200-40 - areia e brita comerciais</v>
          </cell>
          <cell r="C2930" t="str">
            <v>m</v>
          </cell>
          <cell r="D2930">
            <v>1236.28</v>
          </cell>
          <cell r="E2930" t="str">
            <v>SICRO Jan/25</v>
          </cell>
        </row>
        <row r="2931">
          <cell r="A2931" t="str">
            <v>2003422</v>
          </cell>
          <cell r="B2931" t="str">
            <v>Descida d'água de aterros em degraus - DAD 200-40 - areia extraída e brita produzida</v>
          </cell>
          <cell r="C2931" t="str">
            <v>m</v>
          </cell>
          <cell r="D2931">
            <v>1132.93</v>
          </cell>
          <cell r="E2931" t="str">
            <v>SICRO Jan/25</v>
          </cell>
        </row>
        <row r="2932">
          <cell r="A2932" t="str">
            <v>2003427</v>
          </cell>
          <cell r="B2932" t="str">
            <v>Descida d'água de aterros em degraus - DAD 240-54 - areia e brita comerciais</v>
          </cell>
          <cell r="C2932" t="str">
            <v>m</v>
          </cell>
          <cell r="D2932">
            <v>1476.14</v>
          </cell>
          <cell r="E2932" t="str">
            <v>SICRO Jan/25</v>
          </cell>
        </row>
        <row r="2933">
          <cell r="A2933" t="str">
            <v>2003426</v>
          </cell>
          <cell r="B2933" t="str">
            <v>Descida d'água de aterros em degraus - DAD 240-54 - areia extraída e brita produzida</v>
          </cell>
          <cell r="C2933" t="str">
            <v>m</v>
          </cell>
          <cell r="D2933">
            <v>1352.85</v>
          </cell>
          <cell r="E2933" t="str">
            <v>SICRO Jan/25</v>
          </cell>
        </row>
        <row r="2934">
          <cell r="A2934" t="str">
            <v>2003431</v>
          </cell>
          <cell r="B2934" t="str">
            <v>Descida d'água de aterros em degraus - DAD 320-35 - areia e brita comerciais</v>
          </cell>
          <cell r="C2934" t="str">
            <v>m</v>
          </cell>
          <cell r="D2934">
            <v>1628.88</v>
          </cell>
          <cell r="E2934" t="str">
            <v>SICRO Jan/25</v>
          </cell>
        </row>
        <row r="2935">
          <cell r="A2935" t="str">
            <v>2003430</v>
          </cell>
          <cell r="B2935" t="str">
            <v>Descida d'água de aterros em degraus - DAD 320-35 - areia extraída e brita produzida</v>
          </cell>
          <cell r="C2935" t="str">
            <v>m</v>
          </cell>
          <cell r="D2935">
            <v>1483.19</v>
          </cell>
          <cell r="E2935" t="str">
            <v>SICRO Jan/25</v>
          </cell>
        </row>
        <row r="2936">
          <cell r="A2936" t="str">
            <v>2003435</v>
          </cell>
          <cell r="B2936" t="str">
            <v>Descida d'água de aterros em degraus - DAD 370-45 - areia e brita comerciais</v>
          </cell>
          <cell r="C2936" t="str">
            <v>m</v>
          </cell>
          <cell r="D2936">
            <v>1890.31</v>
          </cell>
          <cell r="E2936" t="str">
            <v>SICRO Jan/25</v>
          </cell>
        </row>
        <row r="2937">
          <cell r="A2937" t="str">
            <v>2003434</v>
          </cell>
          <cell r="B2937" t="str">
            <v>Descida d'água de aterros em degraus - DAD 370-45 - areia extraída e brita produzida</v>
          </cell>
          <cell r="C2937" t="str">
            <v>m</v>
          </cell>
          <cell r="D2937">
            <v>1722.49</v>
          </cell>
          <cell r="E2937" t="str">
            <v>SICRO Jan/25</v>
          </cell>
        </row>
        <row r="2938">
          <cell r="A2938" t="str">
            <v>2003439</v>
          </cell>
          <cell r="B2938" t="str">
            <v>Descida d'água de aterros em degraus - DAD 435-55 - areia e brita comerciais</v>
          </cell>
          <cell r="C2938" t="str">
            <v>m</v>
          </cell>
          <cell r="D2938">
            <v>2219.15</v>
          </cell>
          <cell r="E2938" t="str">
            <v>SICRO Jan/25</v>
          </cell>
        </row>
        <row r="2939">
          <cell r="A2939" t="str">
            <v>2003438</v>
          </cell>
          <cell r="B2939" t="str">
            <v>Descida d'água de aterros em degraus - DAD 435-55 - areia extraída e brita produzida</v>
          </cell>
          <cell r="C2939" t="str">
            <v>m</v>
          </cell>
          <cell r="D2939">
            <v>2023.7</v>
          </cell>
          <cell r="E2939" t="str">
            <v>SICRO Jan/25</v>
          </cell>
        </row>
        <row r="2940">
          <cell r="A2940" t="str">
            <v>2003167</v>
          </cell>
          <cell r="B2940" t="str">
            <v>Descida d'água de aterros em degraus - DAD 470-35 - areia e brita comerciais</v>
          </cell>
          <cell r="C2940" t="str">
            <v>m</v>
          </cell>
          <cell r="D2940">
            <v>2167.89</v>
          </cell>
          <cell r="E2940" t="str">
            <v>SICRO Jan/25</v>
          </cell>
        </row>
        <row r="2941">
          <cell r="A2941" t="str">
            <v>2003168</v>
          </cell>
          <cell r="B2941" t="str">
            <v>Descida d'água de aterros em degraus - DAD 470-35 - areia extraída e brita produzida</v>
          </cell>
          <cell r="C2941" t="str">
            <v>m</v>
          </cell>
          <cell r="D2941">
            <v>1966.97</v>
          </cell>
          <cell r="E2941" t="str">
            <v>SICRO Jan/25</v>
          </cell>
        </row>
        <row r="2942">
          <cell r="A2942" t="str">
            <v>2003407</v>
          </cell>
          <cell r="B2942" t="str">
            <v>Descida d'água de aterros em degraus - DAD 60-36 - areia e brita comerciais</v>
          </cell>
          <cell r="C2942" t="str">
            <v>m</v>
          </cell>
          <cell r="D2942">
            <v>688.2</v>
          </cell>
          <cell r="E2942" t="str">
            <v>SICRO Jan/25</v>
          </cell>
        </row>
        <row r="2943">
          <cell r="A2943" t="str">
            <v>2003406</v>
          </cell>
          <cell r="B2943" t="str">
            <v>Descida d'água de aterros em degraus - DAD 60-36 - areia extraída e brita produzida</v>
          </cell>
          <cell r="C2943" t="str">
            <v>m</v>
          </cell>
          <cell r="D2943">
            <v>637.88</v>
          </cell>
          <cell r="E2943" t="str">
            <v>SICRO Jan/25</v>
          </cell>
        </row>
        <row r="2944">
          <cell r="A2944" t="str">
            <v>2003169</v>
          </cell>
          <cell r="B2944" t="str">
            <v>Descida d'água de aterros em degraus - DAD 608-50 - areia e brita comerciais</v>
          </cell>
          <cell r="C2944" t="str">
            <v>m</v>
          </cell>
          <cell r="D2944">
            <v>2816.32</v>
          </cell>
          <cell r="E2944" t="str">
            <v>SICRO Jan/25</v>
          </cell>
        </row>
        <row r="2945">
          <cell r="A2945" t="str">
            <v>2003170</v>
          </cell>
          <cell r="B2945" t="str">
            <v>Descida d'água de aterros em degraus - DAD 608-50 - areia extraída e brita produzida</v>
          </cell>
          <cell r="C2945" t="str">
            <v>m</v>
          </cell>
          <cell r="D2945">
            <v>2559.02</v>
          </cell>
          <cell r="E2945" t="str">
            <v>SICRO Jan/25</v>
          </cell>
        </row>
        <row r="2946">
          <cell r="A2946" t="str">
            <v>2003389</v>
          </cell>
          <cell r="B2946" t="str">
            <v>Descida d'água de aterros tipo rápido - DAR 40-20 - areia e brita comerciais</v>
          </cell>
          <cell r="C2946" t="str">
            <v>m</v>
          </cell>
          <cell r="D2946">
            <v>253.39</v>
          </cell>
          <cell r="E2946" t="str">
            <v>SICRO Jan/25</v>
          </cell>
        </row>
        <row r="2947">
          <cell r="A2947" t="str">
            <v>2003388</v>
          </cell>
          <cell r="B2947" t="str">
            <v>Descida d'água de aterros tipo rápido - DAR 40-20 - areia extraída e brita produzida</v>
          </cell>
          <cell r="C2947" t="str">
            <v>m</v>
          </cell>
          <cell r="D2947">
            <v>231.87</v>
          </cell>
          <cell r="E2947" t="str">
            <v>SICRO Jan/25</v>
          </cell>
        </row>
        <row r="2948">
          <cell r="A2948" t="str">
            <v>2003393</v>
          </cell>
          <cell r="B2948" t="str">
            <v>Descida d'água de aterros tipo rápido - DAR 60-30 - areia e brita comerciais</v>
          </cell>
          <cell r="C2948" t="str">
            <v>m</v>
          </cell>
          <cell r="D2948">
            <v>372.25</v>
          </cell>
          <cell r="E2948" t="str">
            <v>SICRO Jan/25</v>
          </cell>
        </row>
        <row r="2949">
          <cell r="A2949" t="str">
            <v>2003392</v>
          </cell>
          <cell r="B2949" t="str">
            <v>Descida d'água de aterros tipo rápido - DAR 60-30 - areia extraída e brita produzida</v>
          </cell>
          <cell r="C2949" t="str">
            <v>m</v>
          </cell>
          <cell r="D2949">
            <v>342.88</v>
          </cell>
          <cell r="E2949" t="str">
            <v>SICRO Jan/25</v>
          </cell>
        </row>
        <row r="2950">
          <cell r="A2950" t="str">
            <v>2003173</v>
          </cell>
          <cell r="B2950" t="str">
            <v>Descida d'água de cortes em degraus - DCD 100-50 - areia e brita comerciais</v>
          </cell>
          <cell r="C2950" t="str">
            <v>m</v>
          </cell>
          <cell r="D2950">
            <v>897.94</v>
          </cell>
          <cell r="E2950" t="str">
            <v>SICRO Jan/25</v>
          </cell>
        </row>
        <row r="2951">
          <cell r="A2951" t="str">
            <v>2003174</v>
          </cell>
          <cell r="B2951" t="str">
            <v>Descida d'água de cortes em degraus - DCD 100-50 - areia extraída e brita produzida</v>
          </cell>
          <cell r="C2951" t="str">
            <v>m</v>
          </cell>
          <cell r="D2951">
            <v>830.93</v>
          </cell>
          <cell r="E2951" t="str">
            <v>SICRO Jan/25</v>
          </cell>
        </row>
        <row r="2952">
          <cell r="A2952" t="str">
            <v>2003171</v>
          </cell>
          <cell r="B2952" t="str">
            <v>Descida d'água de cortes em degraus - DCD 40-40 - areia e brita comerciais</v>
          </cell>
          <cell r="C2952" t="str">
            <v>m</v>
          </cell>
          <cell r="D2952">
            <v>618.73</v>
          </cell>
          <cell r="E2952" t="str">
            <v>SICRO Jan/25</v>
          </cell>
        </row>
        <row r="2953">
          <cell r="A2953" t="str">
            <v>2003172</v>
          </cell>
          <cell r="B2953" t="str">
            <v>Descida d'água de cortes em degraus - DCD 40-40 - areia extraída e brita produzida</v>
          </cell>
          <cell r="C2953" t="str">
            <v>m</v>
          </cell>
          <cell r="D2953">
            <v>576.77</v>
          </cell>
          <cell r="E2953" t="str">
            <v>SICRO Jan/25</v>
          </cell>
        </row>
        <row r="2954">
          <cell r="A2954" t="str">
            <v>2003399</v>
          </cell>
          <cell r="B2954" t="str">
            <v>Descida d'água de cortes em degraus - DCD 60-30 - areia e brita comerciais</v>
          </cell>
          <cell r="C2954" t="str">
            <v>m</v>
          </cell>
          <cell r="D2954">
            <v>627.33000000000004</v>
          </cell>
          <cell r="E2954" t="str">
            <v>SICRO Jan/25</v>
          </cell>
        </row>
        <row r="2955">
          <cell r="A2955" t="str">
            <v>2003398</v>
          </cell>
          <cell r="B2955" t="str">
            <v>Descida d'água de cortes em degraus - DCD 60-30 - areia extraída e brita produzida</v>
          </cell>
          <cell r="C2955" t="str">
            <v>m</v>
          </cell>
          <cell r="D2955">
            <v>581.76</v>
          </cell>
          <cell r="E2955" t="str">
            <v>SICRO Jan/25</v>
          </cell>
        </row>
        <row r="2956">
          <cell r="A2956" t="str">
            <v>2003403</v>
          </cell>
          <cell r="B2956" t="str">
            <v>Descida d'água de cortes em degraus - DCD 80-40 - areia e brita comerciais</v>
          </cell>
          <cell r="C2956" t="str">
            <v>m</v>
          </cell>
          <cell r="D2956">
            <v>767.39</v>
          </cell>
          <cell r="E2956" t="str">
            <v>SICRO Jan/25</v>
          </cell>
        </row>
        <row r="2957">
          <cell r="A2957" t="str">
            <v>2003402</v>
          </cell>
          <cell r="B2957" t="str">
            <v>Descida d'água de cortes em degraus - DCD 80-40 - areia extraída e brita produzida</v>
          </cell>
          <cell r="C2957" t="str">
            <v>m</v>
          </cell>
          <cell r="D2957">
            <v>711.08</v>
          </cell>
          <cell r="E2957" t="str">
            <v>SICRO Jan/25</v>
          </cell>
        </row>
        <row r="2958">
          <cell r="A2958" t="str">
            <v>2003452</v>
          </cell>
          <cell r="B2958" t="str">
            <v>Dissipador de energia - DEB 180-263 - areia extraída e brita e pedra de mão produzidas</v>
          </cell>
          <cell r="C2958" t="str">
            <v>un</v>
          </cell>
          <cell r="D2958">
            <v>826.11</v>
          </cell>
          <cell r="E2958" t="str">
            <v>SICRO Jan/25</v>
          </cell>
        </row>
        <row r="2959">
          <cell r="A2959" t="str">
            <v>2003453</v>
          </cell>
          <cell r="B2959" t="str">
            <v>Dissipador de energia - DEB 180-263 - areia, brita e pedra de mão comerciais</v>
          </cell>
          <cell r="C2959" t="str">
            <v>un</v>
          </cell>
          <cell r="D2959">
            <v>1016.63</v>
          </cell>
          <cell r="E2959" t="str">
            <v>SICRO Jan/25</v>
          </cell>
        </row>
        <row r="2960">
          <cell r="A2960" t="str">
            <v>2003454</v>
          </cell>
          <cell r="B2960" t="str">
            <v>Dissipador de energia - DEB 240-316 - areia extraída e brita e pedra de mão produzidas</v>
          </cell>
          <cell r="C2960" t="str">
            <v>un</v>
          </cell>
          <cell r="D2960">
            <v>1161.2</v>
          </cell>
          <cell r="E2960" t="str">
            <v>SICRO Jan/25</v>
          </cell>
        </row>
        <row r="2961">
          <cell r="A2961" t="str">
            <v>2003455</v>
          </cell>
          <cell r="B2961" t="str">
            <v>Dissipador de energia - DEB 240-316 - areia, brita e pedra de mão comerciais</v>
          </cell>
          <cell r="C2961" t="str">
            <v>un</v>
          </cell>
          <cell r="D2961">
            <v>1452.77</v>
          </cell>
          <cell r="E2961" t="str">
            <v>SICRO Jan/25</v>
          </cell>
        </row>
        <row r="2962">
          <cell r="A2962" t="str">
            <v>2003456</v>
          </cell>
          <cell r="B2962" t="str">
            <v>Dissipador de energia - DEB 300-366 - areia extraída e brita e pedra de mão produzidas</v>
          </cell>
          <cell r="C2962" t="str">
            <v>un</v>
          </cell>
          <cell r="D2962">
            <v>1537.91</v>
          </cell>
          <cell r="E2962" t="str">
            <v>SICRO Jan/25</v>
          </cell>
        </row>
        <row r="2963">
          <cell r="A2963" t="str">
            <v>2003457</v>
          </cell>
          <cell r="B2963" t="str">
            <v>Dissipador de energia - DEB 300-366 - areia, brita e pedra de mão comerciais</v>
          </cell>
          <cell r="C2963" t="str">
            <v>un</v>
          </cell>
          <cell r="D2963">
            <v>1948.34</v>
          </cell>
          <cell r="E2963" t="str">
            <v>SICRO Jan/25</v>
          </cell>
        </row>
        <row r="2964">
          <cell r="A2964" t="str">
            <v>2003462</v>
          </cell>
          <cell r="B2964" t="str">
            <v>Dissipador de energia - DEB 300-511 - areia extraída e brita e pedra de mão produzidas</v>
          </cell>
          <cell r="C2964" t="str">
            <v>un</v>
          </cell>
          <cell r="D2964">
            <v>1974.14</v>
          </cell>
          <cell r="E2964" t="str">
            <v>SICRO Jan/25</v>
          </cell>
        </row>
        <row r="2965">
          <cell r="A2965" t="str">
            <v>2003463</v>
          </cell>
          <cell r="B2965" t="str">
            <v>Dissipador de energia - DEB 300-511 - areia, brita e pedra de mão comerciais</v>
          </cell>
          <cell r="C2965" t="str">
            <v>un</v>
          </cell>
          <cell r="D2965">
            <v>2532.7600000000002</v>
          </cell>
          <cell r="E2965" t="str">
            <v>SICRO Jan/25</v>
          </cell>
        </row>
        <row r="2966">
          <cell r="A2966" t="str">
            <v>2003468</v>
          </cell>
          <cell r="B2966" t="str">
            <v>Dissipador de energia - DEB 300-666 - areia extraída e brita e pedra de mão produzidas</v>
          </cell>
          <cell r="C2966" t="str">
            <v>un</v>
          </cell>
          <cell r="D2966">
            <v>2440.29</v>
          </cell>
          <cell r="E2966" t="str">
            <v>SICRO Jan/25</v>
          </cell>
        </row>
        <row r="2967">
          <cell r="A2967" t="str">
            <v>2003469</v>
          </cell>
          <cell r="B2967" t="str">
            <v>Dissipador de energia - DEB 300-666 - areia, brita e pedra de mão comerciais</v>
          </cell>
          <cell r="C2967" t="str">
            <v>un</v>
          </cell>
          <cell r="D2967">
            <v>3157.18</v>
          </cell>
          <cell r="E2967" t="str">
            <v>SICRO Jan/25</v>
          </cell>
        </row>
        <row r="2968">
          <cell r="A2968" t="str">
            <v>2003458</v>
          </cell>
          <cell r="B2968" t="str">
            <v>Dissipador de energia - DEB 360-414 - areia extraída e brita e pedra de mão produzidas</v>
          </cell>
          <cell r="C2968" t="str">
            <v>un</v>
          </cell>
          <cell r="D2968">
            <v>1953.73</v>
          </cell>
          <cell r="E2968" t="str">
            <v>SICRO Jan/25</v>
          </cell>
        </row>
        <row r="2969">
          <cell r="A2969" t="str">
            <v>2003459</v>
          </cell>
          <cell r="B2969" t="str">
            <v>Dissipador de energia - DEB 360-414 - areia, brita e pedra de mão comerciais</v>
          </cell>
          <cell r="C2969" t="str">
            <v>un</v>
          </cell>
          <cell r="D2969">
            <v>2499.42</v>
          </cell>
          <cell r="E2969" t="str">
            <v>SICRO Jan/25</v>
          </cell>
        </row>
        <row r="2970">
          <cell r="A2970" t="str">
            <v>2003464</v>
          </cell>
          <cell r="B2970" t="str">
            <v>Dissipador de energia - DEB 360-584 - areia extraída e brita e pedra de mão produzidas</v>
          </cell>
          <cell r="C2970" t="str">
            <v>un</v>
          </cell>
          <cell r="D2970">
            <v>2545.48</v>
          </cell>
          <cell r="E2970" t="str">
            <v>SICRO Jan/25</v>
          </cell>
        </row>
        <row r="2971">
          <cell r="A2971" t="str">
            <v>2003465</v>
          </cell>
          <cell r="B2971" t="str">
            <v>Dissipador de energia - DEB 360-584 - areia, brita e pedra de mão comerciais</v>
          </cell>
          <cell r="C2971" t="str">
            <v>un</v>
          </cell>
          <cell r="D2971">
            <v>3297.24</v>
          </cell>
          <cell r="E2971" t="str">
            <v>SICRO Jan/25</v>
          </cell>
        </row>
        <row r="2972">
          <cell r="A2972" t="str">
            <v>2003470</v>
          </cell>
          <cell r="B2972" t="str">
            <v>Dissipador de energia - DEB 360-754 - areia extraída e brita e pedra de mão produzidas</v>
          </cell>
          <cell r="C2972" t="str">
            <v>un</v>
          </cell>
          <cell r="D2972">
            <v>3139.21</v>
          </cell>
          <cell r="E2972" t="str">
            <v>SICRO Jan/25</v>
          </cell>
        </row>
        <row r="2973">
          <cell r="A2973" t="str">
            <v>2003471</v>
          </cell>
          <cell r="B2973" t="str">
            <v>Dissipador de energia - DEB 360-754 - areia, brita e pedra de mão comerciais</v>
          </cell>
          <cell r="C2973" t="str">
            <v>un</v>
          </cell>
          <cell r="D2973">
            <v>4097.82</v>
          </cell>
          <cell r="E2973" t="str">
            <v>SICRO Jan/25</v>
          </cell>
        </row>
        <row r="2974">
          <cell r="A2974" t="str">
            <v>2003460</v>
          </cell>
          <cell r="B2974" t="str">
            <v>Dissipador de energia - DEB 450-551 - areia extraída e brita e pedra de mão produzidas</v>
          </cell>
          <cell r="C2974" t="str">
            <v>un</v>
          </cell>
          <cell r="D2974">
            <v>2937.91</v>
          </cell>
          <cell r="E2974" t="str">
            <v>SICRO Jan/25</v>
          </cell>
        </row>
        <row r="2975">
          <cell r="A2975" t="str">
            <v>2003461</v>
          </cell>
          <cell r="B2975" t="str">
            <v>Dissipador de energia - DEB 450-551 - areia, brita e pedra de mão comerciais</v>
          </cell>
          <cell r="C2975" t="str">
            <v>un</v>
          </cell>
          <cell r="D2975">
            <v>3819.78</v>
          </cell>
          <cell r="E2975" t="str">
            <v>SICRO Jan/25</v>
          </cell>
        </row>
        <row r="2976">
          <cell r="A2976" t="str">
            <v>2003466</v>
          </cell>
          <cell r="B2976" t="str">
            <v>Dissipador de energia - DEB 450-746 - areia extraída e brita e pedra de mão produzidas</v>
          </cell>
          <cell r="C2976" t="str">
            <v>un</v>
          </cell>
          <cell r="D2976">
            <v>3758.3</v>
          </cell>
          <cell r="E2976" t="str">
            <v>SICRO Jan/25</v>
          </cell>
        </row>
        <row r="2977">
          <cell r="A2977" t="str">
            <v>2003467</v>
          </cell>
          <cell r="B2977" t="str">
            <v>Dissipador de energia - DEB 450-746 - areia, brita e pedra de mão comerciais</v>
          </cell>
          <cell r="C2977" t="str">
            <v>un</v>
          </cell>
          <cell r="D2977">
            <v>4933.32</v>
          </cell>
          <cell r="E2977" t="str">
            <v>SICRO Jan/25</v>
          </cell>
        </row>
        <row r="2978">
          <cell r="A2978" t="str">
            <v>2003472</v>
          </cell>
          <cell r="B2978" t="str">
            <v>Dissipador de energia - DEB 450-956 - areia extraída e brita e pedra de mão produzidas</v>
          </cell>
          <cell r="C2978" t="str">
            <v>un</v>
          </cell>
          <cell r="D2978">
            <v>4641</v>
          </cell>
          <cell r="E2978" t="str">
            <v>SICRO Jan/25</v>
          </cell>
        </row>
        <row r="2979">
          <cell r="A2979" t="str">
            <v>2003473</v>
          </cell>
          <cell r="B2979" t="str">
            <v>Dissipador de energia - DEB 450-956 - areia, brita e pedra de mão comerciais</v>
          </cell>
          <cell r="C2979" t="str">
            <v>un</v>
          </cell>
          <cell r="D2979">
            <v>6132.1</v>
          </cell>
          <cell r="E2979" t="str">
            <v>SICRO Jan/25</v>
          </cell>
        </row>
        <row r="2980">
          <cell r="A2980" t="str">
            <v>2003176</v>
          </cell>
          <cell r="B2980" t="str">
            <v>Dissipador de energia - DED 01 A - areia extraída e brita e pedra de mão produzidas</v>
          </cell>
          <cell r="C2980" t="str">
            <v>un</v>
          </cell>
          <cell r="D2980">
            <v>602.46</v>
          </cell>
          <cell r="E2980" t="str">
            <v>SICRO Jan/25</v>
          </cell>
        </row>
        <row r="2981">
          <cell r="A2981" t="str">
            <v>2003175</v>
          </cell>
          <cell r="B2981" t="str">
            <v>Dissipador de energia - DED 01 A - areia, brita e pedra de mão comerciais</v>
          </cell>
          <cell r="C2981" t="str">
            <v>un</v>
          </cell>
          <cell r="D2981">
            <v>718.37</v>
          </cell>
          <cell r="E2981" t="str">
            <v>SICRO Jan/25</v>
          </cell>
        </row>
        <row r="2982">
          <cell r="A2982" t="str">
            <v>2003201</v>
          </cell>
          <cell r="B2982" t="str">
            <v>Dissipador de energia - DED 01 B - areia e brita comerciais</v>
          </cell>
          <cell r="C2982" t="str">
            <v>un</v>
          </cell>
          <cell r="D2982">
            <v>683.77</v>
          </cell>
          <cell r="E2982" t="str">
            <v>SICRO Jan/25</v>
          </cell>
        </row>
        <row r="2983">
          <cell r="A2983" t="str">
            <v>2003202</v>
          </cell>
          <cell r="B2983" t="str">
            <v>Dissipador de energia - DED 01 B - areia extraída e brita produzida</v>
          </cell>
          <cell r="C2983" t="str">
            <v>un</v>
          </cell>
          <cell r="D2983">
            <v>609.98</v>
          </cell>
          <cell r="E2983" t="str">
            <v>SICRO Jan/25</v>
          </cell>
        </row>
        <row r="2984">
          <cell r="A2984" t="str">
            <v>2003178</v>
          </cell>
          <cell r="B2984" t="str">
            <v>Dissipador de energia - DED 02 A - areia extraída e brita e pedra de mão produzidas</v>
          </cell>
          <cell r="C2984" t="str">
            <v>un</v>
          </cell>
          <cell r="D2984">
            <v>379.91</v>
          </cell>
          <cell r="E2984" t="str">
            <v>SICRO Jan/25</v>
          </cell>
        </row>
        <row r="2985">
          <cell r="A2985" t="str">
            <v>2003177</v>
          </cell>
          <cell r="B2985" t="str">
            <v>Dissipador de energia - DED 02 A - areia, brita e pedra de mão comerciais</v>
          </cell>
          <cell r="C2985" t="str">
            <v>un</v>
          </cell>
          <cell r="D2985">
            <v>442.23</v>
          </cell>
          <cell r="E2985" t="str">
            <v>SICRO Jan/25</v>
          </cell>
        </row>
        <row r="2986">
          <cell r="A2986" t="str">
            <v>2003203</v>
          </cell>
          <cell r="B2986" t="str">
            <v>Dissipador de energia - DED 02 B - areia e brita comerciais</v>
          </cell>
          <cell r="C2986" t="str">
            <v>un</v>
          </cell>
          <cell r="D2986">
            <v>490.43</v>
          </cell>
          <cell r="E2986" t="str">
            <v>SICRO Jan/25</v>
          </cell>
        </row>
        <row r="2987">
          <cell r="A2987" t="str">
            <v>2003204</v>
          </cell>
          <cell r="B2987" t="str">
            <v>Dissipador de energia - DED 02 B - areia extraída e brita produzida</v>
          </cell>
          <cell r="C2987" t="str">
            <v>un</v>
          </cell>
          <cell r="D2987">
            <v>438.36</v>
          </cell>
          <cell r="E2987" t="str">
            <v>SICRO Jan/25</v>
          </cell>
        </row>
        <row r="2988">
          <cell r="A2988" t="str">
            <v>2003180</v>
          </cell>
          <cell r="B2988" t="str">
            <v>Dissipador de energia - DED 03 A - areia extraída e brita e pedra de mão produzidas</v>
          </cell>
          <cell r="C2988" t="str">
            <v>un</v>
          </cell>
          <cell r="D2988">
            <v>601.25</v>
          </cell>
          <cell r="E2988" t="str">
            <v>SICRO Jan/25</v>
          </cell>
        </row>
        <row r="2989">
          <cell r="A2989" t="str">
            <v>2003179</v>
          </cell>
          <cell r="B2989" t="str">
            <v>Dissipador de energia - DED 03 A - areia, brita e pedra de mão comerciais</v>
          </cell>
          <cell r="C2989" t="str">
            <v>un</v>
          </cell>
          <cell r="D2989">
            <v>716.67</v>
          </cell>
          <cell r="E2989" t="str">
            <v>SICRO Jan/25</v>
          </cell>
        </row>
        <row r="2990">
          <cell r="A2990" t="str">
            <v>2003205</v>
          </cell>
          <cell r="B2990" t="str">
            <v>Dissipador de energia - DED 03 B - areia e brita comerciais</v>
          </cell>
          <cell r="C2990" t="str">
            <v>un</v>
          </cell>
          <cell r="D2990">
            <v>1612.11</v>
          </cell>
          <cell r="E2990" t="str">
            <v>SICRO Jan/25</v>
          </cell>
        </row>
        <row r="2991">
          <cell r="A2991" t="str">
            <v>2003206</v>
          </cell>
          <cell r="B2991" t="str">
            <v>Dissipador de energia - DED 03 B - areia extraída e brita produzida</v>
          </cell>
          <cell r="C2991" t="str">
            <v>un</v>
          </cell>
          <cell r="D2991">
            <v>1480.01</v>
          </cell>
          <cell r="E2991" t="str">
            <v>SICRO Jan/25</v>
          </cell>
        </row>
        <row r="2992">
          <cell r="A2992" t="str">
            <v>2003182</v>
          </cell>
          <cell r="B2992" t="str">
            <v>Dissipador de energia - DED 04 A - areia extraída e brita e pedra de mão produzidas</v>
          </cell>
          <cell r="C2992" t="str">
            <v>un</v>
          </cell>
          <cell r="D2992">
            <v>746.25</v>
          </cell>
          <cell r="E2992" t="str">
            <v>SICRO Jan/25</v>
          </cell>
        </row>
        <row r="2993">
          <cell r="A2993" t="str">
            <v>2003181</v>
          </cell>
          <cell r="B2993" t="str">
            <v>Dissipador de energia - DED 04 A - areia, brita e pedra de mão comerciais</v>
          </cell>
          <cell r="C2993" t="str">
            <v>un</v>
          </cell>
          <cell r="D2993">
            <v>905.76</v>
          </cell>
          <cell r="E2993" t="str">
            <v>SICRO Jan/25</v>
          </cell>
        </row>
        <row r="2994">
          <cell r="A2994" t="str">
            <v>2003207</v>
          </cell>
          <cell r="B2994" t="str">
            <v>Dissipador de energia - DED 04 B - areia e brita comerciais</v>
          </cell>
          <cell r="C2994" t="str">
            <v>un</v>
          </cell>
          <cell r="D2994">
            <v>1846.63</v>
          </cell>
          <cell r="E2994" t="str">
            <v>SICRO Jan/25</v>
          </cell>
        </row>
        <row r="2995">
          <cell r="A2995" t="str">
            <v>2003208</v>
          </cell>
          <cell r="B2995" t="str">
            <v>Dissipador de energia - DED 04 B - areia extraída e brita produzida</v>
          </cell>
          <cell r="C2995" t="str">
            <v>un</v>
          </cell>
          <cell r="D2995">
            <v>1692.98</v>
          </cell>
          <cell r="E2995" t="str">
            <v>SICRO Jan/25</v>
          </cell>
        </row>
        <row r="2996">
          <cell r="A2996" t="str">
            <v>2003184</v>
          </cell>
          <cell r="B2996" t="str">
            <v>Dissipador de energia - DED 05 A - areia extraída e brita e pedra de mão produzidas</v>
          </cell>
          <cell r="C2996" t="str">
            <v>un</v>
          </cell>
          <cell r="D2996">
            <v>971.32</v>
          </cell>
          <cell r="E2996" t="str">
            <v>SICRO Jan/25</v>
          </cell>
        </row>
        <row r="2997">
          <cell r="A2997" t="str">
            <v>2003183</v>
          </cell>
          <cell r="B2997" t="str">
            <v>Dissipador de energia - DED 05 A - areia, brita e pedra de mão comerciais</v>
          </cell>
          <cell r="C2997" t="str">
            <v>un</v>
          </cell>
          <cell r="D2997">
            <v>1192.58</v>
          </cell>
          <cell r="E2997" t="str">
            <v>SICRO Jan/25</v>
          </cell>
        </row>
        <row r="2998">
          <cell r="A2998" t="str">
            <v>2003209</v>
          </cell>
          <cell r="B2998" t="str">
            <v>Dissipador de energia - DED 05 B - areia e brita comerciais</v>
          </cell>
          <cell r="C2998" t="str">
            <v>un</v>
          </cell>
          <cell r="D2998">
            <v>2856.95</v>
          </cell>
          <cell r="E2998" t="str">
            <v>SICRO Jan/25</v>
          </cell>
        </row>
        <row r="2999">
          <cell r="A2999" t="str">
            <v>2003210</v>
          </cell>
          <cell r="B2999" t="str">
            <v>Dissipador de energia - DED 05 B - areia extraída e brita produzida</v>
          </cell>
          <cell r="C2999" t="str">
            <v>un</v>
          </cell>
          <cell r="D2999">
            <v>2610.37</v>
          </cell>
          <cell r="E2999" t="str">
            <v>SICRO Jan/25</v>
          </cell>
        </row>
        <row r="3000">
          <cell r="A3000" t="str">
            <v>2003186</v>
          </cell>
          <cell r="B3000" t="str">
            <v>Dissipador de energia - DED 06 A - areia extraída e brita e pedra de mão produzidas</v>
          </cell>
          <cell r="C3000" t="str">
            <v>un</v>
          </cell>
          <cell r="D3000">
            <v>1251.71</v>
          </cell>
          <cell r="E3000" t="str">
            <v>SICRO Jan/25</v>
          </cell>
        </row>
        <row r="3001">
          <cell r="A3001" t="str">
            <v>2003185</v>
          </cell>
          <cell r="B3001" t="str">
            <v>Dissipador de energia - DED 06 A - areia, brita e pedra de mão comerciais</v>
          </cell>
          <cell r="C3001" t="str">
            <v>un</v>
          </cell>
          <cell r="D3001">
            <v>1558.54</v>
          </cell>
          <cell r="E3001" t="str">
            <v>SICRO Jan/25</v>
          </cell>
        </row>
        <row r="3002">
          <cell r="A3002" t="str">
            <v>2003211</v>
          </cell>
          <cell r="B3002" t="str">
            <v>Dissipador de energia - DED 06 B - areia e brita comerciais</v>
          </cell>
          <cell r="C3002" t="str">
            <v>un</v>
          </cell>
          <cell r="D3002">
            <v>3616.3</v>
          </cell>
          <cell r="E3002" t="str">
            <v>SICRO Jan/25</v>
          </cell>
        </row>
        <row r="3003">
          <cell r="A3003" t="str">
            <v>2003212</v>
          </cell>
          <cell r="B3003" t="str">
            <v>Dissipador de energia - DED 06 B - areia extraída e brita produzida</v>
          </cell>
          <cell r="C3003" t="str">
            <v>un</v>
          </cell>
          <cell r="D3003">
            <v>3292.58</v>
          </cell>
          <cell r="E3003" t="str">
            <v>SICRO Jan/25</v>
          </cell>
        </row>
        <row r="3004">
          <cell r="A3004" t="str">
            <v>2003188</v>
          </cell>
          <cell r="B3004" t="str">
            <v>Dissipador de energia - DED 07 A - areia extraída e brita e pedra de mão produzidas</v>
          </cell>
          <cell r="C3004" t="str">
            <v>un</v>
          </cell>
          <cell r="D3004">
            <v>1547.64</v>
          </cell>
          <cell r="E3004" t="str">
            <v>SICRO Jan/25</v>
          </cell>
        </row>
        <row r="3005">
          <cell r="A3005" t="str">
            <v>2003187</v>
          </cell>
          <cell r="B3005" t="str">
            <v>Dissipador de energia - DED 07 A - areia, brita e pedra de mão comerciais</v>
          </cell>
          <cell r="C3005" t="str">
            <v>un</v>
          </cell>
          <cell r="D3005">
            <v>1945.27</v>
          </cell>
          <cell r="E3005" t="str">
            <v>SICRO Jan/25</v>
          </cell>
        </row>
        <row r="3006">
          <cell r="A3006" t="str">
            <v>2003213</v>
          </cell>
          <cell r="B3006" t="str">
            <v>Dissipador de energia - DED 07 B - areia e brita comerciais</v>
          </cell>
          <cell r="C3006" t="str">
            <v>un</v>
          </cell>
          <cell r="D3006">
            <v>5226.7299999999996</v>
          </cell>
          <cell r="E3006" t="str">
            <v>SICRO Jan/25</v>
          </cell>
        </row>
        <row r="3007">
          <cell r="A3007" t="str">
            <v>2003214</v>
          </cell>
          <cell r="B3007" t="str">
            <v>Dissipador de energia - DED 07 B - areia extraída e brita produzida</v>
          </cell>
          <cell r="C3007" t="str">
            <v>un</v>
          </cell>
          <cell r="D3007">
            <v>4737</v>
          </cell>
          <cell r="E3007" t="str">
            <v>SICRO Jan/25</v>
          </cell>
        </row>
        <row r="3008">
          <cell r="A3008" t="str">
            <v>2003190</v>
          </cell>
          <cell r="B3008" t="str">
            <v>Dissipador de energia - DED 08 A - areia extraída e brita e pedra de mão produzidas</v>
          </cell>
          <cell r="C3008" t="str">
            <v>un</v>
          </cell>
          <cell r="D3008">
            <v>1931.8</v>
          </cell>
          <cell r="E3008" t="str">
            <v>SICRO Jan/25</v>
          </cell>
        </row>
        <row r="3009">
          <cell r="A3009" t="str">
            <v>2003189</v>
          </cell>
          <cell r="B3009" t="str">
            <v>Dissipador de energia - DED 08 A - areia, brita e pedra de mão comerciais</v>
          </cell>
          <cell r="C3009" t="str">
            <v>un</v>
          </cell>
          <cell r="D3009">
            <v>2451.69</v>
          </cell>
          <cell r="E3009" t="str">
            <v>SICRO Jan/25</v>
          </cell>
        </row>
        <row r="3010">
          <cell r="A3010" t="str">
            <v>2003215</v>
          </cell>
          <cell r="B3010" t="str">
            <v>Dissipador de energia - DED 08 B - areia e brita comerciais</v>
          </cell>
          <cell r="C3010" t="str">
            <v>un</v>
          </cell>
          <cell r="D3010">
            <v>8629.9699999999993</v>
          </cell>
          <cell r="E3010" t="str">
            <v>SICRO Jan/25</v>
          </cell>
        </row>
        <row r="3011">
          <cell r="A3011" t="str">
            <v>2003216</v>
          </cell>
          <cell r="B3011" t="str">
            <v>Dissipador de energia - DED 08 B - areia extraída e brita produzida</v>
          </cell>
          <cell r="C3011" t="str">
            <v>un</v>
          </cell>
          <cell r="D3011">
            <v>7786.88</v>
          </cell>
          <cell r="E3011" t="str">
            <v>SICRO Jan/25</v>
          </cell>
        </row>
        <row r="3012">
          <cell r="A3012" t="str">
            <v>2003192</v>
          </cell>
          <cell r="B3012" t="str">
            <v>Dissipador de energia - DED 09 A - areia extraída e brita e pedra de mão produzidas</v>
          </cell>
          <cell r="C3012" t="str">
            <v>un</v>
          </cell>
          <cell r="D3012">
            <v>2091.23</v>
          </cell>
          <cell r="E3012" t="str">
            <v>SICRO Jan/25</v>
          </cell>
        </row>
        <row r="3013">
          <cell r="A3013" t="str">
            <v>2003191</v>
          </cell>
          <cell r="B3013" t="str">
            <v>Dissipador de energia - DED 09 A - areia, brita e pedra de mão comerciais</v>
          </cell>
          <cell r="C3013" t="str">
            <v>un</v>
          </cell>
          <cell r="D3013">
            <v>2660.57</v>
          </cell>
          <cell r="E3013" t="str">
            <v>SICRO Jan/25</v>
          </cell>
        </row>
        <row r="3014">
          <cell r="A3014" t="str">
            <v>2003217</v>
          </cell>
          <cell r="B3014" t="str">
            <v>Dissipador de energia - DED 09 B - areia e brita comerciais</v>
          </cell>
          <cell r="C3014" t="str">
            <v>un</v>
          </cell>
          <cell r="D3014">
            <v>5995.74</v>
          </cell>
          <cell r="E3014" t="str">
            <v>SICRO Jan/25</v>
          </cell>
        </row>
        <row r="3015">
          <cell r="A3015" t="str">
            <v>2003218</v>
          </cell>
          <cell r="B3015" t="str">
            <v>Dissipador de energia - DED 09 B - areia extraída e brita produzida</v>
          </cell>
          <cell r="C3015" t="str">
            <v>un</v>
          </cell>
          <cell r="D3015">
            <v>5409.35</v>
          </cell>
          <cell r="E3015" t="str">
            <v>SICRO Jan/25</v>
          </cell>
        </row>
        <row r="3016">
          <cell r="A3016" t="str">
            <v>2003194</v>
          </cell>
          <cell r="B3016" t="str">
            <v>Dissipador de energia - DED 10 A - areia extraída e brita e pedra de mão produzidas</v>
          </cell>
          <cell r="C3016" t="str">
            <v>un</v>
          </cell>
          <cell r="D3016">
            <v>2551.59</v>
          </cell>
          <cell r="E3016" t="str">
            <v>SICRO Jan/25</v>
          </cell>
        </row>
        <row r="3017">
          <cell r="A3017" t="str">
            <v>2003193</v>
          </cell>
          <cell r="B3017" t="str">
            <v>Dissipador de energia - DED 10 A - areia, brita e pedra de mão comerciais</v>
          </cell>
          <cell r="C3017" t="str">
            <v>un</v>
          </cell>
          <cell r="D3017">
            <v>3270.76</v>
          </cell>
          <cell r="E3017" t="str">
            <v>SICRO Jan/25</v>
          </cell>
        </row>
        <row r="3018">
          <cell r="A3018" t="str">
            <v>2003219</v>
          </cell>
          <cell r="B3018" t="str">
            <v>Dissipador de energia - DED 10 B - areia e brita comerciais</v>
          </cell>
          <cell r="C3018" t="str">
            <v>un</v>
          </cell>
          <cell r="D3018">
            <v>8118.41</v>
          </cell>
          <cell r="E3018" t="str">
            <v>SICRO Jan/25</v>
          </cell>
        </row>
        <row r="3019">
          <cell r="A3019" t="str">
            <v>2003220</v>
          </cell>
          <cell r="B3019" t="str">
            <v>Dissipador de energia - DED 10 B - areia extraída e brita produzida</v>
          </cell>
          <cell r="C3019" t="str">
            <v>un</v>
          </cell>
          <cell r="D3019">
            <v>7293.79</v>
          </cell>
          <cell r="E3019" t="str">
            <v>SICRO Jan/25</v>
          </cell>
        </row>
        <row r="3020">
          <cell r="A3020" t="str">
            <v>2003196</v>
          </cell>
          <cell r="B3020" t="str">
            <v>Dissipador de energia - DED 11 A - areia extraída e brita e pedra de mão produzidas</v>
          </cell>
          <cell r="C3020" t="str">
            <v>un</v>
          </cell>
          <cell r="D3020">
            <v>3146.69</v>
          </cell>
          <cell r="E3020" t="str">
            <v>SICRO Jan/25</v>
          </cell>
        </row>
        <row r="3021">
          <cell r="A3021" t="str">
            <v>2003195</v>
          </cell>
          <cell r="B3021" t="str">
            <v>Dissipador de energia - DED 11 A - areia, brita e pedra de mão comerciais</v>
          </cell>
          <cell r="C3021" t="str">
            <v>un</v>
          </cell>
          <cell r="D3021">
            <v>4062.41</v>
          </cell>
          <cell r="E3021" t="str">
            <v>SICRO Jan/25</v>
          </cell>
        </row>
        <row r="3022">
          <cell r="A3022" t="str">
            <v>2003221</v>
          </cell>
          <cell r="B3022" t="str">
            <v>Dissipador de energia - DED 11 B - areia e brita comerciais</v>
          </cell>
          <cell r="C3022" t="str">
            <v>un</v>
          </cell>
          <cell r="D3022">
            <v>12243.89</v>
          </cell>
          <cell r="E3022" t="str">
            <v>SICRO Jan/25</v>
          </cell>
        </row>
        <row r="3023">
          <cell r="A3023" t="str">
            <v>2003222</v>
          </cell>
          <cell r="B3023" t="str">
            <v>Dissipador de energia - DED 11 B - areia extraída e brita produzida</v>
          </cell>
          <cell r="C3023" t="str">
            <v>un</v>
          </cell>
          <cell r="D3023">
            <v>10947.79</v>
          </cell>
          <cell r="E3023" t="str">
            <v>SICRO Jan/25</v>
          </cell>
        </row>
        <row r="3024">
          <cell r="A3024" t="str">
            <v>2003198</v>
          </cell>
          <cell r="B3024" t="str">
            <v>Dissipador de energia - DED 12 A - areia extraída e brita e pedra de mão produzidas</v>
          </cell>
          <cell r="C3024" t="str">
            <v>un</v>
          </cell>
          <cell r="D3024">
            <v>2931.77</v>
          </cell>
          <cell r="E3024" t="str">
            <v>SICRO Jan/25</v>
          </cell>
        </row>
        <row r="3025">
          <cell r="A3025" t="str">
            <v>2003197</v>
          </cell>
          <cell r="B3025" t="str">
            <v>Dissipador de energia - DED 12 A - areia, brita e pedra de mão comerciais</v>
          </cell>
          <cell r="C3025" t="str">
            <v>un</v>
          </cell>
          <cell r="D3025">
            <v>3762.96</v>
          </cell>
          <cell r="E3025" t="str">
            <v>SICRO Jan/25</v>
          </cell>
        </row>
        <row r="3026">
          <cell r="A3026" t="str">
            <v>2003223</v>
          </cell>
          <cell r="B3026" t="str">
            <v>Dissipador de energia - DED 12 B - areia e brita comerciais</v>
          </cell>
          <cell r="C3026" t="str">
            <v>un</v>
          </cell>
          <cell r="D3026">
            <v>8337.6299999999992</v>
          </cell>
          <cell r="E3026" t="str">
            <v>SICRO Jan/25</v>
          </cell>
        </row>
        <row r="3027">
          <cell r="A3027" t="str">
            <v>2003224</v>
          </cell>
          <cell r="B3027" t="str">
            <v>Dissipador de energia - DED 12 B - areia extraída e brita produzida</v>
          </cell>
          <cell r="C3027" t="str">
            <v>un</v>
          </cell>
          <cell r="D3027">
            <v>7505.93</v>
          </cell>
          <cell r="E3027" t="str">
            <v>SICRO Jan/25</v>
          </cell>
        </row>
        <row r="3028">
          <cell r="A3028" t="str">
            <v>2003200</v>
          </cell>
          <cell r="B3028" t="str">
            <v>Dissipador de energia - DED 13 A - areia extraída e brita e pedra de mão produzidas</v>
          </cell>
          <cell r="C3028" t="str">
            <v>un</v>
          </cell>
          <cell r="D3028">
            <v>3420.11</v>
          </cell>
          <cell r="E3028" t="str">
            <v>SICRO Jan/25</v>
          </cell>
        </row>
        <row r="3029">
          <cell r="A3029" t="str">
            <v>2003199</v>
          </cell>
          <cell r="B3029" t="str">
            <v>Dissipador de energia - DED 13 A - areia, brita e pedra de mão comerciais</v>
          </cell>
          <cell r="C3029" t="str">
            <v>un</v>
          </cell>
          <cell r="D3029">
            <v>4448</v>
          </cell>
          <cell r="E3029" t="str">
            <v>SICRO Jan/25</v>
          </cell>
        </row>
        <row r="3030">
          <cell r="A3030" t="str">
            <v>2003225</v>
          </cell>
          <cell r="B3030" t="str">
            <v>Dissipador de energia - DED 13 B - areia e brita comerciais</v>
          </cell>
          <cell r="C3030" t="str">
            <v>un</v>
          </cell>
          <cell r="D3030">
            <v>11928.49</v>
          </cell>
          <cell r="E3030" t="str">
            <v>SICRO Jan/25</v>
          </cell>
        </row>
        <row r="3031">
          <cell r="A3031" t="str">
            <v>2003226</v>
          </cell>
          <cell r="B3031" t="str">
            <v>Dissipador de energia - DED 13 B - areia extraída e brita produzida</v>
          </cell>
          <cell r="C3031" t="str">
            <v>un</v>
          </cell>
          <cell r="D3031">
            <v>10677.15</v>
          </cell>
          <cell r="E3031" t="str">
            <v>SICRO Jan/25</v>
          </cell>
        </row>
        <row r="3032">
          <cell r="A3032" t="str">
            <v>2003238</v>
          </cell>
          <cell r="B3032" t="str">
            <v>Dissipador de energia - DES 100-300 - areia extraída e brita e pedra de mão produzidas</v>
          </cell>
          <cell r="C3032" t="str">
            <v>un</v>
          </cell>
          <cell r="D3032">
            <v>711.08</v>
          </cell>
          <cell r="E3032" t="str">
            <v>SICRO Jan/25</v>
          </cell>
        </row>
        <row r="3033">
          <cell r="A3033" t="str">
            <v>2003237</v>
          </cell>
          <cell r="B3033" t="str">
            <v>Dissipador de energia - DES 100-300 - areia, brita e pedra de mão comerciais</v>
          </cell>
          <cell r="C3033" t="str">
            <v>un</v>
          </cell>
          <cell r="D3033">
            <v>850.68</v>
          </cell>
          <cell r="E3033" t="str">
            <v>SICRO Jan/25</v>
          </cell>
        </row>
        <row r="3034">
          <cell r="A3034" t="str">
            <v>2003236</v>
          </cell>
          <cell r="B3034" t="str">
            <v>Dissipador de energia - DES 108-324 - areia extraída e brita e pedra de mão produzidas</v>
          </cell>
          <cell r="C3034" t="str">
            <v>un</v>
          </cell>
          <cell r="D3034">
            <v>790.9</v>
          </cell>
          <cell r="E3034" t="str">
            <v>SICRO Jan/25</v>
          </cell>
        </row>
        <row r="3035">
          <cell r="A3035" t="str">
            <v>2003235</v>
          </cell>
          <cell r="B3035" t="str">
            <v>Dissipador de energia - DES 108-324 - areia, brita e pedra de mão comerciais</v>
          </cell>
          <cell r="C3035" t="str">
            <v>un</v>
          </cell>
          <cell r="D3035">
            <v>951.23</v>
          </cell>
          <cell r="E3035" t="str">
            <v>SICRO Jan/25</v>
          </cell>
        </row>
        <row r="3036">
          <cell r="A3036" t="str">
            <v>2003234</v>
          </cell>
          <cell r="B3036" t="str">
            <v>Dissipador de energia - DES 120-360 - areia extraída e brita e pedra de mão produzidas</v>
          </cell>
          <cell r="C3036" t="str">
            <v>un</v>
          </cell>
          <cell r="D3036">
            <v>924.55</v>
          </cell>
          <cell r="E3036" t="str">
            <v>SICRO Jan/25</v>
          </cell>
        </row>
        <row r="3037">
          <cell r="A3037" t="str">
            <v>2003233</v>
          </cell>
          <cell r="B3037" t="str">
            <v>Dissipador de energia - DES 120-360 - areia, brita e pedra de mão comerciais</v>
          </cell>
          <cell r="C3037" t="str">
            <v>un</v>
          </cell>
          <cell r="D3037">
            <v>1122.3599999999999</v>
          </cell>
          <cell r="E3037" t="str">
            <v>SICRO Jan/25</v>
          </cell>
        </row>
        <row r="3038">
          <cell r="A3038" t="str">
            <v>2003232</v>
          </cell>
          <cell r="B3038" t="str">
            <v>Dissipador de energia - DES 125-375 - areia extraída e brita e pedra de mão produzidas</v>
          </cell>
          <cell r="C3038" t="str">
            <v>un</v>
          </cell>
          <cell r="D3038">
            <v>972.58</v>
          </cell>
          <cell r="E3038" t="str">
            <v>SICRO Jan/25</v>
          </cell>
        </row>
        <row r="3039">
          <cell r="A3039" t="str">
            <v>2003231</v>
          </cell>
          <cell r="B3039" t="str">
            <v>Dissipador de energia - DES 125-375 - areia, brita e pedra de mão comerciais</v>
          </cell>
          <cell r="C3039" t="str">
            <v>un</v>
          </cell>
          <cell r="D3039">
            <v>1181.7</v>
          </cell>
          <cell r="E3039" t="str">
            <v>SICRO Jan/25</v>
          </cell>
        </row>
        <row r="3040">
          <cell r="A3040" t="str">
            <v>2003230</v>
          </cell>
          <cell r="B3040" t="str">
            <v>Dissipador de energia - DES 150-450 - areia extraída e brita e pedra de mão produzidas</v>
          </cell>
          <cell r="C3040" t="str">
            <v>un</v>
          </cell>
          <cell r="D3040">
            <v>1269.51</v>
          </cell>
          <cell r="E3040" t="str">
            <v>SICRO Jan/25</v>
          </cell>
        </row>
        <row r="3041">
          <cell r="A3041" t="str">
            <v>2003229</v>
          </cell>
          <cell r="B3041" t="str">
            <v>Dissipador de energia - DES 150-450 - areia, brita e pedra de mão comerciais</v>
          </cell>
          <cell r="C3041" t="str">
            <v>un</v>
          </cell>
          <cell r="D3041">
            <v>1561.71</v>
          </cell>
          <cell r="E3041" t="str">
            <v>SICRO Jan/25</v>
          </cell>
        </row>
        <row r="3042">
          <cell r="A3042" t="str">
            <v>2003228</v>
          </cell>
          <cell r="B3042" t="str">
            <v>Dissipador de energia - DES 160-480 - areia extraída e brita e pedra de mão produzidas</v>
          </cell>
          <cell r="C3042" t="str">
            <v>un</v>
          </cell>
          <cell r="D3042">
            <v>1406.79</v>
          </cell>
          <cell r="E3042" t="str">
            <v>SICRO Jan/25</v>
          </cell>
        </row>
        <row r="3043">
          <cell r="A3043" t="str">
            <v>2003227</v>
          </cell>
          <cell r="B3043" t="str">
            <v>Dissipador de energia - DES 160-480 - areia, brita e pedra de mão comerciais</v>
          </cell>
          <cell r="C3043" t="str">
            <v>un</v>
          </cell>
          <cell r="D3043">
            <v>1740.98</v>
          </cell>
          <cell r="E3043" t="str">
            <v>SICRO Jan/25</v>
          </cell>
        </row>
        <row r="3044">
          <cell r="A3044" t="str">
            <v>2003248</v>
          </cell>
          <cell r="B3044" t="str">
            <v>Dissipador de energia - DES 60-180 - areia extraída e brita e pedra de mão produzidas</v>
          </cell>
          <cell r="C3044" t="str">
            <v>un</v>
          </cell>
          <cell r="D3044">
            <v>366.88</v>
          </cell>
          <cell r="E3044" t="str">
            <v>SICRO Jan/25</v>
          </cell>
        </row>
        <row r="3045">
          <cell r="A3045" t="str">
            <v>2003247</v>
          </cell>
          <cell r="B3045" t="str">
            <v>Dissipador de energia - DES 60-180 - areia, brita e pedra de mão comerciais</v>
          </cell>
          <cell r="C3045" t="str">
            <v>un</v>
          </cell>
          <cell r="D3045">
            <v>426.83</v>
          </cell>
          <cell r="E3045" t="str">
            <v>SICRO Jan/25</v>
          </cell>
        </row>
        <row r="3046">
          <cell r="A3046" t="str">
            <v>2003246</v>
          </cell>
          <cell r="B3046" t="str">
            <v>Dissipador de energia - DES 73-219 - areia extraída e brita e pedra de mão produzidas</v>
          </cell>
          <cell r="C3046" t="str">
            <v>un</v>
          </cell>
          <cell r="D3046">
            <v>466.89</v>
          </cell>
          <cell r="E3046" t="str">
            <v>SICRO Jan/25</v>
          </cell>
        </row>
        <row r="3047">
          <cell r="A3047" t="str">
            <v>2003245</v>
          </cell>
          <cell r="B3047" t="str">
            <v>Dissipador de energia - DES 73-219 - areia, brita e pedra de mão comerciais</v>
          </cell>
          <cell r="C3047" t="str">
            <v>un</v>
          </cell>
          <cell r="D3047">
            <v>547.34</v>
          </cell>
          <cell r="E3047" t="str">
            <v>SICRO Jan/25</v>
          </cell>
        </row>
        <row r="3048">
          <cell r="A3048" t="str">
            <v>2003244</v>
          </cell>
          <cell r="B3048" t="str">
            <v>Dissipador de energia - DES 80-240 - areia extraída e brita e pedra de mão produzidas</v>
          </cell>
          <cell r="C3048" t="str">
            <v>un</v>
          </cell>
          <cell r="D3048">
            <v>527.30999999999995</v>
          </cell>
          <cell r="E3048" t="str">
            <v>SICRO Jan/25</v>
          </cell>
        </row>
        <row r="3049">
          <cell r="A3049" t="str">
            <v>2003243</v>
          </cell>
          <cell r="B3049" t="str">
            <v>Dissipador de energia - DES 80-240 - areia, brita e pedra de mão comerciais</v>
          </cell>
          <cell r="C3049" t="str">
            <v>un</v>
          </cell>
          <cell r="D3049">
            <v>621.33000000000004</v>
          </cell>
          <cell r="E3049" t="str">
            <v>SICRO Jan/25</v>
          </cell>
        </row>
        <row r="3050">
          <cell r="A3050" t="str">
            <v>2003242</v>
          </cell>
          <cell r="B3050" t="str">
            <v>Dissipador de energia - DES 88-264 - areia extraída e brita e pedra de mão produzidas</v>
          </cell>
          <cell r="C3050" t="str">
            <v>un</v>
          </cell>
          <cell r="D3050">
            <v>597.34</v>
          </cell>
          <cell r="E3050" t="str">
            <v>SICRO Jan/25</v>
          </cell>
        </row>
        <row r="3051">
          <cell r="A3051" t="str">
            <v>2003241</v>
          </cell>
          <cell r="B3051" t="str">
            <v>Dissipador de energia - DES 88-264 - areia, brita e pedra de mão comerciais</v>
          </cell>
          <cell r="C3051" t="str">
            <v>un</v>
          </cell>
          <cell r="D3051">
            <v>708.78</v>
          </cell>
          <cell r="E3051" t="str">
            <v>SICRO Jan/25</v>
          </cell>
        </row>
        <row r="3052">
          <cell r="A3052" t="str">
            <v>2003240</v>
          </cell>
          <cell r="B3052" t="str">
            <v>Dissipador de energia - DES 90-270 - areia extraída e brita e pedra de mão produzidas</v>
          </cell>
          <cell r="C3052" t="str">
            <v>un</v>
          </cell>
          <cell r="D3052">
            <v>621.36</v>
          </cell>
          <cell r="E3052" t="str">
            <v>SICRO Jan/25</v>
          </cell>
        </row>
        <row r="3053">
          <cell r="A3053" t="str">
            <v>2003239</v>
          </cell>
          <cell r="B3053" t="str">
            <v>Dissipador de energia - DES 90-270 - areia, brita e pedra de mão comerciais</v>
          </cell>
          <cell r="C3053" t="str">
            <v>un</v>
          </cell>
          <cell r="D3053">
            <v>741.2</v>
          </cell>
          <cell r="E3053" t="str">
            <v>SICRO Jan/25</v>
          </cell>
        </row>
        <row r="3054">
          <cell r="A3054" t="str">
            <v>2004516</v>
          </cell>
          <cell r="B3054" t="str">
            <v>Dreno de pavimento em microvala com geocomposto drenante H = 0,40 m - inclusive corte, enchimento com areia e selo asfáltico</v>
          </cell>
          <cell r="C3054" t="str">
            <v>m</v>
          </cell>
          <cell r="D3054">
            <v>35.020000000000003</v>
          </cell>
          <cell r="E3054" t="str">
            <v>SICRO Jan/25</v>
          </cell>
        </row>
        <row r="3055">
          <cell r="A3055" t="str">
            <v>2004517</v>
          </cell>
          <cell r="B3055" t="str">
            <v>Dreno de pavimento em microvala com geocomposto drenante H = 0,60 m - inclusive corte, enchimento com areia e selo asfáltico</v>
          </cell>
          <cell r="C3055" t="str">
            <v>m</v>
          </cell>
          <cell r="D3055">
            <v>70.09</v>
          </cell>
          <cell r="E3055" t="str">
            <v>SICRO Jan/25</v>
          </cell>
        </row>
        <row r="3056">
          <cell r="A3056" t="str">
            <v>2007971</v>
          </cell>
          <cell r="B3056" t="str">
            <v>Dreno de PVC D = 100 mm para OAE - fornecimento e instalação</v>
          </cell>
          <cell r="C3056" t="str">
            <v>m</v>
          </cell>
          <cell r="D3056">
            <v>89.1</v>
          </cell>
          <cell r="E3056" t="str">
            <v>SICRO Jan/25</v>
          </cell>
        </row>
        <row r="3057">
          <cell r="A3057" t="str">
            <v>2008091</v>
          </cell>
          <cell r="B3057" t="str">
            <v>Dreno de PVC D = 150 mm para OAE - fornecimento e instalação</v>
          </cell>
          <cell r="C3057" t="str">
            <v>m</v>
          </cell>
          <cell r="D3057">
            <v>93.57</v>
          </cell>
          <cell r="E3057" t="str">
            <v>SICRO Jan/25</v>
          </cell>
        </row>
        <row r="3058">
          <cell r="A3058" t="str">
            <v>2006408</v>
          </cell>
          <cell r="B3058" t="str">
            <v>Dreno de PVC D = 75 mm para OAE - fornecimento e instalação</v>
          </cell>
          <cell r="C3058" t="str">
            <v>m</v>
          </cell>
          <cell r="D3058">
            <v>75.25</v>
          </cell>
          <cell r="E3058" t="str">
            <v>SICRO Jan/25</v>
          </cell>
        </row>
        <row r="3059">
          <cell r="A3059" t="str">
            <v>2015642</v>
          </cell>
          <cell r="B3059" t="str">
            <v>Dreno em tubo de aço galvanizado D = 100 mm em OAE - fornecimento e instalação</v>
          </cell>
          <cell r="C3059" t="str">
            <v>m</v>
          </cell>
          <cell r="D3059">
            <v>156.12</v>
          </cell>
          <cell r="E3059" t="str">
            <v>SICRO Jan/25</v>
          </cell>
        </row>
        <row r="3060">
          <cell r="A3060" t="str">
            <v>2015641</v>
          </cell>
          <cell r="B3060" t="str">
            <v>Dreno em tubo de aço galvanizado D = 80 mm em OAE - fornecimento e instalação</v>
          </cell>
          <cell r="C3060" t="str">
            <v>m</v>
          </cell>
          <cell r="D3060">
            <v>137.56</v>
          </cell>
          <cell r="E3060" t="str">
            <v>SICRO Jan/25</v>
          </cell>
        </row>
        <row r="3061">
          <cell r="A3061" t="str">
            <v>2004509</v>
          </cell>
          <cell r="B3061" t="str">
            <v>Dreno longitudinal de pavimento H = 0,40 m - com geocomposto drenante</v>
          </cell>
          <cell r="C3061" t="str">
            <v>m</v>
          </cell>
          <cell r="D3061">
            <v>35.869999999999997</v>
          </cell>
          <cell r="E3061" t="str">
            <v>SICRO Jan/25</v>
          </cell>
        </row>
        <row r="3062">
          <cell r="A3062" t="str">
            <v>2004510</v>
          </cell>
          <cell r="B3062" t="str">
            <v>Dreno longitudinal de pavimento H = 0,60 m - com geocomposto drenante</v>
          </cell>
          <cell r="C3062" t="str">
            <v>m</v>
          </cell>
          <cell r="D3062">
            <v>43.79</v>
          </cell>
          <cell r="E3062" t="str">
            <v>SICRO Jan/25</v>
          </cell>
        </row>
        <row r="3063">
          <cell r="A3063" t="str">
            <v>2004511</v>
          </cell>
          <cell r="B3063" t="str">
            <v>Dreno longitudinal de pavimento H = 1,00 m - com geocomposto drenante</v>
          </cell>
          <cell r="C3063" t="str">
            <v>m</v>
          </cell>
          <cell r="D3063">
            <v>59.62</v>
          </cell>
          <cell r="E3063" t="str">
            <v>SICRO Jan/25</v>
          </cell>
        </row>
        <row r="3064">
          <cell r="A3064" t="str">
            <v>2004512</v>
          </cell>
          <cell r="B3064" t="str">
            <v>Dreno longitudinal de pavimento H = 1,50 m - com geocomposto drenante</v>
          </cell>
          <cell r="C3064" t="str">
            <v>m</v>
          </cell>
          <cell r="D3064">
            <v>79.39</v>
          </cell>
          <cell r="E3064" t="str">
            <v>SICRO Jan/25</v>
          </cell>
        </row>
        <row r="3065">
          <cell r="A3065" t="str">
            <v>2003843</v>
          </cell>
          <cell r="B3065" t="str">
            <v>Dreno longitudinal profundo em tubo de concreto D = 0,40 m em vala de H = 1,10 m e L = 1,00 m com brita envolta em geotêxtil</v>
          </cell>
          <cell r="C3065" t="str">
            <v>m</v>
          </cell>
          <cell r="D3065">
            <v>367.92</v>
          </cell>
          <cell r="E3065" t="str">
            <v>SICRO Jan/25</v>
          </cell>
        </row>
        <row r="3066">
          <cell r="A3066" t="str">
            <v>2003915</v>
          </cell>
          <cell r="B3066" t="str">
            <v>Dreno longitudinal profundo para corte em rocha - DPR 01 - tubo de concreto perfurado e brita comercial</v>
          </cell>
          <cell r="C3066" t="str">
            <v>m</v>
          </cell>
          <cell r="D3066">
            <v>124.27</v>
          </cell>
          <cell r="E3066" t="str">
            <v>SICRO Jan/25</v>
          </cell>
        </row>
        <row r="3067">
          <cell r="A3067" t="str">
            <v>2003914</v>
          </cell>
          <cell r="B3067" t="str">
            <v>Dreno longitudinal profundo para corte em rocha - DPR 01 - tubo de concreto perfurado e brita produzida</v>
          </cell>
          <cell r="C3067" t="str">
            <v>m</v>
          </cell>
          <cell r="D3067">
            <v>108.19</v>
          </cell>
          <cell r="E3067" t="str">
            <v>SICRO Jan/25</v>
          </cell>
        </row>
        <row r="3068">
          <cell r="A3068" t="str">
            <v>2003589</v>
          </cell>
          <cell r="B3068" t="str">
            <v>Dreno longitudinal profundo para corte em rocha - DPR 01 - tubo PEAD e brita comercial</v>
          </cell>
          <cell r="C3068" t="str">
            <v>m</v>
          </cell>
          <cell r="D3068">
            <v>126.08</v>
          </cell>
          <cell r="E3068" t="str">
            <v>SICRO Jan/25</v>
          </cell>
        </row>
        <row r="3069">
          <cell r="A3069" t="str">
            <v>2003588</v>
          </cell>
          <cell r="B3069" t="str">
            <v>Dreno longitudinal profundo para corte em rocha - DPR 01 - tubo PEAD e brita produzida</v>
          </cell>
          <cell r="C3069" t="str">
            <v>m</v>
          </cell>
          <cell r="D3069">
            <v>113.51</v>
          </cell>
          <cell r="E3069" t="str">
            <v>SICRO Jan/25</v>
          </cell>
        </row>
        <row r="3070">
          <cell r="A3070" t="str">
            <v>2003917</v>
          </cell>
          <cell r="B3070" t="str">
            <v>Dreno longitudinal profundo para corte em rocha - DPR 02 - tubo de concreto perfurado e brita comercial</v>
          </cell>
          <cell r="C3070" t="str">
            <v>m</v>
          </cell>
          <cell r="D3070">
            <v>138.07</v>
          </cell>
          <cell r="E3070" t="str">
            <v>SICRO Jan/25</v>
          </cell>
        </row>
        <row r="3071">
          <cell r="A3071" t="str">
            <v>2003916</v>
          </cell>
          <cell r="B3071" t="str">
            <v>Dreno longitudinal profundo para corte em rocha - DPR 02 - tubo de concreto perfurado e brita produzida</v>
          </cell>
          <cell r="C3071" t="str">
            <v>m</v>
          </cell>
          <cell r="D3071">
            <v>121.99</v>
          </cell>
          <cell r="E3071" t="str">
            <v>SICRO Jan/25</v>
          </cell>
        </row>
        <row r="3072">
          <cell r="A3072" t="str">
            <v>2003591</v>
          </cell>
          <cell r="B3072" t="str">
            <v>Dreno longitudinal profundo para corte em rocha - DPR 02 - tubo PEAD e brita comercial</v>
          </cell>
          <cell r="C3072" t="str">
            <v>m</v>
          </cell>
          <cell r="D3072">
            <v>139.88</v>
          </cell>
          <cell r="E3072" t="str">
            <v>SICRO Jan/25</v>
          </cell>
        </row>
        <row r="3073">
          <cell r="A3073" t="str">
            <v>2003590</v>
          </cell>
          <cell r="B3073" t="str">
            <v>Dreno longitudinal profundo para corte em rocha - DPR 02 - tubo PEAD e brita produzida</v>
          </cell>
          <cell r="C3073" t="str">
            <v>m</v>
          </cell>
          <cell r="D3073">
            <v>127.31</v>
          </cell>
          <cell r="E3073" t="str">
            <v>SICRO Jan/25</v>
          </cell>
        </row>
        <row r="3074">
          <cell r="A3074" t="str">
            <v>2003593</v>
          </cell>
          <cell r="B3074" t="str">
            <v>Dreno longitudinal profundo para corte em rocha - DPR 03 - brita comercial</v>
          </cell>
          <cell r="C3074" t="str">
            <v>m</v>
          </cell>
          <cell r="D3074">
            <v>87.94</v>
          </cell>
          <cell r="E3074" t="str">
            <v>SICRO Jan/25</v>
          </cell>
        </row>
        <row r="3075">
          <cell r="A3075" t="str">
            <v>2003592</v>
          </cell>
          <cell r="B3075" t="str">
            <v>Dreno longitudinal profundo para corte em rocha - DPR 03 - brita produzida</v>
          </cell>
          <cell r="C3075" t="str">
            <v>m</v>
          </cell>
          <cell r="D3075">
            <v>70</v>
          </cell>
          <cell r="E3075" t="str">
            <v>SICRO Jan/25</v>
          </cell>
        </row>
        <row r="3076">
          <cell r="A3076" t="str">
            <v>2003595</v>
          </cell>
          <cell r="B3076" t="str">
            <v>Dreno longitudinal profundo para corte em rocha - DPR 04 - brita comercial</v>
          </cell>
          <cell r="C3076" t="str">
            <v>m</v>
          </cell>
          <cell r="D3076">
            <v>74.14</v>
          </cell>
          <cell r="E3076" t="str">
            <v>SICRO Jan/25</v>
          </cell>
        </row>
        <row r="3077">
          <cell r="A3077" t="str">
            <v>2003594</v>
          </cell>
          <cell r="B3077" t="str">
            <v>Dreno longitudinal profundo para corte em rocha - DPR 04 - brita produzida</v>
          </cell>
          <cell r="C3077" t="str">
            <v>m</v>
          </cell>
          <cell r="D3077">
            <v>56.2</v>
          </cell>
          <cell r="E3077" t="str">
            <v>SICRO Jan/25</v>
          </cell>
        </row>
        <row r="3078">
          <cell r="A3078" t="str">
            <v>2003597</v>
          </cell>
          <cell r="B3078" t="str">
            <v>Dreno longitudinal profundo para corte em rocha - DPR 05 - tubo de concreto poroso e areia comercial</v>
          </cell>
          <cell r="C3078" t="str">
            <v>m</v>
          </cell>
          <cell r="D3078">
            <v>120.31</v>
          </cell>
          <cell r="E3078" t="str">
            <v>SICRO Jan/25</v>
          </cell>
        </row>
        <row r="3079">
          <cell r="A3079" t="str">
            <v>2003596</v>
          </cell>
          <cell r="B3079" t="str">
            <v>Dreno longitudinal profundo para corte em rocha - DPR 05 - tubo de concreto poroso e areia extraída</v>
          </cell>
          <cell r="C3079" t="str">
            <v>m</v>
          </cell>
          <cell r="D3079">
            <v>101.51</v>
          </cell>
          <cell r="E3079" t="str">
            <v>SICRO Jan/25</v>
          </cell>
        </row>
        <row r="3080">
          <cell r="A3080" t="str">
            <v>2003572</v>
          </cell>
          <cell r="B3080" t="str">
            <v>Dreno longitudinal profundo para corte em solo - DPS 01 - tubo PEAD e areia comercial</v>
          </cell>
          <cell r="C3080" t="str">
            <v>m</v>
          </cell>
          <cell r="D3080">
            <v>132.66999999999999</v>
          </cell>
          <cell r="E3080" t="str">
            <v>SICRO Jan/25</v>
          </cell>
        </row>
        <row r="3081">
          <cell r="A3081" t="str">
            <v>2003580</v>
          </cell>
          <cell r="B3081" t="str">
            <v>Dreno longitudinal profundo para corte em solo - DPS 01 - tubo PEAD e areia extraída</v>
          </cell>
          <cell r="C3081" t="str">
            <v>m</v>
          </cell>
          <cell r="D3081">
            <v>72.650000000000006</v>
          </cell>
          <cell r="E3081" t="str">
            <v>SICRO Jan/25</v>
          </cell>
        </row>
        <row r="3082">
          <cell r="A3082" t="str">
            <v>2003573</v>
          </cell>
          <cell r="B3082" t="str">
            <v>Dreno longitudinal profundo para corte em solo - DPS 02 - tubo PEAD e areia comercial</v>
          </cell>
          <cell r="C3082" t="str">
            <v>m</v>
          </cell>
          <cell r="D3082">
            <v>139.19999999999999</v>
          </cell>
          <cell r="E3082" t="str">
            <v>SICRO Jan/25</v>
          </cell>
        </row>
        <row r="3083">
          <cell r="A3083" t="str">
            <v>2003581</v>
          </cell>
          <cell r="B3083" t="str">
            <v>Dreno longitudinal profundo para corte em solo - DPS 02 - tubo PEAD e areia extraída</v>
          </cell>
          <cell r="C3083" t="str">
            <v>m</v>
          </cell>
          <cell r="D3083">
            <v>69.8</v>
          </cell>
          <cell r="E3083" t="str">
            <v>SICRO Jan/25</v>
          </cell>
        </row>
        <row r="3084">
          <cell r="A3084" t="str">
            <v>2003561</v>
          </cell>
          <cell r="B3084" t="str">
            <v>Dreno longitudinal profundo para corte em solo - DPS 03 - tubo de concreto perfurado, areia e brita comerciais - madeira com utilização de 5 vezes</v>
          </cell>
          <cell r="C3084" t="str">
            <v>m</v>
          </cell>
          <cell r="D3084">
            <v>218.38</v>
          </cell>
          <cell r="E3084" t="str">
            <v>SICRO Jan/25</v>
          </cell>
        </row>
        <row r="3085">
          <cell r="A3085" t="str">
            <v>2003560</v>
          </cell>
          <cell r="B3085" t="str">
            <v>Dreno longitudinal profundo para corte em solo - DPS 03 - tubo de concreto perfurado, areia extraída e brita produzida - madeira com utilização de 5 vezes</v>
          </cell>
          <cell r="C3085" t="str">
            <v>m</v>
          </cell>
          <cell r="D3085">
            <v>133.97</v>
          </cell>
          <cell r="E3085" t="str">
            <v>SICRO Jan/25</v>
          </cell>
        </row>
        <row r="3086">
          <cell r="A3086" t="str">
            <v>2003574</v>
          </cell>
          <cell r="B3086" t="str">
            <v>Dreno longitudinal profundo para corte em solo - DPS 03 - tubo PEAD, areia e brita comerciais - madeira com utilização de 5 vezes</v>
          </cell>
          <cell r="C3086" t="str">
            <v>m</v>
          </cell>
          <cell r="D3086">
            <v>191.49</v>
          </cell>
          <cell r="E3086" t="str">
            <v>SICRO Jan/25</v>
          </cell>
        </row>
        <row r="3087">
          <cell r="A3087" t="str">
            <v>2003582</v>
          </cell>
          <cell r="B3087" t="str">
            <v>Dreno longitudinal profundo para corte em solo - DPS 03 - tubo PEAD, areia extraída e brita produzida - madeira com utilização de 5 vezes</v>
          </cell>
          <cell r="C3087" t="str">
            <v>m</v>
          </cell>
          <cell r="D3087">
            <v>130.02000000000001</v>
          </cell>
          <cell r="E3087" t="str">
            <v>SICRO Jan/25</v>
          </cell>
        </row>
        <row r="3088">
          <cell r="A3088" t="str">
            <v>2003563</v>
          </cell>
          <cell r="B3088" t="str">
            <v>Dreno longitudinal profundo para corte em solo - DPS 04 - tubo de concreto perfurado, areia e brita comerciais - madeira com utilização de 5 vezes</v>
          </cell>
          <cell r="C3088" t="str">
            <v>m</v>
          </cell>
          <cell r="D3088">
            <v>227.96</v>
          </cell>
          <cell r="E3088" t="str">
            <v>SICRO Jan/25</v>
          </cell>
        </row>
        <row r="3089">
          <cell r="A3089" t="str">
            <v>2003562</v>
          </cell>
          <cell r="B3089" t="str">
            <v>Dreno longitudinal profundo para corte em solo - DPS 04 - tubo de concreto perfurado, areia extraída e brita produzida - madeira com utilização de 5 vezes</v>
          </cell>
          <cell r="C3089" t="str">
            <v>m</v>
          </cell>
          <cell r="D3089">
            <v>129.47999999999999</v>
          </cell>
          <cell r="E3089" t="str">
            <v>SICRO Jan/25</v>
          </cell>
        </row>
        <row r="3090">
          <cell r="A3090" t="str">
            <v>2003575</v>
          </cell>
          <cell r="B3090" t="str">
            <v>Dreno longitudinal profundo para corte em solo - DPS 04 - tubo PEAD, areia e brita comerciais - madeira com utilização de 5 vezes</v>
          </cell>
          <cell r="C3090" t="str">
            <v>m</v>
          </cell>
          <cell r="D3090">
            <v>198.19</v>
          </cell>
          <cell r="E3090" t="str">
            <v>SICRO Jan/25</v>
          </cell>
        </row>
        <row r="3091">
          <cell r="A3091" t="str">
            <v>2003583</v>
          </cell>
          <cell r="B3091" t="str">
            <v>Dreno longitudinal profundo para corte em solo - DPS 04 - tubo PEAD, areia extraída e brita produzida - madeira com utilização de 5 vezes</v>
          </cell>
          <cell r="C3091" t="str">
            <v>m</v>
          </cell>
          <cell r="D3091">
            <v>126.88</v>
          </cell>
          <cell r="E3091" t="str">
            <v>SICRO Jan/25</v>
          </cell>
        </row>
        <row r="3092">
          <cell r="A3092" t="str">
            <v>2003565</v>
          </cell>
          <cell r="B3092" t="str">
            <v>Dreno longitudinal profundo para corte em solo - DPS 05 - dreno cego - brita comercial</v>
          </cell>
          <cell r="C3092" t="str">
            <v>m</v>
          </cell>
          <cell r="D3092">
            <v>145.6</v>
          </cell>
          <cell r="E3092" t="str">
            <v>SICRO Jan/25</v>
          </cell>
        </row>
        <row r="3093">
          <cell r="A3093" t="str">
            <v>2003564</v>
          </cell>
          <cell r="B3093" t="str">
            <v>Dreno longitudinal profundo para corte em solo - DPS 05 - dreno cego - brita produzida</v>
          </cell>
          <cell r="C3093" t="str">
            <v>m</v>
          </cell>
          <cell r="D3093">
            <v>89.97</v>
          </cell>
          <cell r="E3093" t="str">
            <v>SICRO Jan/25</v>
          </cell>
        </row>
        <row r="3094">
          <cell r="A3094" t="str">
            <v>2003567</v>
          </cell>
          <cell r="B3094" t="str">
            <v>Dreno longitudinal profundo para corte em solo - DPS 06 - dreno cego - brita comercial</v>
          </cell>
          <cell r="C3094" t="str">
            <v>m</v>
          </cell>
          <cell r="D3094">
            <v>163.02000000000001</v>
          </cell>
          <cell r="E3094" t="str">
            <v>SICRO Jan/25</v>
          </cell>
        </row>
        <row r="3095">
          <cell r="A3095" t="str">
            <v>2003566</v>
          </cell>
          <cell r="B3095" t="str">
            <v>Dreno longitudinal profundo para corte em solo - DPS 06 - dreno cego - brita produzida</v>
          </cell>
          <cell r="C3095" t="str">
            <v>m</v>
          </cell>
          <cell r="D3095">
            <v>95.72</v>
          </cell>
          <cell r="E3095" t="str">
            <v>SICRO Jan/25</v>
          </cell>
        </row>
        <row r="3096">
          <cell r="A3096" t="str">
            <v>2003569</v>
          </cell>
          <cell r="B3096" t="str">
            <v>Dreno longitudinal profundo para corte em solo - DPS 07 - tubo de concreto perfurado e brita comercial</v>
          </cell>
          <cell r="C3096" t="str">
            <v>m</v>
          </cell>
          <cell r="D3096">
            <v>195.44</v>
          </cell>
          <cell r="E3096" t="str">
            <v>SICRO Jan/25</v>
          </cell>
        </row>
        <row r="3097">
          <cell r="A3097" t="str">
            <v>2003568</v>
          </cell>
          <cell r="B3097" t="str">
            <v>Dreno longitudinal profundo para corte em solo - DPS 07 - tubo de concreto perfurado e brita produzida</v>
          </cell>
          <cell r="C3097" t="str">
            <v>m</v>
          </cell>
          <cell r="D3097">
            <v>141.66999999999999</v>
          </cell>
          <cell r="E3097" t="str">
            <v>SICRO Jan/25</v>
          </cell>
        </row>
        <row r="3098">
          <cell r="A3098" t="str">
            <v>2003578</v>
          </cell>
          <cell r="B3098" t="str">
            <v>Dreno longitudinal profundo para corte em solo - DPS 07 - tubo PEAD e brita comercial</v>
          </cell>
          <cell r="C3098" t="str">
            <v>m</v>
          </cell>
          <cell r="D3098">
            <v>183.12</v>
          </cell>
          <cell r="E3098" t="str">
            <v>SICRO Jan/25</v>
          </cell>
        </row>
        <row r="3099">
          <cell r="A3099" t="str">
            <v>2003586</v>
          </cell>
          <cell r="B3099" t="str">
            <v>Dreno longitudinal profundo para corte em solo - DPS 07 - tubo PEAD e brita produzida</v>
          </cell>
          <cell r="C3099" t="str">
            <v>m</v>
          </cell>
          <cell r="D3099">
            <v>138.96</v>
          </cell>
          <cell r="E3099" t="str">
            <v>SICRO Jan/25</v>
          </cell>
        </row>
        <row r="3100">
          <cell r="A3100" t="str">
            <v>2003571</v>
          </cell>
          <cell r="B3100" t="str">
            <v>Dreno longitudinal profundo para corte em solo - DPS 08 - tubo de concreto perfurado e brita comercial</v>
          </cell>
          <cell r="C3100" t="str">
            <v>m</v>
          </cell>
          <cell r="D3100">
            <v>212.86</v>
          </cell>
          <cell r="E3100" t="str">
            <v>SICRO Jan/25</v>
          </cell>
        </row>
        <row r="3101">
          <cell r="A3101" t="str">
            <v>2003570</v>
          </cell>
          <cell r="B3101" t="str">
            <v>Dreno longitudinal profundo para corte em solo - DPS 08 - tubo de concreto perfurado e brita produzida</v>
          </cell>
          <cell r="C3101" t="str">
            <v>m</v>
          </cell>
          <cell r="D3101">
            <v>147.41999999999999</v>
          </cell>
          <cell r="E3101" t="str">
            <v>SICRO Jan/25</v>
          </cell>
        </row>
        <row r="3102">
          <cell r="A3102" t="str">
            <v>2003579</v>
          </cell>
          <cell r="B3102" t="str">
            <v>Dreno longitudinal profundo para corte em solo - DPS 08 - tubo PEAD e brita comercial</v>
          </cell>
          <cell r="C3102" t="str">
            <v>m</v>
          </cell>
          <cell r="D3102">
            <v>197.51</v>
          </cell>
          <cell r="E3102" t="str">
            <v>SICRO Jan/25</v>
          </cell>
        </row>
        <row r="3103">
          <cell r="A3103" t="str">
            <v>2003587</v>
          </cell>
          <cell r="B3103" t="str">
            <v>Dreno longitudinal profundo para corte em solo - DPS 08 - tubo PEAD e brita produzida</v>
          </cell>
          <cell r="C3103" t="str">
            <v>m</v>
          </cell>
          <cell r="D3103">
            <v>144.38</v>
          </cell>
          <cell r="E3103" t="str">
            <v>SICRO Jan/25</v>
          </cell>
        </row>
        <row r="3104">
          <cell r="A3104" t="str">
            <v>2004506</v>
          </cell>
          <cell r="B3104" t="str">
            <v>Dreno profundo H = 1,0 m - com geocomposto drenante - inclusive escavação e reaterro</v>
          </cell>
          <cell r="C3104" t="str">
            <v>m</v>
          </cell>
          <cell r="D3104">
            <v>67.88</v>
          </cell>
          <cell r="E3104" t="str">
            <v>SICRO Jan/25</v>
          </cell>
        </row>
        <row r="3105">
          <cell r="A3105" t="str">
            <v>2004507</v>
          </cell>
          <cell r="B3105" t="str">
            <v>Dreno profundo H = 1,5 m - com geocomposto drenante - inclusive escavação e reaterro</v>
          </cell>
          <cell r="C3105" t="str">
            <v>m</v>
          </cell>
          <cell r="D3105">
            <v>91.89</v>
          </cell>
          <cell r="E3105" t="str">
            <v>SICRO Jan/25</v>
          </cell>
        </row>
        <row r="3106">
          <cell r="A3106" t="str">
            <v>2003614</v>
          </cell>
          <cell r="B3106" t="str">
            <v>Dreno sub-horizontal - DSH 01 - material de 1ª categoria</v>
          </cell>
          <cell r="C3106" t="str">
            <v>m</v>
          </cell>
          <cell r="D3106">
            <v>157.21</v>
          </cell>
          <cell r="E3106" t="str">
            <v>SICRO Jan/25</v>
          </cell>
        </row>
        <row r="3107">
          <cell r="A3107" t="str">
            <v>2003865</v>
          </cell>
          <cell r="B3107" t="str">
            <v>Dreno sub-horizontal - DSH 01 - material de 2ª categoria</v>
          </cell>
          <cell r="C3107" t="str">
            <v>m</v>
          </cell>
          <cell r="D3107">
            <v>173.32</v>
          </cell>
          <cell r="E3107" t="str">
            <v>SICRO Jan/25</v>
          </cell>
        </row>
        <row r="3108">
          <cell r="A3108" t="str">
            <v>2003923</v>
          </cell>
          <cell r="B3108" t="str">
            <v>Dreno subsuperficial - DSS 01 - tubo de concreto perfurado e areia comercial</v>
          </cell>
          <cell r="C3108" t="str">
            <v>m</v>
          </cell>
          <cell r="D3108">
            <v>62.42</v>
          </cell>
          <cell r="E3108" t="str">
            <v>SICRO Jan/25</v>
          </cell>
        </row>
        <row r="3109">
          <cell r="A3109" t="str">
            <v>2003922</v>
          </cell>
          <cell r="B3109" t="str">
            <v>Dreno subsuperficial - DSS 01 - tubo de concreto perfurado e areia extraída</v>
          </cell>
          <cell r="C3109" t="str">
            <v>m</v>
          </cell>
          <cell r="D3109">
            <v>40.15</v>
          </cell>
          <cell r="E3109" t="str">
            <v>SICRO Jan/25</v>
          </cell>
        </row>
        <row r="3110">
          <cell r="A3110" t="str">
            <v>2003605</v>
          </cell>
          <cell r="B3110" t="str">
            <v>Dreno subsuperficial - DSS 01 - tubo PEAD e areia comercial</v>
          </cell>
          <cell r="C3110" t="str">
            <v>m</v>
          </cell>
          <cell r="D3110">
            <v>44.62</v>
          </cell>
          <cell r="E3110" t="str">
            <v>SICRO Jan/25</v>
          </cell>
        </row>
        <row r="3111">
          <cell r="A3111" t="str">
            <v>2003604</v>
          </cell>
          <cell r="B3111" t="str">
            <v>Dreno subsuperficial - DSS 01 - tubo PEAD e areia extraída</v>
          </cell>
          <cell r="C3111" t="str">
            <v>m</v>
          </cell>
          <cell r="D3111">
            <v>25.87</v>
          </cell>
          <cell r="E3111" t="str">
            <v>SICRO Jan/25</v>
          </cell>
        </row>
        <row r="3112">
          <cell r="A3112" t="str">
            <v>2003607</v>
          </cell>
          <cell r="B3112" t="str">
            <v>Dreno subsuperficial - DSS 02 - brita comercial</v>
          </cell>
          <cell r="C3112" t="str">
            <v>m</v>
          </cell>
          <cell r="D3112">
            <v>43.22</v>
          </cell>
          <cell r="E3112" t="str">
            <v>SICRO Jan/25</v>
          </cell>
        </row>
        <row r="3113">
          <cell r="A3113" t="str">
            <v>2003606</v>
          </cell>
          <cell r="B3113" t="str">
            <v>Dreno subsuperficial - DSS 02 - brita produzida</v>
          </cell>
          <cell r="C3113" t="str">
            <v>m</v>
          </cell>
          <cell r="D3113">
            <v>28.87</v>
          </cell>
          <cell r="E3113" t="str">
            <v>SICRO Jan/25</v>
          </cell>
        </row>
        <row r="3114">
          <cell r="A3114" t="str">
            <v>2003609</v>
          </cell>
          <cell r="B3114" t="str">
            <v>Dreno subsuperficial - DSS 03 - brita comercial</v>
          </cell>
          <cell r="C3114" t="str">
            <v>m</v>
          </cell>
          <cell r="D3114">
            <v>28.39</v>
          </cell>
          <cell r="E3114" t="str">
            <v>SICRO Jan/25</v>
          </cell>
        </row>
        <row r="3115">
          <cell r="A3115" t="str">
            <v>2003608</v>
          </cell>
          <cell r="B3115" t="str">
            <v>Dreno subsuperficial - DSS 03 - brita produzida</v>
          </cell>
          <cell r="C3115" t="str">
            <v>m</v>
          </cell>
          <cell r="D3115">
            <v>14.03</v>
          </cell>
          <cell r="E3115" t="str">
            <v>SICRO Jan/25</v>
          </cell>
        </row>
        <row r="3116">
          <cell r="A3116" t="str">
            <v>2003925</v>
          </cell>
          <cell r="B3116" t="str">
            <v>Dreno subsuperficial - DSS 04 - tubo de concreto perfurado e brita comercial</v>
          </cell>
          <cell r="C3116" t="str">
            <v>m</v>
          </cell>
          <cell r="D3116">
            <v>83.56</v>
          </cell>
          <cell r="E3116" t="str">
            <v>SICRO Jan/25</v>
          </cell>
        </row>
        <row r="3117">
          <cell r="A3117" t="str">
            <v>2003924</v>
          </cell>
          <cell r="B3117" t="str">
            <v>Dreno subsuperficial - DSS 04 - tubo de concreto perfurado e brita produzida</v>
          </cell>
          <cell r="C3117" t="str">
            <v>m</v>
          </cell>
          <cell r="D3117">
            <v>65.680000000000007</v>
          </cell>
          <cell r="E3117" t="str">
            <v>SICRO Jan/25</v>
          </cell>
        </row>
        <row r="3118">
          <cell r="A3118" t="str">
            <v>2003611</v>
          </cell>
          <cell r="B3118" t="str">
            <v>Dreno subsuperficial - DSS 04 - tubo PEAD e brita comercial</v>
          </cell>
          <cell r="C3118" t="str">
            <v>m</v>
          </cell>
          <cell r="D3118">
            <v>65.760000000000005</v>
          </cell>
          <cell r="E3118" t="str">
            <v>SICRO Jan/25</v>
          </cell>
        </row>
        <row r="3119">
          <cell r="A3119" t="str">
            <v>2003610</v>
          </cell>
          <cell r="B3119" t="str">
            <v>Dreno subsuperficial - DSS 04 - tubo PEAD e brita produzida</v>
          </cell>
          <cell r="C3119" t="str">
            <v>m</v>
          </cell>
          <cell r="D3119">
            <v>51.41</v>
          </cell>
          <cell r="E3119" t="str">
            <v>SICRO Jan/25</v>
          </cell>
        </row>
        <row r="3120">
          <cell r="A3120" t="str">
            <v>2003820</v>
          </cell>
          <cell r="B3120" t="str">
            <v>Dreno tipo barbacã - DRB 01 - D = 75 mm em estrutura de contenção de encosta - excluso o tubo de drenagem</v>
          </cell>
          <cell r="C3120" t="str">
            <v>un</v>
          </cell>
          <cell r="D3120">
            <v>23.13</v>
          </cell>
          <cell r="E3120" t="str">
            <v>SICRO Jan/25</v>
          </cell>
        </row>
        <row r="3121">
          <cell r="A3121" t="str">
            <v>2003821</v>
          </cell>
          <cell r="B3121" t="str">
            <v>Dreno tipo barbacã - DRB 02 - D = 50 mm em estrutura de contenção de encosta - excluso o tubo de drenagem</v>
          </cell>
          <cell r="C3121" t="str">
            <v>un</v>
          </cell>
          <cell r="D3121">
            <v>19.88</v>
          </cell>
          <cell r="E3121" t="str">
            <v>SICRO Jan/25</v>
          </cell>
        </row>
        <row r="3122">
          <cell r="A3122" t="str">
            <v>2003842</v>
          </cell>
          <cell r="B3122" t="str">
            <v>Enchimento de junta de concreto com argamassa asfáltica de densidade 1.700 kg/m³ - espessura de 1 cm</v>
          </cell>
          <cell r="C3122" t="str">
            <v>kg</v>
          </cell>
          <cell r="D3122">
            <v>86.32</v>
          </cell>
          <cell r="E3122" t="str">
            <v>SICRO Jan/25</v>
          </cell>
        </row>
        <row r="3123">
          <cell r="A3123" t="str">
            <v>2003103</v>
          </cell>
          <cell r="B3123" t="str">
            <v>Entrada para descida d'água - EDA 01 A - areia e brita comerciais</v>
          </cell>
          <cell r="C3123" t="str">
            <v>un</v>
          </cell>
          <cell r="D3123">
            <v>205.79</v>
          </cell>
          <cell r="E3123" t="str">
            <v>SICRO Jan/25</v>
          </cell>
        </row>
        <row r="3124">
          <cell r="A3124" t="str">
            <v>2003104</v>
          </cell>
          <cell r="B3124" t="str">
            <v>Entrada para descida d'água - EDA 01 A - areia extraída e brita produzida</v>
          </cell>
          <cell r="C3124" t="str">
            <v>un</v>
          </cell>
          <cell r="D3124">
            <v>178.13</v>
          </cell>
          <cell r="E3124" t="str">
            <v>SICRO Jan/25</v>
          </cell>
        </row>
        <row r="3125">
          <cell r="A3125" t="str">
            <v>2003115</v>
          </cell>
          <cell r="B3125" t="str">
            <v>Entrada para descida d'água - EDA 01 B - areia e brita comerciais</v>
          </cell>
          <cell r="C3125" t="str">
            <v>un</v>
          </cell>
          <cell r="D3125">
            <v>303.95</v>
          </cell>
          <cell r="E3125" t="str">
            <v>SICRO Jan/25</v>
          </cell>
        </row>
        <row r="3126">
          <cell r="A3126" t="str">
            <v>2003116</v>
          </cell>
          <cell r="B3126" t="str">
            <v>Entrada para descida d'água - EDA 01 B - areia extraída e brita produzida</v>
          </cell>
          <cell r="C3126" t="str">
            <v>un</v>
          </cell>
          <cell r="D3126">
            <v>261.52999999999997</v>
          </cell>
          <cell r="E3126" t="str">
            <v>SICRO Jan/25</v>
          </cell>
        </row>
        <row r="3127">
          <cell r="A3127" t="str">
            <v>2003105</v>
          </cell>
          <cell r="B3127" t="str">
            <v>Entrada para descida d'água - EDA 02 A - areia e brita comerciais</v>
          </cell>
          <cell r="C3127" t="str">
            <v>un</v>
          </cell>
          <cell r="D3127">
            <v>218.31</v>
          </cell>
          <cell r="E3127" t="str">
            <v>SICRO Jan/25</v>
          </cell>
        </row>
        <row r="3128">
          <cell r="A3128" t="str">
            <v>2003106</v>
          </cell>
          <cell r="B3128" t="str">
            <v>Entrada para descida d'água - EDA 02 A - areia extraída e brita produzida</v>
          </cell>
          <cell r="C3128" t="str">
            <v>un</v>
          </cell>
          <cell r="D3128">
            <v>189.47</v>
          </cell>
          <cell r="E3128" t="str">
            <v>SICRO Jan/25</v>
          </cell>
        </row>
        <row r="3129">
          <cell r="A3129" t="str">
            <v>2003117</v>
          </cell>
          <cell r="B3129" t="str">
            <v>Entrada para descida d'água - EDA 02 B - areia e brita comerciais</v>
          </cell>
          <cell r="C3129" t="str">
            <v>un</v>
          </cell>
          <cell r="D3129">
            <v>321.62</v>
          </cell>
          <cell r="E3129" t="str">
            <v>SICRO Jan/25</v>
          </cell>
        </row>
        <row r="3130">
          <cell r="A3130" t="str">
            <v>2003118</v>
          </cell>
          <cell r="B3130" t="str">
            <v>Entrada para descida d'água - EDA 02 B - areia extraída e brita produzida</v>
          </cell>
          <cell r="C3130" t="str">
            <v>un</v>
          </cell>
          <cell r="D3130">
            <v>277.55</v>
          </cell>
          <cell r="E3130" t="str">
            <v>SICRO Jan/25</v>
          </cell>
        </row>
        <row r="3131">
          <cell r="A3131" t="str">
            <v>2003107</v>
          </cell>
          <cell r="B3131" t="str">
            <v>Entrada para descida d'água - EDA 03 A - areia e brita comerciais</v>
          </cell>
          <cell r="C3131" t="str">
            <v>un</v>
          </cell>
          <cell r="D3131">
            <v>192.5</v>
          </cell>
          <cell r="E3131" t="str">
            <v>SICRO Jan/25</v>
          </cell>
        </row>
        <row r="3132">
          <cell r="A3132" t="str">
            <v>2003108</v>
          </cell>
          <cell r="B3132" t="str">
            <v>Entrada para descida d'água - EDA 03 A - areia extraída e brita produzida</v>
          </cell>
          <cell r="C3132" t="str">
            <v>un</v>
          </cell>
          <cell r="D3132">
            <v>167.89</v>
          </cell>
          <cell r="E3132" t="str">
            <v>SICRO Jan/25</v>
          </cell>
        </row>
        <row r="3133">
          <cell r="A3133" t="str">
            <v>2003119</v>
          </cell>
          <cell r="B3133" t="str">
            <v>Entrada para descida d'água - EDA 03 B - areia e brita comerciais</v>
          </cell>
          <cell r="C3133" t="str">
            <v>un</v>
          </cell>
          <cell r="D3133">
            <v>279.43</v>
          </cell>
          <cell r="E3133" t="str">
            <v>SICRO Jan/25</v>
          </cell>
        </row>
        <row r="3134">
          <cell r="A3134" t="str">
            <v>2003120</v>
          </cell>
          <cell r="B3134" t="str">
            <v>Entrada para descida d'água - EDA 03 B - areia extraída e brita produzida</v>
          </cell>
          <cell r="C3134" t="str">
            <v>un</v>
          </cell>
          <cell r="D3134">
            <v>243.07</v>
          </cell>
          <cell r="E3134" t="str">
            <v>SICRO Jan/25</v>
          </cell>
        </row>
        <row r="3135">
          <cell r="A3135" t="str">
            <v>2003109</v>
          </cell>
          <cell r="B3135" t="str">
            <v>Entrada para descida d'água - EDA 04 A - areia e brita comerciais</v>
          </cell>
          <cell r="C3135" t="str">
            <v>un</v>
          </cell>
          <cell r="D3135">
            <v>202.89</v>
          </cell>
          <cell r="E3135" t="str">
            <v>SICRO Jan/25</v>
          </cell>
        </row>
        <row r="3136">
          <cell r="A3136" t="str">
            <v>2003110</v>
          </cell>
          <cell r="B3136" t="str">
            <v>Entrada para descida d'água - EDA 04 A - areia extraída e brita produzida</v>
          </cell>
          <cell r="C3136" t="str">
            <v>un</v>
          </cell>
          <cell r="D3136">
            <v>177.4</v>
          </cell>
          <cell r="E3136" t="str">
            <v>SICRO Jan/25</v>
          </cell>
        </row>
        <row r="3137">
          <cell r="A3137" t="str">
            <v>2003121</v>
          </cell>
          <cell r="B3137" t="str">
            <v>Entrada para descida d'água - EDA 04 B - areia e brita comerciais</v>
          </cell>
          <cell r="C3137" t="str">
            <v>un</v>
          </cell>
          <cell r="D3137">
            <v>294.17</v>
          </cell>
          <cell r="E3137" t="str">
            <v>SICRO Jan/25</v>
          </cell>
        </row>
        <row r="3138">
          <cell r="A3138" t="str">
            <v>2003122</v>
          </cell>
          <cell r="B3138" t="str">
            <v>Entrada para descida d'água - EDA 04 B - areia extraída e brita produzida</v>
          </cell>
          <cell r="C3138" t="str">
            <v>un</v>
          </cell>
          <cell r="D3138">
            <v>256.58</v>
          </cell>
          <cell r="E3138" t="str">
            <v>SICRO Jan/25</v>
          </cell>
        </row>
        <row r="3139">
          <cell r="A3139" t="str">
            <v>2003111</v>
          </cell>
          <cell r="B3139" t="str">
            <v>Entrada para descida d'água - EDA 05 A - areia e brita comerciais</v>
          </cell>
          <cell r="C3139" t="str">
            <v>un</v>
          </cell>
          <cell r="D3139">
            <v>215.28</v>
          </cell>
          <cell r="E3139" t="str">
            <v>SICRO Jan/25</v>
          </cell>
        </row>
        <row r="3140">
          <cell r="A3140" t="str">
            <v>2003112</v>
          </cell>
          <cell r="B3140" t="str">
            <v>Entrada para descida d'água - EDA 05 A - areia extraída e brita produzida</v>
          </cell>
          <cell r="C3140" t="str">
            <v>un</v>
          </cell>
          <cell r="D3140">
            <v>188.76</v>
          </cell>
          <cell r="E3140" t="str">
            <v>SICRO Jan/25</v>
          </cell>
        </row>
        <row r="3141">
          <cell r="A3141" t="str">
            <v>2003123</v>
          </cell>
          <cell r="B3141" t="str">
            <v>Entrada para descida d'água - EDA 05 B - areia e brita comerciais</v>
          </cell>
          <cell r="C3141" t="str">
            <v>un</v>
          </cell>
          <cell r="D3141">
            <v>311.92</v>
          </cell>
          <cell r="E3141" t="str">
            <v>SICRO Jan/25</v>
          </cell>
        </row>
        <row r="3142">
          <cell r="A3142" t="str">
            <v>2003124</v>
          </cell>
          <cell r="B3142" t="str">
            <v>Entrada para descida d'água - EDA 05 B - areia extraída e brita produzida</v>
          </cell>
          <cell r="C3142" t="str">
            <v>un</v>
          </cell>
          <cell r="D3142">
            <v>272.82</v>
          </cell>
          <cell r="E3142" t="str">
            <v>SICRO Jan/25</v>
          </cell>
        </row>
        <row r="3143">
          <cell r="A3143" t="str">
            <v>2003113</v>
          </cell>
          <cell r="B3143" t="str">
            <v>Entrada para descida d'água - EDA 06 A - areia e brita comerciais</v>
          </cell>
          <cell r="C3143" t="str">
            <v>un</v>
          </cell>
          <cell r="D3143">
            <v>225.67</v>
          </cell>
          <cell r="E3143" t="str">
            <v>SICRO Jan/25</v>
          </cell>
        </row>
        <row r="3144">
          <cell r="A3144" t="str">
            <v>2003114</v>
          </cell>
          <cell r="B3144" t="str">
            <v>Entrada para descida d'água - EDA 06 A - areia extraída e brita produzida</v>
          </cell>
          <cell r="C3144" t="str">
            <v>un</v>
          </cell>
          <cell r="D3144">
            <v>198.27</v>
          </cell>
          <cell r="E3144" t="str">
            <v>SICRO Jan/25</v>
          </cell>
        </row>
        <row r="3145">
          <cell r="A3145" t="str">
            <v>2003125</v>
          </cell>
          <cell r="B3145" t="str">
            <v>Entrada para descida d'água - EDA 06 B - areia e brita comerciais</v>
          </cell>
          <cell r="C3145" t="str">
            <v>un</v>
          </cell>
          <cell r="D3145">
            <v>326.67</v>
          </cell>
          <cell r="E3145" t="str">
            <v>SICRO Jan/25</v>
          </cell>
        </row>
        <row r="3146">
          <cell r="A3146" t="str">
            <v>2003126</v>
          </cell>
          <cell r="B3146" t="str">
            <v>Entrada para descida d'água - EDA 06 B - areia extraída e brita produzida</v>
          </cell>
          <cell r="C3146" t="str">
            <v>un</v>
          </cell>
          <cell r="D3146">
            <v>286.33</v>
          </cell>
          <cell r="E3146" t="str">
            <v>SICRO Jan/25</v>
          </cell>
        </row>
        <row r="3147">
          <cell r="A3147" t="str">
            <v>2003127</v>
          </cell>
          <cell r="B3147" t="str">
            <v>Entrada para descida d'água - EDA 07 A - areia e brita comerciais</v>
          </cell>
          <cell r="C3147" t="str">
            <v>un</v>
          </cell>
          <cell r="D3147">
            <v>869.06</v>
          </cell>
          <cell r="E3147" t="str">
            <v>SICRO Jan/25</v>
          </cell>
        </row>
        <row r="3148">
          <cell r="A3148" t="str">
            <v>2003128</v>
          </cell>
          <cell r="B3148" t="str">
            <v>Entrada para descida d'água - EDA 07 A - areia extraída e brita produzida</v>
          </cell>
          <cell r="C3148" t="str">
            <v>un</v>
          </cell>
          <cell r="D3148">
            <v>732.78</v>
          </cell>
          <cell r="E3148" t="str">
            <v>SICRO Jan/25</v>
          </cell>
        </row>
        <row r="3149">
          <cell r="A3149" t="str">
            <v>2003147</v>
          </cell>
          <cell r="B3149" t="str">
            <v>Entrada para descida d'água - EDA 07 B - areia e brita comerciais</v>
          </cell>
          <cell r="C3149" t="str">
            <v>un</v>
          </cell>
          <cell r="D3149">
            <v>1193.5899999999999</v>
          </cell>
          <cell r="E3149" t="str">
            <v>SICRO Jan/25</v>
          </cell>
        </row>
        <row r="3150">
          <cell r="A3150" t="str">
            <v>2003148</v>
          </cell>
          <cell r="B3150" t="str">
            <v>Entrada para descida d'água - EDA 07 B - areia extraída e brita produzida</v>
          </cell>
          <cell r="C3150" t="str">
            <v>un</v>
          </cell>
          <cell r="D3150">
            <v>997.95</v>
          </cell>
          <cell r="E3150" t="str">
            <v>SICRO Jan/25</v>
          </cell>
        </row>
        <row r="3151">
          <cell r="A3151" t="str">
            <v>2003129</v>
          </cell>
          <cell r="B3151" t="str">
            <v>Entrada para descida d'água - EDA 08 A - areia e brita comerciais</v>
          </cell>
          <cell r="C3151" t="str">
            <v>un</v>
          </cell>
          <cell r="D3151">
            <v>874.71</v>
          </cell>
          <cell r="E3151" t="str">
            <v>SICRO Jan/25</v>
          </cell>
        </row>
        <row r="3152">
          <cell r="A3152" t="str">
            <v>2003130</v>
          </cell>
          <cell r="B3152" t="str">
            <v>Entrada para descida d'água - EDA 08 A - areia extraída e brita produzida</v>
          </cell>
          <cell r="C3152" t="str">
            <v>un</v>
          </cell>
          <cell r="D3152">
            <v>737.03</v>
          </cell>
          <cell r="E3152" t="str">
            <v>SICRO Jan/25</v>
          </cell>
        </row>
        <row r="3153">
          <cell r="A3153" t="str">
            <v>2003149</v>
          </cell>
          <cell r="B3153" t="str">
            <v>Entrada para descida d'água - EDA 08 B - areia e brita comerciais</v>
          </cell>
          <cell r="C3153" t="str">
            <v>un</v>
          </cell>
          <cell r="D3153">
            <v>1203.46</v>
          </cell>
          <cell r="E3153" t="str">
            <v>SICRO Jan/25</v>
          </cell>
        </row>
        <row r="3154">
          <cell r="A3154" t="str">
            <v>2003150</v>
          </cell>
          <cell r="B3154" t="str">
            <v>Entrada para descida d'água - EDA 08 B - areia extraída e brita produzida</v>
          </cell>
          <cell r="C3154" t="str">
            <v>un</v>
          </cell>
          <cell r="D3154">
            <v>1005.37</v>
          </cell>
          <cell r="E3154" t="str">
            <v>SICRO Jan/25</v>
          </cell>
        </row>
        <row r="3155">
          <cell r="A3155" t="str">
            <v>2003131</v>
          </cell>
          <cell r="B3155" t="str">
            <v>Entrada para descida d'água - EDA 09 A - areia e brita comerciais</v>
          </cell>
          <cell r="C3155" t="str">
            <v>un</v>
          </cell>
          <cell r="D3155">
            <v>891.92</v>
          </cell>
          <cell r="E3155" t="str">
            <v>SICRO Jan/25</v>
          </cell>
        </row>
        <row r="3156">
          <cell r="A3156" t="str">
            <v>2003132</v>
          </cell>
          <cell r="B3156" t="str">
            <v>Entrada para descida d'água - EDA 09 A - areia extraída e brita produzida</v>
          </cell>
          <cell r="C3156" t="str">
            <v>un</v>
          </cell>
          <cell r="D3156">
            <v>749.97</v>
          </cell>
          <cell r="E3156" t="str">
            <v>SICRO Jan/25</v>
          </cell>
        </row>
        <row r="3157">
          <cell r="A3157" t="str">
            <v>2003151</v>
          </cell>
          <cell r="B3157" t="str">
            <v>Entrada para descida d'água - EDA 09 B - areia e brita comerciais</v>
          </cell>
          <cell r="C3157" t="str">
            <v>un</v>
          </cell>
          <cell r="D3157">
            <v>1233.53</v>
          </cell>
          <cell r="E3157" t="str">
            <v>SICRO Jan/25</v>
          </cell>
        </row>
        <row r="3158">
          <cell r="A3158" t="str">
            <v>2003152</v>
          </cell>
          <cell r="B3158" t="str">
            <v>Entrada para descida d'água - EDA 09 B - areia extraída e brita produzida</v>
          </cell>
          <cell r="C3158" t="str">
            <v>un</v>
          </cell>
          <cell r="D3158">
            <v>1027.96</v>
          </cell>
          <cell r="E3158" t="str">
            <v>SICRO Jan/25</v>
          </cell>
        </row>
        <row r="3159">
          <cell r="A3159" t="str">
            <v>2003133</v>
          </cell>
          <cell r="B3159" t="str">
            <v>Entrada para descida d'água - EDA 10 A - areia e brita comerciais</v>
          </cell>
          <cell r="C3159" t="str">
            <v>un</v>
          </cell>
          <cell r="D3159">
            <v>895.39</v>
          </cell>
          <cell r="E3159" t="str">
            <v>SICRO Jan/25</v>
          </cell>
        </row>
        <row r="3160">
          <cell r="A3160" t="str">
            <v>2003134</v>
          </cell>
          <cell r="B3160" t="str">
            <v>Entrada para descida d'água - EDA 10 A - areia extraída e brita produzida</v>
          </cell>
          <cell r="C3160" t="str">
            <v>un</v>
          </cell>
          <cell r="D3160">
            <v>752.57</v>
          </cell>
          <cell r="E3160" t="str">
            <v>SICRO Jan/25</v>
          </cell>
        </row>
        <row r="3161">
          <cell r="A3161" t="str">
            <v>2003153</v>
          </cell>
          <cell r="B3161" t="str">
            <v>Entrada para descida d'água - EDA 10 B - areia e brita comerciais</v>
          </cell>
          <cell r="C3161" t="str">
            <v>un</v>
          </cell>
          <cell r="D3161">
            <v>1239.56</v>
          </cell>
          <cell r="E3161" t="str">
            <v>SICRO Jan/25</v>
          </cell>
        </row>
        <row r="3162">
          <cell r="A3162" t="str">
            <v>2003154</v>
          </cell>
          <cell r="B3162" t="str">
            <v>Entrada para descida d'água - EDA 10 B - areia extraída e brita produzida</v>
          </cell>
          <cell r="C3162" t="str">
            <v>un</v>
          </cell>
          <cell r="D3162">
            <v>1032.49</v>
          </cell>
          <cell r="E3162" t="str">
            <v>SICRO Jan/25</v>
          </cell>
        </row>
        <row r="3163">
          <cell r="A3163" t="str">
            <v>2003135</v>
          </cell>
          <cell r="B3163" t="str">
            <v>Entrada para descida d'água - EDA 11 A - areia e brita comerciais</v>
          </cell>
          <cell r="C3163" t="str">
            <v>un</v>
          </cell>
          <cell r="D3163">
            <v>903.16</v>
          </cell>
          <cell r="E3163" t="str">
            <v>SICRO Jan/25</v>
          </cell>
        </row>
        <row r="3164">
          <cell r="A3164" t="str">
            <v>2003136</v>
          </cell>
          <cell r="B3164" t="str">
            <v>Entrada para descida d'água - EDA 11 A - areia extraída e brita produzida</v>
          </cell>
          <cell r="C3164" t="str">
            <v>un</v>
          </cell>
          <cell r="D3164">
            <v>758.41</v>
          </cell>
          <cell r="E3164" t="str">
            <v>SICRO Jan/25</v>
          </cell>
        </row>
        <row r="3165">
          <cell r="A3165" t="str">
            <v>2003155</v>
          </cell>
          <cell r="B3165" t="str">
            <v>Entrada para descida d'água - EDA 11 B - areia e brita comerciais</v>
          </cell>
          <cell r="C3165" t="str">
            <v>un</v>
          </cell>
          <cell r="D3165">
            <v>1253.17</v>
          </cell>
          <cell r="E3165" t="str">
            <v>SICRO Jan/25</v>
          </cell>
        </row>
        <row r="3166">
          <cell r="A3166" t="str">
            <v>2003156</v>
          </cell>
          <cell r="B3166" t="str">
            <v>Entrada para descida d'água - EDA 11 B - areia extraída e brita produzida</v>
          </cell>
          <cell r="C3166" t="str">
            <v>un</v>
          </cell>
          <cell r="D3166">
            <v>1042.72</v>
          </cell>
          <cell r="E3166" t="str">
            <v>SICRO Jan/25</v>
          </cell>
        </row>
        <row r="3167">
          <cell r="A3167" t="str">
            <v>2003137</v>
          </cell>
          <cell r="B3167" t="str">
            <v>Entrada para descida d'água - EDA 12 A - areia e brita comerciais</v>
          </cell>
          <cell r="C3167" t="str">
            <v>un</v>
          </cell>
          <cell r="D3167">
            <v>1167.28</v>
          </cell>
          <cell r="E3167" t="str">
            <v>SICRO Jan/25</v>
          </cell>
        </row>
        <row r="3168">
          <cell r="A3168" t="str">
            <v>2003138</v>
          </cell>
          <cell r="B3168" t="str">
            <v>Entrada para descida d'água - EDA 12 A - areia extraída e brita produzida</v>
          </cell>
          <cell r="C3168" t="str">
            <v>un</v>
          </cell>
          <cell r="D3168">
            <v>1009</v>
          </cell>
          <cell r="E3168" t="str">
            <v>SICRO Jan/25</v>
          </cell>
        </row>
        <row r="3169">
          <cell r="A3169" t="str">
            <v>2003157</v>
          </cell>
          <cell r="B3169" t="str">
            <v>Entrada para descida d'água - EDA 12 B - areia e brita comerciais</v>
          </cell>
          <cell r="C3169" t="str">
            <v>un</v>
          </cell>
          <cell r="D3169">
            <v>1578.47</v>
          </cell>
          <cell r="E3169" t="str">
            <v>SICRO Jan/25</v>
          </cell>
        </row>
        <row r="3170">
          <cell r="A3170" t="str">
            <v>2003158</v>
          </cell>
          <cell r="B3170" t="str">
            <v>Entrada para descida d'água - EDA 12 B - areia extraída e brita produzida</v>
          </cell>
          <cell r="C3170" t="str">
            <v>un</v>
          </cell>
          <cell r="D3170">
            <v>1354.47</v>
          </cell>
          <cell r="E3170" t="str">
            <v>SICRO Jan/25</v>
          </cell>
        </row>
        <row r="3171">
          <cell r="A3171" t="str">
            <v>2003139</v>
          </cell>
          <cell r="B3171" t="str">
            <v>Entrada para descida d'água - EDA 13 A - areia e brita comerciais</v>
          </cell>
          <cell r="C3171" t="str">
            <v>un</v>
          </cell>
          <cell r="D3171">
            <v>1172.93</v>
          </cell>
          <cell r="E3171" t="str">
            <v>SICRO Jan/25</v>
          </cell>
        </row>
        <row r="3172">
          <cell r="A3172" t="str">
            <v>2003140</v>
          </cell>
          <cell r="B3172" t="str">
            <v>Entrada para descida d'água - EDA 13 A - areia extraída e brita produzida</v>
          </cell>
          <cell r="C3172" t="str">
            <v>un</v>
          </cell>
          <cell r="D3172">
            <v>1013.24</v>
          </cell>
          <cell r="E3172" t="str">
            <v>SICRO Jan/25</v>
          </cell>
        </row>
        <row r="3173">
          <cell r="A3173" t="str">
            <v>2003159</v>
          </cell>
          <cell r="B3173" t="str">
            <v>Entrada para descida d'água - EDA 13 B - areia e brita comerciais</v>
          </cell>
          <cell r="C3173" t="str">
            <v>un</v>
          </cell>
          <cell r="D3173">
            <v>1588.34</v>
          </cell>
          <cell r="E3173" t="str">
            <v>SICRO Jan/25</v>
          </cell>
        </row>
        <row r="3174">
          <cell r="A3174" t="str">
            <v>2003160</v>
          </cell>
          <cell r="B3174" t="str">
            <v>Entrada para descida d'água - EDA 13 B - areia extraída e brita produzida</v>
          </cell>
          <cell r="C3174" t="str">
            <v>un</v>
          </cell>
          <cell r="D3174">
            <v>1361.89</v>
          </cell>
          <cell r="E3174" t="str">
            <v>SICRO Jan/25</v>
          </cell>
        </row>
        <row r="3175">
          <cell r="A3175" t="str">
            <v>2003141</v>
          </cell>
          <cell r="B3175" t="str">
            <v>Entrada para descida d'água - EDA 14 A - areia e brita comerciais</v>
          </cell>
          <cell r="C3175" t="str">
            <v>un</v>
          </cell>
          <cell r="D3175">
            <v>1190.1400000000001</v>
          </cell>
          <cell r="E3175" t="str">
            <v>SICRO Jan/25</v>
          </cell>
        </row>
        <row r="3176">
          <cell r="A3176" t="str">
            <v>2003142</v>
          </cell>
          <cell r="B3176" t="str">
            <v>Entrada para descida d'água - EDA 14 A - areia extraída e brita produzida</v>
          </cell>
          <cell r="C3176" t="str">
            <v>un</v>
          </cell>
          <cell r="D3176">
            <v>1026.17</v>
          </cell>
          <cell r="E3176" t="str">
            <v>SICRO Jan/25</v>
          </cell>
        </row>
        <row r="3177">
          <cell r="A3177" t="str">
            <v>2003161</v>
          </cell>
          <cell r="B3177" t="str">
            <v>Entrada para descida d'água - EDA 14 B - areia e brita comerciais</v>
          </cell>
          <cell r="C3177" t="str">
            <v>un</v>
          </cell>
          <cell r="D3177">
            <v>1618.41</v>
          </cell>
          <cell r="E3177" t="str">
            <v>SICRO Jan/25</v>
          </cell>
        </row>
        <row r="3178">
          <cell r="A3178" t="str">
            <v>2003162</v>
          </cell>
          <cell r="B3178" t="str">
            <v>Entrada para descida d'água - EDA 14 B - areia extraída e brita produzida</v>
          </cell>
          <cell r="C3178" t="str">
            <v>un</v>
          </cell>
          <cell r="D3178">
            <v>1384.48</v>
          </cell>
          <cell r="E3178" t="str">
            <v>SICRO Jan/25</v>
          </cell>
        </row>
        <row r="3179">
          <cell r="A3179" t="str">
            <v>2003143</v>
          </cell>
          <cell r="B3179" t="str">
            <v>Entrada para descida d'água - EDA 15 A - areia e brita comerciais</v>
          </cell>
          <cell r="C3179" t="str">
            <v>un</v>
          </cell>
          <cell r="D3179">
            <v>1193.6199999999999</v>
          </cell>
          <cell r="E3179" t="str">
            <v>SICRO Jan/25</v>
          </cell>
        </row>
        <row r="3180">
          <cell r="A3180" t="str">
            <v>2003144</v>
          </cell>
          <cell r="B3180" t="str">
            <v>Entrada para descida d'água - EDA 15 A - areia extraída e brita produzida</v>
          </cell>
          <cell r="C3180" t="str">
            <v>un</v>
          </cell>
          <cell r="D3180">
            <v>1028.78</v>
          </cell>
          <cell r="E3180" t="str">
            <v>SICRO Jan/25</v>
          </cell>
        </row>
        <row r="3181">
          <cell r="A3181" t="str">
            <v>2003163</v>
          </cell>
          <cell r="B3181" t="str">
            <v>Entrada para descida d'água - EDA 15 B - areia e brita comerciais</v>
          </cell>
          <cell r="C3181" t="str">
            <v>un</v>
          </cell>
          <cell r="D3181">
            <v>1624.44</v>
          </cell>
          <cell r="E3181" t="str">
            <v>SICRO Jan/25</v>
          </cell>
        </row>
        <row r="3182">
          <cell r="A3182" t="str">
            <v>2003164</v>
          </cell>
          <cell r="B3182" t="str">
            <v>Entrada para descida d'água - EDA 15 B - areia extraída e brita produzida</v>
          </cell>
          <cell r="C3182" t="str">
            <v>un</v>
          </cell>
          <cell r="D3182">
            <v>1389.01</v>
          </cell>
          <cell r="E3182" t="str">
            <v>SICRO Jan/25</v>
          </cell>
        </row>
        <row r="3183">
          <cell r="A3183" t="str">
            <v>2003145</v>
          </cell>
          <cell r="B3183" t="str">
            <v>Entrada para descida d'água - EDA 16 A - areia e brita comerciais</v>
          </cell>
          <cell r="C3183" t="str">
            <v>un</v>
          </cell>
          <cell r="D3183">
            <v>1201.3900000000001</v>
          </cell>
          <cell r="E3183" t="str">
            <v>SICRO Jan/25</v>
          </cell>
        </row>
        <row r="3184">
          <cell r="A3184" t="str">
            <v>2003146</v>
          </cell>
          <cell r="B3184" t="str">
            <v>Entrada para descida d'água - EDA 16 A - areia extraída e brita produzida</v>
          </cell>
          <cell r="C3184" t="str">
            <v>un</v>
          </cell>
          <cell r="D3184">
            <v>1034.6199999999999</v>
          </cell>
          <cell r="E3184" t="str">
            <v>SICRO Jan/25</v>
          </cell>
        </row>
        <row r="3185">
          <cell r="A3185" t="str">
            <v>2003165</v>
          </cell>
          <cell r="B3185" t="str">
            <v>Entrada para descida d'água - EDA 16 B - areia e brita comerciais</v>
          </cell>
          <cell r="C3185" t="str">
            <v>un</v>
          </cell>
          <cell r="D3185">
            <v>1638.05</v>
          </cell>
          <cell r="E3185" t="str">
            <v>SICRO Jan/25</v>
          </cell>
        </row>
        <row r="3186">
          <cell r="A3186" t="str">
            <v>2003166</v>
          </cell>
          <cell r="B3186" t="str">
            <v>Entrada para descida d'água - EDA 16 B - areia extraída e brita produzida</v>
          </cell>
          <cell r="C3186" t="str">
            <v>un</v>
          </cell>
          <cell r="D3186">
            <v>1399.24</v>
          </cell>
          <cell r="E3186" t="str">
            <v>SICRO Jan/25</v>
          </cell>
        </row>
        <row r="3187">
          <cell r="A3187" t="str">
            <v>2003819</v>
          </cell>
          <cell r="B3187" t="str">
            <v>Envelope de brita para tubos com diâmetro externo de 75 a 110 mm - L = 15 cm e H = 15 cm</v>
          </cell>
          <cell r="C3187" t="str">
            <v>m</v>
          </cell>
          <cell r="D3187">
            <v>8.7200000000000006</v>
          </cell>
          <cell r="E3187" t="str">
            <v>SICRO Jan/25</v>
          </cell>
        </row>
        <row r="3188">
          <cell r="A3188" t="str">
            <v>2004504</v>
          </cell>
          <cell r="B3188" t="str">
            <v>Escavação mecânica de vala para drenagem com valetadeira em material de 1ª categoria</v>
          </cell>
          <cell r="C3188" t="str">
            <v>m³</v>
          </cell>
          <cell r="D3188">
            <v>18.690000000000001</v>
          </cell>
          <cell r="E3188" t="str">
            <v>SICRO Jan/25</v>
          </cell>
        </row>
        <row r="3189">
          <cell r="A3189" t="str">
            <v>2004519</v>
          </cell>
          <cell r="B3189" t="str">
            <v>Escavação mecânica de vala trapezoidal ou triangular em material de 1ª categoria para drenagem superficial com retroescavadeira - 0,10 m² ≤ seção &lt; 0,15 m²</v>
          </cell>
          <cell r="C3189" t="str">
            <v>m³</v>
          </cell>
          <cell r="D3189">
            <v>27.56</v>
          </cell>
          <cell r="E3189" t="str">
            <v>SICRO Jan/25</v>
          </cell>
        </row>
        <row r="3190">
          <cell r="A3190" t="str">
            <v>2004520</v>
          </cell>
          <cell r="B3190" t="str">
            <v>Escavação mecânica de vala trapezoidal ou triangular em material de 1ª categoria para drenagem superficial com retroescavadeira - 0,15 m² ≤ seção &lt; 0,20 m²</v>
          </cell>
          <cell r="C3190" t="str">
            <v>m³</v>
          </cell>
          <cell r="D3190">
            <v>22.74</v>
          </cell>
          <cell r="E3190" t="str">
            <v>SICRO Jan/25</v>
          </cell>
        </row>
        <row r="3191">
          <cell r="A3191" t="str">
            <v>2004521</v>
          </cell>
          <cell r="B3191" t="str">
            <v>Escavação mecânica de vala trapezoidal ou triangular em material de 1ª categoria para drenagem superficial com retroescavadeira - 0,20 m² ≤ seção &lt; 0,30 m²</v>
          </cell>
          <cell r="C3191" t="str">
            <v>m³</v>
          </cell>
          <cell r="D3191">
            <v>15.55</v>
          </cell>
          <cell r="E3191" t="str">
            <v>SICRO Jan/25</v>
          </cell>
        </row>
        <row r="3192">
          <cell r="A3192" t="str">
            <v>2004522</v>
          </cell>
          <cell r="B3192" t="str">
            <v>Escavação mecânica de vala trapezoidal ou triangular em material de 1ª categoria para drenagem superficial com retroescavadeira - 0,30 m² ≤ seção &lt; 0,50 m²</v>
          </cell>
          <cell r="C3192" t="str">
            <v>m³</v>
          </cell>
          <cell r="D3192">
            <v>11.37</v>
          </cell>
          <cell r="E3192" t="str">
            <v>SICRO Jan/25</v>
          </cell>
        </row>
        <row r="3193">
          <cell r="A3193" t="str">
            <v>2004518</v>
          </cell>
          <cell r="B3193" t="str">
            <v>Escavação mecânica de vala trapezoidal ou triangular em material de 1ª categoria para drenagem superficial com retroescavadeira - seção &lt; 0,10 m²</v>
          </cell>
          <cell r="C3193" t="str">
            <v>m³</v>
          </cell>
          <cell r="D3193">
            <v>47.87</v>
          </cell>
          <cell r="E3193" t="str">
            <v>SICRO Jan/25</v>
          </cell>
        </row>
        <row r="3194">
          <cell r="A3194" t="str">
            <v>2003864</v>
          </cell>
          <cell r="B3194" t="str">
            <v>Esgotamento de água com bomba submersa</v>
          </cell>
          <cell r="C3194" t="str">
            <v>h</v>
          </cell>
          <cell r="D3194">
            <v>13.54</v>
          </cell>
          <cell r="E3194" t="str">
            <v>SICRO Jan/25</v>
          </cell>
        </row>
        <row r="3195">
          <cell r="A3195" t="str">
            <v>2003863</v>
          </cell>
          <cell r="B3195" t="str">
            <v>Esgotamento de dreno horizontal profundo a vácuo</v>
          </cell>
          <cell r="C3195" t="str">
            <v>h</v>
          </cell>
          <cell r="D3195">
            <v>22.92</v>
          </cell>
          <cell r="E3195" t="str">
            <v>SICRO Jan/25</v>
          </cell>
        </row>
        <row r="3196">
          <cell r="A3196" t="str">
            <v>2004508</v>
          </cell>
          <cell r="B3196" t="str">
            <v>Geodreno vertical para tratamento de solos moles</v>
          </cell>
          <cell r="C3196" t="str">
            <v>m</v>
          </cell>
          <cell r="D3196">
            <v>12.56</v>
          </cell>
          <cell r="E3196" t="str">
            <v>SICRO Jan/25</v>
          </cell>
        </row>
        <row r="3197">
          <cell r="A3197" t="str">
            <v>2003316</v>
          </cell>
          <cell r="B3197" t="str">
            <v>Grelha de concreto 54 x 100 cm para boca-de-lobo - areia e brita comerciais - sobrecarga do trem tipo TB 45</v>
          </cell>
          <cell r="C3197" t="str">
            <v>un</v>
          </cell>
          <cell r="D3197">
            <v>107.9</v>
          </cell>
          <cell r="E3197" t="str">
            <v>SICRO Jan/25</v>
          </cell>
        </row>
        <row r="3198">
          <cell r="A3198" t="str">
            <v>2003317</v>
          </cell>
          <cell r="B3198" t="str">
            <v>Grelha de concreto 54 x 100 cm para boca-de-lobo - areia extraída e brita produzida - sobrecarga do trem tipo TB 45</v>
          </cell>
          <cell r="C3198" t="str">
            <v>un</v>
          </cell>
          <cell r="D3198">
            <v>102.25</v>
          </cell>
          <cell r="E3198" t="str">
            <v>SICRO Jan/25</v>
          </cell>
        </row>
        <row r="3199">
          <cell r="A3199" t="str">
            <v>2003767</v>
          </cell>
          <cell r="B3199" t="str">
            <v>Lastro de areia comercial - espalhamento manual</v>
          </cell>
          <cell r="C3199" t="str">
            <v>m³</v>
          </cell>
          <cell r="D3199">
            <v>128.30000000000001</v>
          </cell>
          <cell r="E3199" t="str">
            <v>SICRO Jan/25</v>
          </cell>
        </row>
        <row r="3200">
          <cell r="A3200" t="str">
            <v>2003844</v>
          </cell>
          <cell r="B3200" t="str">
            <v>Lastro de areia comercial - espalhamento mecânico</v>
          </cell>
          <cell r="C3200" t="str">
            <v>m³</v>
          </cell>
          <cell r="D3200">
            <v>124.21</v>
          </cell>
          <cell r="E3200" t="str">
            <v>SICRO Jan/25</v>
          </cell>
        </row>
        <row r="3201">
          <cell r="A3201" t="str">
            <v>2003576</v>
          </cell>
          <cell r="B3201" t="str">
            <v>Lastro de areia extraída - espalhamento manual</v>
          </cell>
          <cell r="C3201" t="str">
            <v>m³</v>
          </cell>
          <cell r="D3201">
            <v>16.75</v>
          </cell>
          <cell r="E3201" t="str">
            <v>SICRO Jan/25</v>
          </cell>
        </row>
        <row r="3202">
          <cell r="A3202" t="str">
            <v>2003858</v>
          </cell>
          <cell r="B3202" t="str">
            <v>Lastro de areia extraída - espalhamento mecânico</v>
          </cell>
          <cell r="C3202" t="str">
            <v>m³</v>
          </cell>
          <cell r="D3202">
            <v>12.66</v>
          </cell>
          <cell r="E3202" t="str">
            <v>SICRO Jan/25</v>
          </cell>
        </row>
        <row r="3203">
          <cell r="A3203" t="str">
            <v>2003850</v>
          </cell>
          <cell r="B3203" t="str">
            <v>Lastro de brita comercial compactado com soquete vibratório - espalhamento manual</v>
          </cell>
          <cell r="C3203" t="str">
            <v>m³</v>
          </cell>
          <cell r="D3203">
            <v>172.18</v>
          </cell>
          <cell r="E3203" t="str">
            <v>SICRO Jan/25</v>
          </cell>
        </row>
        <row r="3204">
          <cell r="A3204" t="str">
            <v>2003849</v>
          </cell>
          <cell r="B3204" t="str">
            <v>Lastro de brita produzida compactado com soquete vibratório - espalhamento manual</v>
          </cell>
          <cell r="C3204" t="str">
            <v>m³</v>
          </cell>
          <cell r="D3204">
            <v>78.680000000000007</v>
          </cell>
          <cell r="E3204" t="str">
            <v>SICRO Jan/25</v>
          </cell>
        </row>
        <row r="3205">
          <cell r="A3205" t="str">
            <v>2003868</v>
          </cell>
          <cell r="B3205" t="str">
            <v>Lastro de pedra de mão ou rachão - espalhamento manual</v>
          </cell>
          <cell r="C3205" t="str">
            <v>m³</v>
          </cell>
          <cell r="D3205">
            <v>160.94</v>
          </cell>
          <cell r="E3205" t="str">
            <v>SICRO Jan/25</v>
          </cell>
        </row>
        <row r="3206">
          <cell r="A3206" t="str">
            <v>2003369</v>
          </cell>
          <cell r="B3206" t="str">
            <v>Meio-fio de concreto - MFC 01 - areia e brita comerciais - fôrma de madeira</v>
          </cell>
          <cell r="C3206" t="str">
            <v>m</v>
          </cell>
          <cell r="D3206">
            <v>114.94</v>
          </cell>
          <cell r="E3206" t="str">
            <v>SICRO Jan/25</v>
          </cell>
        </row>
        <row r="3207">
          <cell r="A3207" t="str">
            <v>2003368</v>
          </cell>
          <cell r="B3207" t="str">
            <v>Meio-fio de concreto - MFC 01 - areia extraída e brita produzida - fôrma de madeira</v>
          </cell>
          <cell r="C3207" t="str">
            <v>m</v>
          </cell>
          <cell r="D3207">
            <v>99.09</v>
          </cell>
          <cell r="E3207" t="str">
            <v>SICRO Jan/25</v>
          </cell>
        </row>
        <row r="3208">
          <cell r="A3208" t="str">
            <v>2003939</v>
          </cell>
          <cell r="B3208" t="str">
            <v>Meio-fio de concreto - MFC 01 moldado no local com extrusora e concreto usinado - areia e brita comerciais</v>
          </cell>
          <cell r="C3208" t="str">
            <v>m</v>
          </cell>
          <cell r="D3208">
            <v>67.59</v>
          </cell>
          <cell r="E3208" t="str">
            <v>SICRO Jan/25</v>
          </cell>
        </row>
        <row r="3209">
          <cell r="A3209" t="str">
            <v>2003940</v>
          </cell>
          <cell r="B3209" t="str">
            <v>Meio-fio de concreto - MFC 01 moldado no local com extrusora e concreto usinado - areia extraída e brita produzida</v>
          </cell>
          <cell r="C3209" t="str">
            <v>m</v>
          </cell>
          <cell r="D3209">
            <v>51.69</v>
          </cell>
          <cell r="E3209" t="str">
            <v>SICRO Jan/25</v>
          </cell>
        </row>
        <row r="3210">
          <cell r="A3210" t="str">
            <v>2003371</v>
          </cell>
          <cell r="B3210" t="str">
            <v>Meio-fio de concreto - MFC 02 - areia e brita comerciais - fôrma de madeira</v>
          </cell>
          <cell r="C3210" t="str">
            <v>m</v>
          </cell>
          <cell r="D3210">
            <v>84.17</v>
          </cell>
          <cell r="E3210" t="str">
            <v>SICRO Jan/25</v>
          </cell>
        </row>
        <row r="3211">
          <cell r="A3211" t="str">
            <v>2003370</v>
          </cell>
          <cell r="B3211" t="str">
            <v>Meio-fio de concreto - MFC 02 - areia extraída e brita produzida - fôrma de madeira</v>
          </cell>
          <cell r="C3211" t="str">
            <v>m</v>
          </cell>
          <cell r="D3211">
            <v>70.77</v>
          </cell>
          <cell r="E3211" t="str">
            <v>SICRO Jan/25</v>
          </cell>
        </row>
        <row r="3212">
          <cell r="A3212" t="str">
            <v>2003941</v>
          </cell>
          <cell r="B3212" t="str">
            <v>Meio-fio de concreto - MFC 02 moldado no local com extrusora e concreto usinado - areia e brita comerciais</v>
          </cell>
          <cell r="C3212" t="str">
            <v>m</v>
          </cell>
          <cell r="D3212">
            <v>58.01</v>
          </cell>
          <cell r="E3212" t="str">
            <v>SICRO Jan/25</v>
          </cell>
        </row>
        <row r="3213">
          <cell r="A3213" t="str">
            <v>2003942</v>
          </cell>
          <cell r="B3213" t="str">
            <v>Meio-fio de concreto - MFC 02 moldado no local com extrusora e concreto usinado - areia extraída e brita produzida</v>
          </cell>
          <cell r="C3213" t="str">
            <v>m</v>
          </cell>
          <cell r="D3213">
            <v>44.58</v>
          </cell>
          <cell r="E3213" t="str">
            <v>SICRO Jan/25</v>
          </cell>
        </row>
        <row r="3214">
          <cell r="A3214" t="str">
            <v>2003373</v>
          </cell>
          <cell r="B3214" t="str">
            <v>Meio-fio de concreto - MFC 03 - areia e brita comerciais - fôrma de madeira</v>
          </cell>
          <cell r="C3214" t="str">
            <v>m</v>
          </cell>
          <cell r="D3214">
            <v>67.709999999999994</v>
          </cell>
          <cell r="E3214" t="str">
            <v>SICRO Jan/25</v>
          </cell>
        </row>
        <row r="3215">
          <cell r="A3215" t="str">
            <v>2003372</v>
          </cell>
          <cell r="B3215" t="str">
            <v>Meio-fio de concreto - MFC 03 - areia extraída e brita produzida - fôrma de madeira</v>
          </cell>
          <cell r="C3215" t="str">
            <v>m</v>
          </cell>
          <cell r="D3215">
            <v>61.2</v>
          </cell>
          <cell r="E3215" t="str">
            <v>SICRO Jan/25</v>
          </cell>
        </row>
        <row r="3216">
          <cell r="A3216" t="str">
            <v>2003943</v>
          </cell>
          <cell r="B3216" t="str">
            <v>Meio-fio de concreto - MFC 03 moldado no local com extrusora e concreto usinado - areia e brita comerciais</v>
          </cell>
          <cell r="C3216" t="str">
            <v>m</v>
          </cell>
          <cell r="D3216">
            <v>27.1</v>
          </cell>
          <cell r="E3216" t="str">
            <v>SICRO Jan/25</v>
          </cell>
        </row>
        <row r="3217">
          <cell r="A3217" t="str">
            <v>2003944</v>
          </cell>
          <cell r="B3217" t="str">
            <v>Meio-fio de concreto - MFC 03 moldado no local com extrusora e concreto usinado - areia extraída e brita produzida</v>
          </cell>
          <cell r="C3217" t="str">
            <v>m</v>
          </cell>
          <cell r="D3217">
            <v>20.59</v>
          </cell>
          <cell r="E3217" t="str">
            <v>SICRO Jan/25</v>
          </cell>
        </row>
        <row r="3218">
          <cell r="A3218" t="str">
            <v>2003375</v>
          </cell>
          <cell r="B3218" t="str">
            <v>Meio-fio de concreto - MFC 04 - areia e brita comerciais - fôrma de madeira</v>
          </cell>
          <cell r="C3218" t="str">
            <v>m</v>
          </cell>
          <cell r="D3218">
            <v>43.47</v>
          </cell>
          <cell r="E3218" t="str">
            <v>SICRO Jan/25</v>
          </cell>
        </row>
        <row r="3219">
          <cell r="A3219" t="str">
            <v>2003374</v>
          </cell>
          <cell r="B3219" t="str">
            <v>Meio-fio de concreto - MFC 04 - areia extraída e brita produzida - fôrma de madeira</v>
          </cell>
          <cell r="C3219" t="str">
            <v>m</v>
          </cell>
          <cell r="D3219">
            <v>38.68</v>
          </cell>
          <cell r="E3219" t="str">
            <v>SICRO Jan/25</v>
          </cell>
        </row>
        <row r="3220">
          <cell r="A3220" t="str">
            <v>2003945</v>
          </cell>
          <cell r="B3220" t="str">
            <v>Meio-fio de concreto - MFC 04 moldado no local com extrusora e concreto usinado - areia e brita comerciais</v>
          </cell>
          <cell r="C3220" t="str">
            <v>m</v>
          </cell>
          <cell r="D3220">
            <v>20.41</v>
          </cell>
          <cell r="E3220" t="str">
            <v>SICRO Jan/25</v>
          </cell>
        </row>
        <row r="3221">
          <cell r="A3221" t="str">
            <v>2003946</v>
          </cell>
          <cell r="B3221" t="str">
            <v>Meio-fio de concreto - MFC 04 moldado no local com extrusora e concreto usinado - areia extraída e brita produzida</v>
          </cell>
          <cell r="C3221" t="str">
            <v>m</v>
          </cell>
          <cell r="D3221">
            <v>15.62</v>
          </cell>
          <cell r="E3221" t="str">
            <v>SICRO Jan/25</v>
          </cell>
        </row>
        <row r="3222">
          <cell r="A3222" t="str">
            <v>2003377</v>
          </cell>
          <cell r="B3222" t="str">
            <v>Meio-fio de concreto - MFC 05 - areia e brita comerciais - fôrma de madeira</v>
          </cell>
          <cell r="C3222" t="str">
            <v>m</v>
          </cell>
          <cell r="D3222">
            <v>59</v>
          </cell>
          <cell r="E3222" t="str">
            <v>SICRO Jan/25</v>
          </cell>
        </row>
        <row r="3223">
          <cell r="A3223" t="str">
            <v>2003376</v>
          </cell>
          <cell r="B3223" t="str">
            <v>Meio-fio de concreto - MFC 05 - areia extraída e brita produzida - fôrma de madeira</v>
          </cell>
          <cell r="C3223" t="str">
            <v>m</v>
          </cell>
          <cell r="D3223">
            <v>53.83</v>
          </cell>
          <cell r="E3223" t="str">
            <v>SICRO Jan/25</v>
          </cell>
        </row>
        <row r="3224">
          <cell r="A3224" t="str">
            <v>2003947</v>
          </cell>
          <cell r="B3224" t="str">
            <v>Meio-fio de concreto - MFC 05 moldado no local com extrusora e concreto usinado - areia e brita comerciais</v>
          </cell>
          <cell r="C3224" t="str">
            <v>m</v>
          </cell>
          <cell r="D3224">
            <v>21.2</v>
          </cell>
          <cell r="E3224" t="str">
            <v>SICRO Jan/25</v>
          </cell>
        </row>
        <row r="3225">
          <cell r="A3225" t="str">
            <v>2003948</v>
          </cell>
          <cell r="B3225" t="str">
            <v>Meio-fio de concreto - MFC 05 moldado no local com extrusora e concreto usinado - areia extraída e brita produzida</v>
          </cell>
          <cell r="C3225" t="str">
            <v>m</v>
          </cell>
          <cell r="D3225">
            <v>16.02</v>
          </cell>
          <cell r="E3225" t="str">
            <v>SICRO Jan/25</v>
          </cell>
        </row>
        <row r="3226">
          <cell r="A3226" t="str">
            <v>2003379</v>
          </cell>
          <cell r="B3226" t="str">
            <v>Meio-fio de concreto - MFC 06 - areia e brita comerciais - fôrma de madeira</v>
          </cell>
          <cell r="C3226" t="str">
            <v>m</v>
          </cell>
          <cell r="D3226">
            <v>33.909999999999997</v>
          </cell>
          <cell r="E3226" t="str">
            <v>SICRO Jan/25</v>
          </cell>
        </row>
        <row r="3227">
          <cell r="A3227" t="str">
            <v>2003378</v>
          </cell>
          <cell r="B3227" t="str">
            <v>Meio-fio de concreto - MFC 06 - areia extraída e brita produzida - fôrma de madeira</v>
          </cell>
          <cell r="C3227" t="str">
            <v>m</v>
          </cell>
          <cell r="D3227">
            <v>30.42</v>
          </cell>
          <cell r="E3227" t="str">
            <v>SICRO Jan/25</v>
          </cell>
        </row>
        <row r="3228">
          <cell r="A3228" t="str">
            <v>2003949</v>
          </cell>
          <cell r="B3228" t="str">
            <v>Meio-fio de concreto - MFC 06 moldado no local com extrusora e concreto usinado - areia e brita comerciais</v>
          </cell>
          <cell r="C3228" t="str">
            <v>m</v>
          </cell>
          <cell r="D3228">
            <v>14.63</v>
          </cell>
          <cell r="E3228" t="str">
            <v>SICRO Jan/25</v>
          </cell>
        </row>
        <row r="3229">
          <cell r="A3229" t="str">
            <v>2003950</v>
          </cell>
          <cell r="B3229" t="str">
            <v>Meio-fio de concreto - MFC 06 moldado no local com extrusora e concreto usinado - areia extraída e brita produzida</v>
          </cell>
          <cell r="C3229" t="str">
            <v>m</v>
          </cell>
          <cell r="D3229">
            <v>11.14</v>
          </cell>
          <cell r="E3229" t="str">
            <v>SICRO Jan/25</v>
          </cell>
        </row>
        <row r="3230">
          <cell r="A3230" t="str">
            <v>2003381</v>
          </cell>
          <cell r="B3230" t="str">
            <v>Meio-fio de concreto - MFC 07 - areia e brita comerciais - fôrma de madeira</v>
          </cell>
          <cell r="C3230" t="str">
            <v>m</v>
          </cell>
          <cell r="D3230">
            <v>56.77</v>
          </cell>
          <cell r="E3230" t="str">
            <v>SICRO Jan/25</v>
          </cell>
        </row>
        <row r="3231">
          <cell r="A3231" t="str">
            <v>2003380</v>
          </cell>
          <cell r="B3231" t="str">
            <v>Meio-fio de concreto - MFC 07 - areia extraída e brita produzida - fôrma de madeira</v>
          </cell>
          <cell r="C3231" t="str">
            <v>m</v>
          </cell>
          <cell r="D3231">
            <v>50.79</v>
          </cell>
          <cell r="E3231" t="str">
            <v>SICRO Jan/25</v>
          </cell>
        </row>
        <row r="3232">
          <cell r="A3232" t="str">
            <v>2003951</v>
          </cell>
          <cell r="B3232" t="str">
            <v>Meio-fio de concreto - MFC 07 moldado no local com extrusora e concreto usinado - areia e brita comerciais</v>
          </cell>
          <cell r="C3232" t="str">
            <v>m</v>
          </cell>
          <cell r="D3232">
            <v>24.83</v>
          </cell>
          <cell r="E3232" t="str">
            <v>SICRO Jan/25</v>
          </cell>
        </row>
        <row r="3233">
          <cell r="A3233" t="str">
            <v>2003952</v>
          </cell>
          <cell r="B3233" t="str">
            <v>Meio-fio de concreto - MFC 07 moldado no local com extrusora e concreto usinado - areia extraída e brita produzida</v>
          </cell>
          <cell r="C3233" t="str">
            <v>m</v>
          </cell>
          <cell r="D3233">
            <v>18.850000000000001</v>
          </cell>
          <cell r="E3233" t="str">
            <v>SICRO Jan/25</v>
          </cell>
        </row>
        <row r="3234">
          <cell r="A3234" t="str">
            <v>2003383</v>
          </cell>
          <cell r="B3234" t="str">
            <v>Meio-fio de concreto - MFC 08 - areia e brita comerciais - fôrma de madeira</v>
          </cell>
          <cell r="C3234" t="str">
            <v>m</v>
          </cell>
          <cell r="D3234">
            <v>94.92</v>
          </cell>
          <cell r="E3234" t="str">
            <v>SICRO Jan/25</v>
          </cell>
        </row>
        <row r="3235">
          <cell r="A3235" t="str">
            <v>2003382</v>
          </cell>
          <cell r="B3235" t="str">
            <v>Meio-fio de concreto - MFC 08 - areia extraída e brita produzida - fôrma de madeira</v>
          </cell>
          <cell r="C3235" t="str">
            <v>m</v>
          </cell>
          <cell r="D3235">
            <v>83.77</v>
          </cell>
          <cell r="E3235" t="str">
            <v>SICRO Jan/25</v>
          </cell>
        </row>
        <row r="3236">
          <cell r="A3236" t="str">
            <v>2003953</v>
          </cell>
          <cell r="B3236" t="str">
            <v>Meio-fio de concreto - MFC 08 moldado no local com extrusora e concreto usinado - areia e brita comerciais</v>
          </cell>
          <cell r="C3236" t="str">
            <v>m</v>
          </cell>
          <cell r="D3236">
            <v>44.7</v>
          </cell>
          <cell r="E3236" t="str">
            <v>SICRO Jan/25</v>
          </cell>
        </row>
        <row r="3237">
          <cell r="A3237" t="str">
            <v>2003954</v>
          </cell>
          <cell r="B3237" t="str">
            <v>Meio-fio de concreto - MFC 08 moldado no local com extrusora e concreto usinado - areia extraída e brita produzida</v>
          </cell>
          <cell r="C3237" t="str">
            <v>m</v>
          </cell>
          <cell r="D3237">
            <v>33.520000000000003</v>
          </cell>
          <cell r="E3237" t="str">
            <v>SICRO Jan/25</v>
          </cell>
        </row>
        <row r="3238">
          <cell r="A3238" t="str">
            <v>2004514</v>
          </cell>
          <cell r="B3238" t="str">
            <v>Microvala para dreno de pavimento com geocomposto drenante H = 0,4 m</v>
          </cell>
          <cell r="C3238" t="str">
            <v>m</v>
          </cell>
          <cell r="D3238">
            <v>15.31</v>
          </cell>
          <cell r="E3238" t="str">
            <v>SICRO Jan/25</v>
          </cell>
        </row>
        <row r="3239">
          <cell r="A3239" t="str">
            <v>2004515</v>
          </cell>
          <cell r="B3239" t="str">
            <v>Microvala para dreno de pavimento com geocomposto drenante H = 0,6 m</v>
          </cell>
          <cell r="C3239" t="str">
            <v>m</v>
          </cell>
          <cell r="D3239">
            <v>39.85</v>
          </cell>
          <cell r="E3239" t="str">
            <v>SICRO Jan/25</v>
          </cell>
        </row>
        <row r="3240">
          <cell r="A3240" t="str">
            <v>2005759</v>
          </cell>
          <cell r="B3240" t="str">
            <v>Perfuração para dreno sub-horizontal em material de 1ª categoria com D = 75 mm (linha NW)</v>
          </cell>
          <cell r="C3240" t="str">
            <v>m</v>
          </cell>
          <cell r="D3240">
            <v>55.89</v>
          </cell>
          <cell r="E3240" t="str">
            <v>SICRO Jan/25</v>
          </cell>
        </row>
        <row r="3241">
          <cell r="A3241" t="str">
            <v>2005764</v>
          </cell>
          <cell r="B3241" t="str">
            <v>Perfuração para dreno sub-horizontal em material de 2ª categoria com D = 75 mm (linha NW)</v>
          </cell>
          <cell r="C3241" t="str">
            <v>m</v>
          </cell>
          <cell r="D3241">
            <v>72</v>
          </cell>
          <cell r="E3241" t="str">
            <v>SICRO Jan/25</v>
          </cell>
        </row>
        <row r="3242">
          <cell r="A3242" t="str">
            <v>2003678</v>
          </cell>
          <cell r="B3242" t="str">
            <v>Poço de visita - PVI 01 - areia e brita comerciais</v>
          </cell>
          <cell r="C3242" t="str">
            <v>un</v>
          </cell>
          <cell r="D3242">
            <v>2290.0500000000002</v>
          </cell>
          <cell r="E3242" t="str">
            <v>SICRO Jan/25</v>
          </cell>
        </row>
        <row r="3243">
          <cell r="A3243" t="str">
            <v>2003677</v>
          </cell>
          <cell r="B3243" t="str">
            <v>Poço de visita - PVI 01 - areia extraída e brita produzida</v>
          </cell>
          <cell r="C3243" t="str">
            <v>un</v>
          </cell>
          <cell r="D3243">
            <v>2021.27</v>
          </cell>
          <cell r="E3243" t="str">
            <v>SICRO Jan/25</v>
          </cell>
        </row>
        <row r="3244">
          <cell r="A3244" t="str">
            <v>2003680</v>
          </cell>
          <cell r="B3244" t="str">
            <v>Poço de visita - PVI 02 - areia e brita comerciais</v>
          </cell>
          <cell r="C3244" t="str">
            <v>un</v>
          </cell>
          <cell r="D3244">
            <v>2256.46</v>
          </cell>
          <cell r="E3244" t="str">
            <v>SICRO Jan/25</v>
          </cell>
        </row>
        <row r="3245">
          <cell r="A3245" t="str">
            <v>2003679</v>
          </cell>
          <cell r="B3245" t="str">
            <v>Poço de visita - PVI 02 - areia extraída e brita produzida</v>
          </cell>
          <cell r="C3245" t="str">
            <v>un</v>
          </cell>
          <cell r="D3245">
            <v>1998.5</v>
          </cell>
          <cell r="E3245" t="str">
            <v>SICRO Jan/25</v>
          </cell>
        </row>
        <row r="3246">
          <cell r="A3246" t="str">
            <v>2003682</v>
          </cell>
          <cell r="B3246" t="str">
            <v>Poço de visita - PVI 03 - areia e brita comerciais</v>
          </cell>
          <cell r="C3246" t="str">
            <v>un</v>
          </cell>
          <cell r="D3246">
            <v>2588.5700000000002</v>
          </cell>
          <cell r="E3246" t="str">
            <v>SICRO Jan/25</v>
          </cell>
        </row>
        <row r="3247">
          <cell r="A3247" t="str">
            <v>2003681</v>
          </cell>
          <cell r="B3247" t="str">
            <v>Poço de visita - PVI 03 - areia extraída e brita produzida</v>
          </cell>
          <cell r="C3247" t="str">
            <v>un</v>
          </cell>
          <cell r="D3247">
            <v>2267.27</v>
          </cell>
          <cell r="E3247" t="str">
            <v>SICRO Jan/25</v>
          </cell>
        </row>
        <row r="3248">
          <cell r="A3248" t="str">
            <v>2003684</v>
          </cell>
          <cell r="B3248" t="str">
            <v>Poço de visita - PVI 04 - areia e brita comerciais</v>
          </cell>
          <cell r="C3248" t="str">
            <v>un</v>
          </cell>
          <cell r="D3248">
            <v>3098.58</v>
          </cell>
          <cell r="E3248" t="str">
            <v>SICRO Jan/25</v>
          </cell>
        </row>
        <row r="3249">
          <cell r="A3249" t="str">
            <v>2003683</v>
          </cell>
          <cell r="B3249" t="str">
            <v>Poço de visita - PVI 04 - areia extraída e brita produzida</v>
          </cell>
          <cell r="C3249" t="str">
            <v>un</v>
          </cell>
          <cell r="D3249">
            <v>2715.5</v>
          </cell>
          <cell r="E3249" t="str">
            <v>SICRO Jan/25</v>
          </cell>
        </row>
        <row r="3250">
          <cell r="A3250" t="str">
            <v>2003686</v>
          </cell>
          <cell r="B3250" t="str">
            <v>Poço de visita - PVI 05 - areia e brita comerciais</v>
          </cell>
          <cell r="C3250" t="str">
            <v>un</v>
          </cell>
          <cell r="D3250">
            <v>3657.19</v>
          </cell>
          <cell r="E3250" t="str">
            <v>SICRO Jan/25</v>
          </cell>
        </row>
        <row r="3251">
          <cell r="A3251" t="str">
            <v>2003685</v>
          </cell>
          <cell r="B3251" t="str">
            <v>Poço de visita - PVI 05 - areia extraída e brita produzida</v>
          </cell>
          <cell r="C3251" t="str">
            <v>un</v>
          </cell>
          <cell r="D3251">
            <v>3210.77</v>
          </cell>
          <cell r="E3251" t="str">
            <v>SICRO Jan/25</v>
          </cell>
        </row>
        <row r="3252">
          <cell r="A3252" t="str">
            <v>2003688</v>
          </cell>
          <cell r="B3252" t="str">
            <v>Poço de visita - PVI 06 - areia e brita comerciais</v>
          </cell>
          <cell r="C3252" t="str">
            <v>un</v>
          </cell>
          <cell r="D3252">
            <v>4564.55</v>
          </cell>
          <cell r="E3252" t="str">
            <v>SICRO Jan/25</v>
          </cell>
        </row>
        <row r="3253">
          <cell r="A3253" t="str">
            <v>2003687</v>
          </cell>
          <cell r="B3253" t="str">
            <v>Poço de visita - PVI 06 - areia extraída e brita produzida</v>
          </cell>
          <cell r="C3253" t="str">
            <v>un</v>
          </cell>
          <cell r="D3253">
            <v>4023.9</v>
          </cell>
          <cell r="E3253" t="str">
            <v>SICRO Jan/25</v>
          </cell>
        </row>
        <row r="3254">
          <cell r="A3254" t="str">
            <v>2003690</v>
          </cell>
          <cell r="B3254" t="str">
            <v>Poço de visita - PVI 07 - areia e brita comerciais</v>
          </cell>
          <cell r="C3254" t="str">
            <v>un</v>
          </cell>
          <cell r="D3254">
            <v>2657.13</v>
          </cell>
          <cell r="E3254" t="str">
            <v>SICRO Jan/25</v>
          </cell>
        </row>
        <row r="3255">
          <cell r="A3255" t="str">
            <v>2003689</v>
          </cell>
          <cell r="B3255" t="str">
            <v>Poço de visita - PVI 07 - areia extraída e brita produzida</v>
          </cell>
          <cell r="C3255" t="str">
            <v>un</v>
          </cell>
          <cell r="D3255">
            <v>2343.56</v>
          </cell>
          <cell r="E3255" t="str">
            <v>SICRO Jan/25</v>
          </cell>
        </row>
        <row r="3256">
          <cell r="A3256" t="str">
            <v>2003692</v>
          </cell>
          <cell r="B3256" t="str">
            <v>Poço de visita - PVI 08 - areia e brita comerciais</v>
          </cell>
          <cell r="C3256" t="str">
            <v>un</v>
          </cell>
          <cell r="D3256">
            <v>2628.35</v>
          </cell>
          <cell r="E3256" t="str">
            <v>SICRO Jan/25</v>
          </cell>
        </row>
        <row r="3257">
          <cell r="A3257" t="str">
            <v>2003691</v>
          </cell>
          <cell r="B3257" t="str">
            <v>Poço de visita - PVI 08 - areia extraída e brita produzida</v>
          </cell>
          <cell r="C3257" t="str">
            <v>un</v>
          </cell>
          <cell r="D3257">
            <v>2324.04</v>
          </cell>
          <cell r="E3257" t="str">
            <v>SICRO Jan/25</v>
          </cell>
        </row>
        <row r="3258">
          <cell r="A3258" t="str">
            <v>2003694</v>
          </cell>
          <cell r="B3258" t="str">
            <v>Poço de visita - PVI 09 - areia e brita comerciais</v>
          </cell>
          <cell r="C3258" t="str">
            <v>un</v>
          </cell>
          <cell r="D3258">
            <v>2983.71</v>
          </cell>
          <cell r="E3258" t="str">
            <v>SICRO Jan/25</v>
          </cell>
        </row>
        <row r="3259">
          <cell r="A3259" t="str">
            <v>2003693</v>
          </cell>
          <cell r="B3259" t="str">
            <v>Poço de visita - PVI 09 - areia extraída e brita produzida</v>
          </cell>
          <cell r="C3259" t="str">
            <v>un</v>
          </cell>
          <cell r="D3259">
            <v>2609.89</v>
          </cell>
          <cell r="E3259" t="str">
            <v>SICRO Jan/25</v>
          </cell>
        </row>
        <row r="3260">
          <cell r="A3260" t="str">
            <v>2003696</v>
          </cell>
          <cell r="B3260" t="str">
            <v>Poço de visita - PVI 10 - areia e brita comerciais</v>
          </cell>
          <cell r="C3260" t="str">
            <v>un</v>
          </cell>
          <cell r="D3260">
            <v>3347.02</v>
          </cell>
          <cell r="E3260" t="str">
            <v>SICRO Jan/25</v>
          </cell>
        </row>
        <row r="3261">
          <cell r="A3261" t="str">
            <v>2003695</v>
          </cell>
          <cell r="B3261" t="str">
            <v>Poço de visita - PVI 10 - areia extraída e brita produzida</v>
          </cell>
          <cell r="C3261" t="str">
            <v>un</v>
          </cell>
          <cell r="D3261">
            <v>2908.32</v>
          </cell>
          <cell r="E3261" t="str">
            <v>SICRO Jan/25</v>
          </cell>
        </row>
        <row r="3262">
          <cell r="A3262" t="str">
            <v>2003698</v>
          </cell>
          <cell r="B3262" t="str">
            <v>Poço de visita - PVI 11 - areia e brita comerciais</v>
          </cell>
          <cell r="C3262" t="str">
            <v>un</v>
          </cell>
          <cell r="D3262">
            <v>4095.95</v>
          </cell>
          <cell r="E3262" t="str">
            <v>SICRO Jan/25</v>
          </cell>
        </row>
        <row r="3263">
          <cell r="A3263" t="str">
            <v>2003697</v>
          </cell>
          <cell r="B3263" t="str">
            <v>Poço de visita - PVI 11 - areia extraída e brita produzida</v>
          </cell>
          <cell r="C3263" t="str">
            <v>un</v>
          </cell>
          <cell r="D3263">
            <v>3590.83</v>
          </cell>
          <cell r="E3263" t="str">
            <v>SICRO Jan/25</v>
          </cell>
        </row>
        <row r="3264">
          <cell r="A3264" t="str">
            <v>2003700</v>
          </cell>
          <cell r="B3264" t="str">
            <v>Poço de visita - PVI 12 - areia e brita comerciais</v>
          </cell>
          <cell r="C3264" t="str">
            <v>un</v>
          </cell>
          <cell r="D3264">
            <v>5046.92</v>
          </cell>
          <cell r="E3264" t="str">
            <v>SICRO Jan/25</v>
          </cell>
        </row>
        <row r="3265">
          <cell r="A3265" t="str">
            <v>2003699</v>
          </cell>
          <cell r="B3265" t="str">
            <v>Poço de visita - PVI 12 - areia extraída e brita produzida</v>
          </cell>
          <cell r="C3265" t="str">
            <v>un</v>
          </cell>
          <cell r="D3265">
            <v>4441.3999999999996</v>
          </cell>
          <cell r="E3265" t="str">
            <v>SICRO Jan/25</v>
          </cell>
        </row>
        <row r="3266">
          <cell r="A3266" t="str">
            <v>2003702</v>
          </cell>
          <cell r="B3266" t="str">
            <v>Poço de visita - PVI 13 - areia e brita comerciais</v>
          </cell>
          <cell r="C3266" t="str">
            <v>un</v>
          </cell>
          <cell r="D3266">
            <v>3043.41</v>
          </cell>
          <cell r="E3266" t="str">
            <v>SICRO Jan/25</v>
          </cell>
        </row>
        <row r="3267">
          <cell r="A3267" t="str">
            <v>2003701</v>
          </cell>
          <cell r="B3267" t="str">
            <v>Poço de visita - PVI 13 - areia extraída e brita produzida</v>
          </cell>
          <cell r="C3267" t="str">
            <v>un</v>
          </cell>
          <cell r="D3267">
            <v>2678.86</v>
          </cell>
          <cell r="E3267" t="str">
            <v>SICRO Jan/25</v>
          </cell>
        </row>
        <row r="3268">
          <cell r="A3268" t="str">
            <v>2003704</v>
          </cell>
          <cell r="B3268" t="str">
            <v>Poço de visita - PVI 14 - areia e brita comerciais</v>
          </cell>
          <cell r="C3268" t="str">
            <v>un</v>
          </cell>
          <cell r="D3268">
            <v>3014.62</v>
          </cell>
          <cell r="E3268" t="str">
            <v>SICRO Jan/25</v>
          </cell>
        </row>
        <row r="3269">
          <cell r="A3269" t="str">
            <v>2003703</v>
          </cell>
          <cell r="B3269" t="str">
            <v>Poço de visita - PVI 14 - areia extraída e brita produzida</v>
          </cell>
          <cell r="C3269" t="str">
            <v>un</v>
          </cell>
          <cell r="D3269">
            <v>2659.34</v>
          </cell>
          <cell r="E3269" t="str">
            <v>SICRO Jan/25</v>
          </cell>
        </row>
        <row r="3270">
          <cell r="A3270" t="str">
            <v>2003706</v>
          </cell>
          <cell r="B3270" t="str">
            <v>Poço de visita - PVI 15 - areia e brita comerciais</v>
          </cell>
          <cell r="C3270" t="str">
            <v>un</v>
          </cell>
          <cell r="D3270">
            <v>3398.04</v>
          </cell>
          <cell r="E3270" t="str">
            <v>SICRO Jan/25</v>
          </cell>
        </row>
        <row r="3271">
          <cell r="A3271" t="str">
            <v>2003705</v>
          </cell>
          <cell r="B3271" t="str">
            <v>Poço de visita - PVI 15 - areia extraída e brita produzida</v>
          </cell>
          <cell r="C3271" t="str">
            <v>un</v>
          </cell>
          <cell r="D3271">
            <v>2965.53</v>
          </cell>
          <cell r="E3271" t="str">
            <v>SICRO Jan/25</v>
          </cell>
        </row>
        <row r="3272">
          <cell r="A3272" t="str">
            <v>2003708</v>
          </cell>
          <cell r="B3272" t="str">
            <v>Poço de visita - PVI 16 - areia e brita comerciais</v>
          </cell>
          <cell r="C3272" t="str">
            <v>un</v>
          </cell>
          <cell r="D3272">
            <v>3943.54</v>
          </cell>
          <cell r="E3272" t="str">
            <v>SICRO Jan/25</v>
          </cell>
        </row>
        <row r="3273">
          <cell r="A3273" t="str">
            <v>2003707</v>
          </cell>
          <cell r="B3273" t="str">
            <v>Poço de visita - PVI 16 - areia extraída e brita produzida</v>
          </cell>
          <cell r="C3273" t="str">
            <v>un</v>
          </cell>
          <cell r="D3273">
            <v>3443.05</v>
          </cell>
          <cell r="E3273" t="str">
            <v>SICRO Jan/25</v>
          </cell>
        </row>
        <row r="3274">
          <cell r="A3274" t="str">
            <v>2003710</v>
          </cell>
          <cell r="B3274" t="str">
            <v>Poço de visita - PVI 17 - areia e brita comerciais</v>
          </cell>
          <cell r="C3274" t="str">
            <v>un</v>
          </cell>
          <cell r="D3274">
            <v>4553.8999999999996</v>
          </cell>
          <cell r="E3274" t="str">
            <v>SICRO Jan/25</v>
          </cell>
        </row>
        <row r="3275">
          <cell r="A3275" t="str">
            <v>2003709</v>
          </cell>
          <cell r="B3275" t="str">
            <v>Poço de visita - PVI 17 - areia extraída e brita produzida</v>
          </cell>
          <cell r="C3275" t="str">
            <v>un</v>
          </cell>
          <cell r="D3275">
            <v>3983.9</v>
          </cell>
          <cell r="E3275" t="str">
            <v>SICRO Jan/25</v>
          </cell>
        </row>
        <row r="3276">
          <cell r="A3276" t="str">
            <v>2003712</v>
          </cell>
          <cell r="B3276" t="str">
            <v>Poço de visita - PVI 18 - areia e brita comerciais</v>
          </cell>
          <cell r="C3276" t="str">
            <v>un</v>
          </cell>
          <cell r="D3276">
            <v>5548.48</v>
          </cell>
          <cell r="E3276" t="str">
            <v>SICRO Jan/25</v>
          </cell>
        </row>
        <row r="3277">
          <cell r="A3277" t="str">
            <v>2003711</v>
          </cell>
          <cell r="B3277" t="str">
            <v>Poço de visita - PVI 18 - areia extraída e brita produzida</v>
          </cell>
          <cell r="C3277" t="str">
            <v>un</v>
          </cell>
          <cell r="D3277">
            <v>4871.8999999999996</v>
          </cell>
          <cell r="E3277" t="str">
            <v>SICRO Jan/25</v>
          </cell>
        </row>
        <row r="3278">
          <cell r="A3278" t="str">
            <v>2004505</v>
          </cell>
          <cell r="B3278" t="str">
            <v>Reaterro e compactação em vala de dreno com geocomposto</v>
          </cell>
          <cell r="C3278" t="str">
            <v>m³</v>
          </cell>
          <cell r="D3278">
            <v>25.01</v>
          </cell>
          <cell r="E3278" t="str">
            <v>SICRO Jan/25</v>
          </cell>
        </row>
        <row r="3279">
          <cell r="A3279" t="str">
            <v>2003353</v>
          </cell>
          <cell r="B3279" t="str">
            <v>Sarjeta trapezoidal de canteiro central de concreto - SZCC 100-25 - areia e brita comerciais</v>
          </cell>
          <cell r="C3279" t="str">
            <v>m</v>
          </cell>
          <cell r="D3279">
            <v>70.22</v>
          </cell>
          <cell r="E3279" t="str">
            <v>SICRO Jan/25</v>
          </cell>
        </row>
        <row r="3280">
          <cell r="A3280" t="str">
            <v>2003352</v>
          </cell>
          <cell r="B3280" t="str">
            <v>Sarjeta trapezoidal de canteiro central de concreto - SZCC 100-25 - areia extraída e brita produzida</v>
          </cell>
          <cell r="C3280" t="str">
            <v>m</v>
          </cell>
          <cell r="D3280">
            <v>48.73</v>
          </cell>
          <cell r="E3280" t="str">
            <v>SICRO Jan/25</v>
          </cell>
        </row>
        <row r="3281">
          <cell r="A3281" t="str">
            <v>2003979</v>
          </cell>
          <cell r="B3281" t="str">
            <v>Sarjeta trapezoidal de canteiro central de concreto - SZCC 100-25 moldada no local com extrusora e concreto usinado - areia e brita comerciais</v>
          </cell>
          <cell r="C3281" t="str">
            <v>m</v>
          </cell>
          <cell r="D3281">
            <v>81.400000000000006</v>
          </cell>
          <cell r="E3281" t="str">
            <v>SICRO Jan/25</v>
          </cell>
        </row>
        <row r="3282">
          <cell r="A3282" t="str">
            <v>2003980</v>
          </cell>
          <cell r="B3282" t="str">
            <v>Sarjeta trapezoidal de canteiro central de concreto - SZCC 100-25 moldada no local com extrusora e concreto usinado - areia extraída e brita produzida</v>
          </cell>
          <cell r="C3282" t="str">
            <v>m</v>
          </cell>
          <cell r="D3282">
            <v>59.85</v>
          </cell>
          <cell r="E3282" t="str">
            <v>SICRO Jan/25</v>
          </cell>
        </row>
        <row r="3283">
          <cell r="A3283" t="str">
            <v>2003355</v>
          </cell>
          <cell r="B3283" t="str">
            <v>Sarjeta trapezoidal de canteiro central de concreto - SZCC 140-35 - areia e brita comerciais</v>
          </cell>
          <cell r="C3283" t="str">
            <v>m</v>
          </cell>
          <cell r="D3283">
            <v>94.51</v>
          </cell>
          <cell r="E3283" t="str">
            <v>SICRO Jan/25</v>
          </cell>
        </row>
        <row r="3284">
          <cell r="A3284" t="str">
            <v>2003354</v>
          </cell>
          <cell r="B3284" t="str">
            <v>Sarjeta trapezoidal de canteiro central de concreto - SZCC 140-35 - areia extraída e brita produzida</v>
          </cell>
          <cell r="C3284" t="str">
            <v>m</v>
          </cell>
          <cell r="D3284">
            <v>65.55</v>
          </cell>
          <cell r="E3284" t="str">
            <v>SICRO Jan/25</v>
          </cell>
        </row>
        <row r="3285">
          <cell r="A3285" t="str">
            <v>2003981</v>
          </cell>
          <cell r="B3285" t="str">
            <v>Sarjeta trapezoidal de canteiro central de concreto - SZCC 140-35 moldada no local com extrusora e concreto usinado - areia e brita comerciais</v>
          </cell>
          <cell r="C3285" t="str">
            <v>m</v>
          </cell>
          <cell r="D3285">
            <v>109.69</v>
          </cell>
          <cell r="E3285" t="str">
            <v>SICRO Jan/25</v>
          </cell>
        </row>
        <row r="3286">
          <cell r="A3286" t="str">
            <v>2003982</v>
          </cell>
          <cell r="B3286" t="str">
            <v>Sarjeta trapezoidal de canteiro central de concreto - SZCC 140-35 moldada no local com extrusora e concreto usinado - areia extraída e brita produzida</v>
          </cell>
          <cell r="C3286" t="str">
            <v>m</v>
          </cell>
          <cell r="D3286">
            <v>80.650000000000006</v>
          </cell>
          <cell r="E3286" t="str">
            <v>SICRO Jan/25</v>
          </cell>
        </row>
        <row r="3287">
          <cell r="A3287" t="str">
            <v>2003345</v>
          </cell>
          <cell r="B3287" t="str">
            <v>Sarjeta trapezoidal de concreto - SZC 60-20 - escavação mecânica - areia e brita comerciais</v>
          </cell>
          <cell r="C3287" t="str">
            <v>m</v>
          </cell>
          <cell r="D3287">
            <v>59.19</v>
          </cell>
          <cell r="E3287" t="str">
            <v>SICRO Jan/25</v>
          </cell>
        </row>
        <row r="3288">
          <cell r="A3288" t="str">
            <v>2003344</v>
          </cell>
          <cell r="B3288" t="str">
            <v>Sarjeta trapezoidal de concreto - SZC 60-20 - escavação mecânica - areia extraída e brita produzida</v>
          </cell>
          <cell r="C3288" t="str">
            <v>m</v>
          </cell>
          <cell r="D3288">
            <v>44.52</v>
          </cell>
          <cell r="E3288" t="str">
            <v>SICRO Jan/25</v>
          </cell>
        </row>
        <row r="3289">
          <cell r="A3289" t="str">
            <v>2003973</v>
          </cell>
          <cell r="B3289" t="str">
            <v>Sarjeta trapezoidal de concreto - SZC 60-20 moldada no local com extrusora e concreto usinado - escavação mecânica - areia e brita comerciais</v>
          </cell>
          <cell r="C3289" t="str">
            <v>m</v>
          </cell>
          <cell r="D3289">
            <v>66.95</v>
          </cell>
          <cell r="E3289" t="str">
            <v>SICRO Jan/25</v>
          </cell>
        </row>
        <row r="3290">
          <cell r="A3290" t="str">
            <v>2003974</v>
          </cell>
          <cell r="B3290" t="str">
            <v>Sarjeta trapezoidal de concreto - SZC 60-20 moldada no local com extrusora e concreto usinado - escavação mecânica - areia extraída e brita produzida</v>
          </cell>
          <cell r="C3290" t="str">
            <v>m</v>
          </cell>
          <cell r="D3290">
            <v>52.24</v>
          </cell>
          <cell r="E3290" t="str">
            <v>SICRO Jan/25</v>
          </cell>
        </row>
        <row r="3291">
          <cell r="A3291" t="str">
            <v>2003343</v>
          </cell>
          <cell r="B3291" t="str">
            <v>Sarjeta trapezoidal de concreto - SZC 90-30 - escavação mecânica - areia e brita comerciais</v>
          </cell>
          <cell r="C3291" t="str">
            <v>m</v>
          </cell>
          <cell r="D3291">
            <v>80.36</v>
          </cell>
          <cell r="E3291" t="str">
            <v>SICRO Jan/25</v>
          </cell>
        </row>
        <row r="3292">
          <cell r="A3292" t="str">
            <v>2003342</v>
          </cell>
          <cell r="B3292" t="str">
            <v>Sarjeta trapezoidal de concreto - SZC 90-30 - escavação mecânica - areia extraída e brita produzida</v>
          </cell>
          <cell r="C3292" t="str">
            <v>m</v>
          </cell>
          <cell r="D3292">
            <v>59.78</v>
          </cell>
          <cell r="E3292" t="str">
            <v>SICRO Jan/25</v>
          </cell>
        </row>
        <row r="3293">
          <cell r="A3293" t="str">
            <v>2003971</v>
          </cell>
          <cell r="B3293" t="str">
            <v>Sarjeta trapezoidal de concreto - SZC 90-30 moldada no local com extrusora e concreto usinado - escavação mecânica - areia e brita comerciais</v>
          </cell>
          <cell r="C3293" t="str">
            <v>m</v>
          </cell>
          <cell r="D3293">
            <v>91.41</v>
          </cell>
          <cell r="E3293" t="str">
            <v>SICRO Jan/25</v>
          </cell>
        </row>
        <row r="3294">
          <cell r="A3294" t="str">
            <v>2003972</v>
          </cell>
          <cell r="B3294" t="str">
            <v>Sarjeta trapezoidal de concreto - SZC 90-30 moldada no local com extrusora e concreto usinado - escavação mecânica - areia extraída e brita produzida</v>
          </cell>
          <cell r="C3294" t="str">
            <v>m</v>
          </cell>
          <cell r="D3294">
            <v>70.77</v>
          </cell>
          <cell r="E3294" t="str">
            <v>SICRO Jan/25</v>
          </cell>
        </row>
        <row r="3295">
          <cell r="A3295" t="str">
            <v>2003347</v>
          </cell>
          <cell r="B3295" t="str">
            <v>Sarjeta trapezoidal de grama - SZG 60-20 - escavação mecânica</v>
          </cell>
          <cell r="C3295" t="str">
            <v>m</v>
          </cell>
          <cell r="D3295">
            <v>17.93</v>
          </cell>
          <cell r="E3295" t="str">
            <v>SICRO Jan/25</v>
          </cell>
        </row>
        <row r="3296">
          <cell r="A3296" t="str">
            <v>2003346</v>
          </cell>
          <cell r="B3296" t="str">
            <v>Sarjeta trapezoidal de grama - SZG 90-30 - escavação mecânica</v>
          </cell>
          <cell r="C3296" t="str">
            <v>m</v>
          </cell>
          <cell r="D3296">
            <v>25.25</v>
          </cell>
          <cell r="E3296" t="str">
            <v>SICRO Jan/25</v>
          </cell>
        </row>
        <row r="3297">
          <cell r="A3297" t="str">
            <v>2003933</v>
          </cell>
          <cell r="B3297" t="str">
            <v>Sarjeta trapezoidal sem revestimento - SZT 60-20 - escavação mecânica</v>
          </cell>
          <cell r="C3297" t="str">
            <v>m</v>
          </cell>
          <cell r="D3297">
            <v>8.84</v>
          </cell>
          <cell r="E3297" t="str">
            <v>SICRO Jan/25</v>
          </cell>
        </row>
        <row r="3298">
          <cell r="A3298" t="str">
            <v>2003932</v>
          </cell>
          <cell r="B3298" t="str">
            <v>Sarjeta trapezoidal sem revestimento - SZT 90-30 - escavação mecânica</v>
          </cell>
          <cell r="C3298" t="str">
            <v>m</v>
          </cell>
          <cell r="D3298">
            <v>11.6</v>
          </cell>
          <cell r="E3298" t="str">
            <v>SICRO Jan/25</v>
          </cell>
        </row>
        <row r="3299">
          <cell r="A3299" t="str">
            <v>2003349</v>
          </cell>
          <cell r="B3299" t="str">
            <v>Sarjeta triangular de canteiro central de concreto - STCC 100-25 - areia e brita comerciais</v>
          </cell>
          <cell r="C3299" t="str">
            <v>m</v>
          </cell>
          <cell r="D3299">
            <v>53.98</v>
          </cell>
          <cell r="E3299" t="str">
            <v>SICRO Jan/25</v>
          </cell>
        </row>
        <row r="3300">
          <cell r="A3300" t="str">
            <v>2003348</v>
          </cell>
          <cell r="B3300" t="str">
            <v>Sarjeta triangular de canteiro central de concreto - STCC 100-25 - areia extraída e brita produzida</v>
          </cell>
          <cell r="C3300" t="str">
            <v>m</v>
          </cell>
          <cell r="D3300">
            <v>37.68</v>
          </cell>
          <cell r="E3300" t="str">
            <v>SICRO Jan/25</v>
          </cell>
        </row>
        <row r="3301">
          <cell r="A3301" t="str">
            <v>2003975</v>
          </cell>
          <cell r="B3301" t="str">
            <v>Sarjeta triangular de canteiro central de concreto - STCC 100-25 moldada no local com extrusora e concreto usinado - areia e brita comerciais</v>
          </cell>
          <cell r="C3301" t="str">
            <v>m</v>
          </cell>
          <cell r="D3301">
            <v>61.73</v>
          </cell>
          <cell r="E3301" t="str">
            <v>SICRO Jan/25</v>
          </cell>
        </row>
        <row r="3302">
          <cell r="A3302" t="str">
            <v>2003976</v>
          </cell>
          <cell r="B3302" t="str">
            <v>Sarjeta triangular de canteiro central de concreto - STCC 100-25 moldada no local com extrusora e concreto usinado - areia extraída e brita produzida</v>
          </cell>
          <cell r="C3302" t="str">
            <v>m</v>
          </cell>
          <cell r="D3302">
            <v>45.38</v>
          </cell>
          <cell r="E3302" t="str">
            <v>SICRO Jan/25</v>
          </cell>
        </row>
        <row r="3303">
          <cell r="A3303" t="str">
            <v>2003351</v>
          </cell>
          <cell r="B3303" t="str">
            <v>Sarjeta triangular de canteiro central de concreto - STCC 140-35 - areia e brita comerciais</v>
          </cell>
          <cell r="C3303" t="str">
            <v>m</v>
          </cell>
          <cell r="D3303">
            <v>72.14</v>
          </cell>
          <cell r="E3303" t="str">
            <v>SICRO Jan/25</v>
          </cell>
        </row>
        <row r="3304">
          <cell r="A3304" t="str">
            <v>2003350</v>
          </cell>
          <cell r="B3304" t="str">
            <v>Sarjeta triangular de canteiro central de concreto - STCC 140-35 - areia extraída e brita produzida</v>
          </cell>
          <cell r="C3304" t="str">
            <v>m</v>
          </cell>
          <cell r="D3304">
            <v>50.32</v>
          </cell>
          <cell r="E3304" t="str">
            <v>SICRO Jan/25</v>
          </cell>
        </row>
        <row r="3305">
          <cell r="A3305" t="str">
            <v>2003977</v>
          </cell>
          <cell r="B3305" t="str">
            <v>Sarjeta triangular de canteiro central de concreto - STCC 140-35 moldada no local com extrusora e concreto usinado - areia e brita comerciais</v>
          </cell>
          <cell r="C3305" t="str">
            <v>m</v>
          </cell>
          <cell r="D3305">
            <v>82.69</v>
          </cell>
          <cell r="E3305" t="str">
            <v>SICRO Jan/25</v>
          </cell>
        </row>
        <row r="3306">
          <cell r="A3306" t="str">
            <v>2003978</v>
          </cell>
          <cell r="B3306" t="str">
            <v>Sarjeta triangular de canteiro central de concreto - STCC 140-35 moldada no local com extrusora e concreto usinado - areia extraída e brita produzida</v>
          </cell>
          <cell r="C3306" t="str">
            <v>m</v>
          </cell>
          <cell r="D3306">
            <v>60.8</v>
          </cell>
          <cell r="E3306" t="str">
            <v>SICRO Jan/25</v>
          </cell>
        </row>
        <row r="3307">
          <cell r="A3307" t="str">
            <v>2003291</v>
          </cell>
          <cell r="B3307" t="str">
            <v>Sarjeta triangular de canteiro central de grama - STCG 100-25 - escavação mecânica</v>
          </cell>
          <cell r="C3307" t="str">
            <v>m</v>
          </cell>
          <cell r="D3307">
            <v>13.28</v>
          </cell>
          <cell r="E3307" t="str">
            <v>SICRO Jan/25</v>
          </cell>
        </row>
        <row r="3308">
          <cell r="A3308" t="str">
            <v>2003292</v>
          </cell>
          <cell r="B3308" t="str">
            <v>Sarjeta triangular de canteiro central de grama - STCG 140-35 - escavação mecânica</v>
          </cell>
          <cell r="C3308" t="str">
            <v>m</v>
          </cell>
          <cell r="D3308">
            <v>18.59</v>
          </cell>
          <cell r="E3308" t="str">
            <v>SICRO Jan/25</v>
          </cell>
        </row>
        <row r="3309">
          <cell r="A3309" t="str">
            <v>2003293</v>
          </cell>
          <cell r="B3309" t="str">
            <v>Sarjeta triangular de canteiro central de grama - STCG 200-25 - escavação mecânica</v>
          </cell>
          <cell r="C3309" t="str">
            <v>m</v>
          </cell>
          <cell r="D3309">
            <v>24.49</v>
          </cell>
          <cell r="E3309" t="str">
            <v>SICRO Jan/25</v>
          </cell>
        </row>
        <row r="3310">
          <cell r="A3310" t="str">
            <v>2003294</v>
          </cell>
          <cell r="B3310" t="str">
            <v>Sarjeta triangular de canteiro central de grama - STCG 300-37,5 - escavação mecânica</v>
          </cell>
          <cell r="C3310" t="str">
            <v>m</v>
          </cell>
          <cell r="D3310">
            <v>36.74</v>
          </cell>
          <cell r="E3310" t="str">
            <v>SICRO Jan/25</v>
          </cell>
        </row>
        <row r="3311">
          <cell r="A3311" t="str">
            <v>2003257</v>
          </cell>
          <cell r="B3311" t="str">
            <v>Sarjeta triangular de concreto - STC 100-20 - escavação mecânica - areia e brita comerciais</v>
          </cell>
          <cell r="C3311" t="str">
            <v>m</v>
          </cell>
          <cell r="D3311">
            <v>60.87</v>
          </cell>
          <cell r="E3311" t="str">
            <v>SICRO Jan/25</v>
          </cell>
        </row>
        <row r="3312">
          <cell r="A3312" t="str">
            <v>2003258</v>
          </cell>
          <cell r="B3312" t="str">
            <v>Sarjeta triangular de concreto - STC 100-20 - escavação mecânica - areia extraída e brita produzida</v>
          </cell>
          <cell r="C3312" t="str">
            <v>m</v>
          </cell>
          <cell r="D3312">
            <v>46.25</v>
          </cell>
          <cell r="E3312" t="str">
            <v>SICRO Jan/25</v>
          </cell>
        </row>
        <row r="3313">
          <cell r="A3313" t="str">
            <v>2003259</v>
          </cell>
          <cell r="B3313" t="str">
            <v>Sarjeta triangular de concreto - STC 100-20 moldada no local com extrusora e concreto usinado - escavação mecânica - areia e brita comerciais</v>
          </cell>
          <cell r="C3313" t="str">
            <v>m</v>
          </cell>
          <cell r="D3313">
            <v>68.06</v>
          </cell>
          <cell r="E3313" t="str">
            <v>SICRO Jan/25</v>
          </cell>
        </row>
        <row r="3314">
          <cell r="A3314" t="str">
            <v>2003260</v>
          </cell>
          <cell r="B3314" t="str">
            <v>Sarjeta triangular de concreto - STC 100-20 moldada no local com extrusora e concreto usinado - escavação mecânica - areia extraída e brita produzida</v>
          </cell>
          <cell r="C3314" t="str">
            <v>m</v>
          </cell>
          <cell r="D3314">
            <v>53.39</v>
          </cell>
          <cell r="E3314" t="str">
            <v>SICRO Jan/25</v>
          </cell>
        </row>
        <row r="3315">
          <cell r="A3315" t="str">
            <v>2003281</v>
          </cell>
          <cell r="B3315" t="str">
            <v>Sarjeta triangular de concreto - STC 100-21 - escavação mecânica - areia e brita comerciais</v>
          </cell>
          <cell r="C3315" t="str">
            <v>m</v>
          </cell>
          <cell r="D3315">
            <v>60.86</v>
          </cell>
          <cell r="E3315" t="str">
            <v>SICRO Jan/25</v>
          </cell>
        </row>
        <row r="3316">
          <cell r="A3316" t="str">
            <v>2003282</v>
          </cell>
          <cell r="B3316" t="str">
            <v>Sarjeta triangular de concreto - STC 100-21 - escavação mecânica - areia extraída e brita produzida</v>
          </cell>
          <cell r="C3316" t="str">
            <v>m</v>
          </cell>
          <cell r="D3316">
            <v>45.9</v>
          </cell>
          <cell r="E3316" t="str">
            <v>SICRO Jan/25</v>
          </cell>
        </row>
        <row r="3317">
          <cell r="A3317" t="str">
            <v>2003283</v>
          </cell>
          <cell r="B3317" t="str">
            <v>Sarjeta triangular de concreto - STC 100-21 moldada no local com extrusora e concreto usinado - escavação mecânica - areia e brita comerciais</v>
          </cell>
          <cell r="C3317" t="str">
            <v>m</v>
          </cell>
          <cell r="D3317">
            <v>68.22</v>
          </cell>
          <cell r="E3317" t="str">
            <v>SICRO Jan/25</v>
          </cell>
        </row>
        <row r="3318">
          <cell r="A3318" t="str">
            <v>2003284</v>
          </cell>
          <cell r="B3318" t="str">
            <v>Sarjeta triangular de concreto - STC 100-21 moldada no local com extrusora e concreto usinado - escavação mecânica - areia extraída e brita produzida</v>
          </cell>
          <cell r="C3318" t="str">
            <v>m</v>
          </cell>
          <cell r="D3318">
            <v>53.21</v>
          </cell>
          <cell r="E3318" t="str">
            <v>SICRO Jan/25</v>
          </cell>
        </row>
        <row r="3319">
          <cell r="A3319" t="str">
            <v>2003327</v>
          </cell>
          <cell r="B3319" t="str">
            <v>Sarjeta triangular de concreto - STC 108-25 - escavação mecânica - areia e brita comerciais</v>
          </cell>
          <cell r="C3319" t="str">
            <v>m</v>
          </cell>
          <cell r="D3319">
            <v>69.17</v>
          </cell>
          <cell r="E3319" t="str">
            <v>SICRO Jan/25</v>
          </cell>
        </row>
        <row r="3320">
          <cell r="A3320" t="str">
            <v>2003326</v>
          </cell>
          <cell r="B3320" t="str">
            <v>Sarjeta triangular de concreto - STC 108-25 - escavação mecânica - areia extraída e brita produzida</v>
          </cell>
          <cell r="C3320" t="str">
            <v>m</v>
          </cell>
          <cell r="D3320">
            <v>52.21</v>
          </cell>
          <cell r="E3320" t="str">
            <v>SICRO Jan/25</v>
          </cell>
        </row>
        <row r="3321">
          <cell r="A3321" t="str">
            <v>2003963</v>
          </cell>
          <cell r="B3321" t="str">
            <v>Sarjeta triangular de concreto - STC 108-25 moldada no local com extrusora e concreto usinado - escavação mecânica - areia e brita comerciais</v>
          </cell>
          <cell r="C3321" t="str">
            <v>m</v>
          </cell>
          <cell r="D3321">
            <v>77.53</v>
          </cell>
          <cell r="E3321" t="str">
            <v>SICRO Jan/25</v>
          </cell>
        </row>
        <row r="3322">
          <cell r="A3322" t="str">
            <v>2003964</v>
          </cell>
          <cell r="B3322" t="str">
            <v>Sarjeta triangular de concreto - STC 108-25 moldada no local com extrusora e concreto usinado - escavação mecânica - areia extraída e brita produzida</v>
          </cell>
          <cell r="C3322" t="str">
            <v>m</v>
          </cell>
          <cell r="D3322">
            <v>60.52</v>
          </cell>
          <cell r="E3322" t="str">
            <v>SICRO Jan/25</v>
          </cell>
        </row>
        <row r="3323">
          <cell r="A3323" t="str">
            <v>2003319</v>
          </cell>
          <cell r="B3323" t="str">
            <v>Sarjeta triangular de concreto - STC 125-25 - escavação mecânica - areia e brita comerciais</v>
          </cell>
          <cell r="C3323" t="str">
            <v>m</v>
          </cell>
          <cell r="D3323">
            <v>73.77</v>
          </cell>
          <cell r="E3323" t="str">
            <v>SICRO Jan/25</v>
          </cell>
        </row>
        <row r="3324">
          <cell r="A3324" t="str">
            <v>2003318</v>
          </cell>
          <cell r="B3324" t="str">
            <v>Sarjeta triangular de concreto - STC 125-25 - escavação mecânica - areia extraída e brita produzida</v>
          </cell>
          <cell r="C3324" t="str">
            <v>m</v>
          </cell>
          <cell r="D3324">
            <v>55.71</v>
          </cell>
          <cell r="E3324" t="str">
            <v>SICRO Jan/25</v>
          </cell>
        </row>
        <row r="3325">
          <cell r="A3325" t="str">
            <v>2003955</v>
          </cell>
          <cell r="B3325" t="str">
            <v>Sarjeta triangular de concreto - STC 125-25 moldada no local com extrusora e concreto usinado - escavação mecânica - areia e brita comerciais</v>
          </cell>
          <cell r="C3325" t="str">
            <v>m</v>
          </cell>
          <cell r="D3325">
            <v>82.69</v>
          </cell>
          <cell r="E3325" t="str">
            <v>SICRO Jan/25</v>
          </cell>
        </row>
        <row r="3326">
          <cell r="A3326" t="str">
            <v>2003956</v>
          </cell>
          <cell r="B3326" t="str">
            <v>Sarjeta triangular de concreto - STC 125-25 moldada no local com extrusora e concreto usinado - escavação mecânica - areia extraída e brita produzida</v>
          </cell>
          <cell r="C3326" t="str">
            <v>m</v>
          </cell>
          <cell r="D3326">
            <v>64.58</v>
          </cell>
          <cell r="E3326" t="str">
            <v>SICRO Jan/25</v>
          </cell>
        </row>
        <row r="3327">
          <cell r="A3327" t="str">
            <v>2003277</v>
          </cell>
          <cell r="B3327" t="str">
            <v>Sarjeta triangular de concreto - STC 125-27 - escavação mecânica - areia e brita comerciais</v>
          </cell>
          <cell r="C3327" t="str">
            <v>m</v>
          </cell>
          <cell r="D3327">
            <v>75.94</v>
          </cell>
          <cell r="E3327" t="str">
            <v>SICRO Jan/25</v>
          </cell>
        </row>
        <row r="3328">
          <cell r="A3328" t="str">
            <v>2003278</v>
          </cell>
          <cell r="B3328" t="str">
            <v>Sarjeta triangular de concreto - STC 125-27 - escavação mecânica - areia extraída e brita produzida</v>
          </cell>
          <cell r="C3328" t="str">
            <v>m</v>
          </cell>
          <cell r="D3328">
            <v>57.37</v>
          </cell>
          <cell r="E3328" t="str">
            <v>SICRO Jan/25</v>
          </cell>
        </row>
        <row r="3329">
          <cell r="A3329" t="str">
            <v>2003279</v>
          </cell>
          <cell r="B3329" t="str">
            <v>Sarjeta triangular de concreto - STC 125-27 moldada no local com extrusora e concreto usinado - escavação mecânica - areia e brita comerciais</v>
          </cell>
          <cell r="C3329" t="str">
            <v>m</v>
          </cell>
          <cell r="D3329">
            <v>85.12</v>
          </cell>
          <cell r="E3329" t="str">
            <v>SICRO Jan/25</v>
          </cell>
        </row>
        <row r="3330">
          <cell r="A3330" t="str">
            <v>2003280</v>
          </cell>
          <cell r="B3330" t="str">
            <v>Sarjeta triangular de concreto - STC 125-27 moldada no local com extrusora e concreto usinado - escavação mecânica - areia extraída e brita produzida</v>
          </cell>
          <cell r="C3330" t="str">
            <v>m</v>
          </cell>
          <cell r="D3330">
            <v>66.5</v>
          </cell>
          <cell r="E3330" t="str">
            <v>SICRO Jan/25</v>
          </cell>
        </row>
        <row r="3331">
          <cell r="A3331" t="str">
            <v>2003253</v>
          </cell>
          <cell r="B3331" t="str">
            <v>Sarjeta triangular de concreto - STC 150-30 - escavação mecânica - areia e brita comerciais</v>
          </cell>
          <cell r="C3331" t="str">
            <v>m</v>
          </cell>
          <cell r="D3331">
            <v>86.68</v>
          </cell>
          <cell r="E3331" t="str">
            <v>SICRO Jan/25</v>
          </cell>
        </row>
        <row r="3332">
          <cell r="A3332" t="str">
            <v>2003254</v>
          </cell>
          <cell r="B3332" t="str">
            <v>Sarjeta triangular de concreto - STC 150-30 - escavação mecânica - areia extraída e brita produzida</v>
          </cell>
          <cell r="C3332" t="str">
            <v>m</v>
          </cell>
          <cell r="D3332">
            <v>65.209999999999994</v>
          </cell>
          <cell r="E3332" t="str">
            <v>SICRO Jan/25</v>
          </cell>
        </row>
        <row r="3333">
          <cell r="A3333" t="str">
            <v>2003255</v>
          </cell>
          <cell r="B3333" t="str">
            <v>Sarjeta triangular de concreto - STC 150-30 moldada no local com extrusora e concreto usinado - escavação mecânica - areia e brita comerciais</v>
          </cell>
          <cell r="C3333" t="str">
            <v>m</v>
          </cell>
          <cell r="D3333">
            <v>97.33</v>
          </cell>
          <cell r="E3333" t="str">
            <v>SICRO Jan/25</v>
          </cell>
        </row>
        <row r="3334">
          <cell r="A3334" t="str">
            <v>2003256</v>
          </cell>
          <cell r="B3334" t="str">
            <v>Sarjeta triangular de concreto - STC 150-30 moldada no local com extrusora e concreto usinado - escavação mecânica - areia extraída e brita produzida</v>
          </cell>
          <cell r="C3334" t="str">
            <v>m</v>
          </cell>
          <cell r="D3334">
            <v>75.790000000000006</v>
          </cell>
          <cell r="E3334" t="str">
            <v>SICRO Jan/25</v>
          </cell>
        </row>
        <row r="3335">
          <cell r="A3335" t="str">
            <v>2003273</v>
          </cell>
          <cell r="B3335" t="str">
            <v>Sarjeta triangular de concreto - STC 150-32 - escavação mecânica - areia e brita comerciais</v>
          </cell>
          <cell r="C3335" t="str">
            <v>m</v>
          </cell>
          <cell r="D3335">
            <v>88.99</v>
          </cell>
          <cell r="E3335" t="str">
            <v>SICRO Jan/25</v>
          </cell>
        </row>
        <row r="3336">
          <cell r="A3336" t="str">
            <v>2003274</v>
          </cell>
          <cell r="B3336" t="str">
            <v>Sarjeta triangular de concreto - STC 150-32 - escavação mecânica - areia extraída e brita produzida</v>
          </cell>
          <cell r="C3336" t="str">
            <v>m</v>
          </cell>
          <cell r="D3336">
            <v>66.959999999999994</v>
          </cell>
          <cell r="E3336" t="str">
            <v>SICRO Jan/25</v>
          </cell>
        </row>
        <row r="3337">
          <cell r="A3337" t="str">
            <v>2003275</v>
          </cell>
          <cell r="B3337" t="str">
            <v>Sarjeta triangular de concreto - STC 150-32 moldada no local com extrusora e concreto usinado - escavação mecânica - areia e brita comerciais</v>
          </cell>
          <cell r="C3337" t="str">
            <v>m</v>
          </cell>
          <cell r="D3337">
            <v>99.93</v>
          </cell>
          <cell r="E3337" t="str">
            <v>SICRO Jan/25</v>
          </cell>
        </row>
        <row r="3338">
          <cell r="A3338" t="str">
            <v>2003276</v>
          </cell>
          <cell r="B3338" t="str">
            <v>Sarjeta triangular de concreto - STC 150-32 moldada no local com extrusora e concreto usinado - escavação mecânica - areia extraída e brita produzida</v>
          </cell>
          <cell r="C3338" t="str">
            <v>m</v>
          </cell>
          <cell r="D3338">
            <v>77.83</v>
          </cell>
          <cell r="E3338" t="str">
            <v>SICRO Jan/25</v>
          </cell>
        </row>
        <row r="3339">
          <cell r="A3339" t="str">
            <v>2003269</v>
          </cell>
          <cell r="B3339" t="str">
            <v>Sarjeta triangular de concreto - STC 73-15 - escavação mecânica - areia e brita comerciais</v>
          </cell>
          <cell r="C3339" t="str">
            <v>m</v>
          </cell>
          <cell r="D3339">
            <v>47.11</v>
          </cell>
          <cell r="E3339" t="str">
            <v>SICRO Jan/25</v>
          </cell>
        </row>
        <row r="3340">
          <cell r="A3340" t="str">
            <v>2003270</v>
          </cell>
          <cell r="B3340" t="str">
            <v>Sarjeta triangular de concreto - STC 73-15 - escavação mecânica - areia extraída e brita produzida</v>
          </cell>
          <cell r="C3340" t="str">
            <v>m</v>
          </cell>
          <cell r="D3340">
            <v>35.85</v>
          </cell>
          <cell r="E3340" t="str">
            <v>SICRO Jan/25</v>
          </cell>
        </row>
        <row r="3341">
          <cell r="A3341" t="str">
            <v>2003271</v>
          </cell>
          <cell r="B3341" t="str">
            <v>Sarjeta triangular de concreto - STC 73-15 moldada no local com extrusora e concreto usinado - escavação mecânica - areia e brita comerciais</v>
          </cell>
          <cell r="C3341" t="str">
            <v>m</v>
          </cell>
          <cell r="D3341">
            <v>52.59</v>
          </cell>
          <cell r="E3341" t="str">
            <v>SICRO Jan/25</v>
          </cell>
        </row>
        <row r="3342">
          <cell r="A3342" t="str">
            <v>2003272</v>
          </cell>
          <cell r="B3342" t="str">
            <v>Sarjeta triangular de concreto - STC 73-15 moldada no local com extrusora e concreto usinado - escavação mecânica - areia extraída e brita produzida</v>
          </cell>
          <cell r="C3342" t="str">
            <v>m</v>
          </cell>
          <cell r="D3342">
            <v>41.3</v>
          </cell>
          <cell r="E3342" t="str">
            <v>SICRO Jan/25</v>
          </cell>
        </row>
        <row r="3343">
          <cell r="A3343" t="str">
            <v>2003261</v>
          </cell>
          <cell r="B3343" t="str">
            <v>Sarjeta triangular de concreto - STC 80-15 - escavação mecânica - areia e brita comerciais</v>
          </cell>
          <cell r="C3343" t="str">
            <v>m</v>
          </cell>
          <cell r="D3343">
            <v>49.43</v>
          </cell>
          <cell r="E3343" t="str">
            <v>SICRO Jan/25</v>
          </cell>
        </row>
        <row r="3344">
          <cell r="A3344" t="str">
            <v>2003262</v>
          </cell>
          <cell r="B3344" t="str">
            <v>Sarjeta triangular de concreto - STC 80-15 - escavação mecânica - areia extraída e brita produzida</v>
          </cell>
          <cell r="C3344" t="str">
            <v>m</v>
          </cell>
          <cell r="D3344">
            <v>37.630000000000003</v>
          </cell>
          <cell r="E3344" t="str">
            <v>SICRO Jan/25</v>
          </cell>
        </row>
        <row r="3345">
          <cell r="A3345" t="str">
            <v>2003263</v>
          </cell>
          <cell r="B3345" t="str">
            <v>Sarjeta triangular de concreto - STC 80-15 moldada no local com extrusora e concreto usinado - escavação mecânica - areia e brita comerciais</v>
          </cell>
          <cell r="C3345" t="str">
            <v>m</v>
          </cell>
          <cell r="D3345">
            <v>55.18</v>
          </cell>
          <cell r="E3345" t="str">
            <v>SICRO Jan/25</v>
          </cell>
        </row>
        <row r="3346">
          <cell r="A3346" t="str">
            <v>2003264</v>
          </cell>
          <cell r="B3346" t="str">
            <v>Sarjeta triangular de concreto - STC 80-15 moldada no local com extrusora e concreto usinado - escavação mecânica - areia extraída e brita produzida</v>
          </cell>
          <cell r="C3346" t="str">
            <v>m</v>
          </cell>
          <cell r="D3346">
            <v>43.35</v>
          </cell>
          <cell r="E3346" t="str">
            <v>SICRO Jan/25</v>
          </cell>
        </row>
        <row r="3347">
          <cell r="A3347" t="str">
            <v>2003285</v>
          </cell>
          <cell r="B3347" t="str">
            <v>Sarjeta triangular de concreto - STC 80-17 - escavação mecânica - areia e brita comerciais</v>
          </cell>
          <cell r="C3347" t="str">
            <v>m</v>
          </cell>
          <cell r="D3347">
            <v>51.04</v>
          </cell>
          <cell r="E3347" t="str">
            <v>SICRO Jan/25</v>
          </cell>
        </row>
        <row r="3348">
          <cell r="A3348" t="str">
            <v>2003286</v>
          </cell>
          <cell r="B3348" t="str">
            <v>Sarjeta triangular de concreto - STC 80-17 - escavação mecânica - areia extraída e brita produzida</v>
          </cell>
          <cell r="C3348" t="str">
            <v>m</v>
          </cell>
          <cell r="D3348">
            <v>38.880000000000003</v>
          </cell>
          <cell r="E3348" t="str">
            <v>SICRO Jan/25</v>
          </cell>
        </row>
        <row r="3349">
          <cell r="A3349" t="str">
            <v>2003287</v>
          </cell>
          <cell r="B3349" t="str">
            <v>Sarjeta triangular de concreto - STC 80-17 moldada no local com extrusora e concreto usinado - escavação mecânica - areia e brita comerciais</v>
          </cell>
          <cell r="C3349" t="str">
            <v>m</v>
          </cell>
          <cell r="D3349">
            <v>56.97</v>
          </cell>
          <cell r="E3349" t="str">
            <v>SICRO Jan/25</v>
          </cell>
        </row>
        <row r="3350">
          <cell r="A3350" t="str">
            <v>2003288</v>
          </cell>
          <cell r="B3350" t="str">
            <v>Sarjeta triangular de concreto - STC 80-17 moldada no local com extrusora e concreto usinado - escavação mecânica - areia extraída e brita produzida</v>
          </cell>
          <cell r="C3350" t="str">
            <v>m</v>
          </cell>
          <cell r="D3350">
            <v>44.78</v>
          </cell>
          <cell r="E3350" t="str">
            <v>SICRO Jan/25</v>
          </cell>
        </row>
        <row r="3351">
          <cell r="A3351" t="str">
            <v>2003265</v>
          </cell>
          <cell r="B3351" t="str">
            <v>Sarjeta triangular de concreto - STC 88-20 - escavação mecânica - areia e brita comerciais</v>
          </cell>
          <cell r="C3351" t="str">
            <v>m</v>
          </cell>
          <cell r="D3351">
            <v>57.36</v>
          </cell>
          <cell r="E3351" t="str">
            <v>SICRO Jan/25</v>
          </cell>
        </row>
        <row r="3352">
          <cell r="A3352" t="str">
            <v>2003266</v>
          </cell>
          <cell r="B3352" t="str">
            <v>Sarjeta triangular de concreto - STC 88-20 - escavação mecânica - areia extraída e brita produzida</v>
          </cell>
          <cell r="C3352" t="str">
            <v>m</v>
          </cell>
          <cell r="D3352">
            <v>43.55</v>
          </cell>
          <cell r="E3352" t="str">
            <v>SICRO Jan/25</v>
          </cell>
        </row>
        <row r="3353">
          <cell r="A3353" t="str">
            <v>2003267</v>
          </cell>
          <cell r="B3353" t="str">
            <v>Sarjeta triangular de concreto - STC 88-20 moldada no local com extrusora e concreto usinado - escavação mecânica - areia e brita comerciais</v>
          </cell>
          <cell r="C3353" t="str">
            <v>m</v>
          </cell>
          <cell r="D3353">
            <v>64.12</v>
          </cell>
          <cell r="E3353" t="str">
            <v>SICRO Jan/25</v>
          </cell>
        </row>
        <row r="3354">
          <cell r="A3354" t="str">
            <v>2003268</v>
          </cell>
          <cell r="B3354" t="str">
            <v>Sarjeta triangular de concreto - STC 88-20 moldada no local com extrusora e concreto usinado - escavação mecânica - areia extraída e brita produzida</v>
          </cell>
          <cell r="C3354" t="str">
            <v>m</v>
          </cell>
          <cell r="D3354">
            <v>50.28</v>
          </cell>
          <cell r="E3354" t="str">
            <v>SICRO Jan/25</v>
          </cell>
        </row>
        <row r="3355">
          <cell r="A3355" t="str">
            <v>2003289</v>
          </cell>
          <cell r="B3355" t="str">
            <v>Sarjeta triangular de grama - STG 100-20 - escavação mecânica</v>
          </cell>
          <cell r="C3355" t="str">
            <v>m</v>
          </cell>
          <cell r="D3355">
            <v>23.16</v>
          </cell>
          <cell r="E3355" t="str">
            <v>SICRO Jan/25</v>
          </cell>
        </row>
        <row r="3356">
          <cell r="A3356" t="str">
            <v>2003338</v>
          </cell>
          <cell r="B3356" t="str">
            <v>Sarjeta triangular de grama - STG 125-25 - escavação mecânica</v>
          </cell>
          <cell r="C3356" t="str">
            <v>m</v>
          </cell>
          <cell r="D3356">
            <v>29.05</v>
          </cell>
          <cell r="E3356" t="str">
            <v>SICRO Jan/25</v>
          </cell>
        </row>
        <row r="3357">
          <cell r="A3357" t="str">
            <v>2003290</v>
          </cell>
          <cell r="B3357" t="str">
            <v>Sarjeta triangular de grama - STG 80-15 - escavação mecânica</v>
          </cell>
          <cell r="C3357" t="str">
            <v>m</v>
          </cell>
          <cell r="D3357">
            <v>19.07</v>
          </cell>
          <cell r="E3357" t="str">
            <v>SICRO Jan/25</v>
          </cell>
        </row>
        <row r="3358">
          <cell r="A3358" t="str">
            <v>2003300</v>
          </cell>
          <cell r="B3358" t="str">
            <v>Sarjeta triangular sem revestimento - STT 100-20 - escavação mecânica</v>
          </cell>
          <cell r="C3358" t="str">
            <v>m</v>
          </cell>
          <cell r="D3358">
            <v>10</v>
          </cell>
          <cell r="E3358" t="str">
            <v>SICRO Jan/25</v>
          </cell>
        </row>
        <row r="3359">
          <cell r="A3359" t="str">
            <v>2003299</v>
          </cell>
          <cell r="B3359" t="str">
            <v>Sarjeta triangular sem revestimento - STT 125-25 - escavação mecânica</v>
          </cell>
          <cell r="C3359" t="str">
            <v>m</v>
          </cell>
          <cell r="D3359">
            <v>12.61</v>
          </cell>
          <cell r="E3359" t="str">
            <v>SICRO Jan/25</v>
          </cell>
        </row>
        <row r="3360">
          <cell r="A3360" t="str">
            <v>2003301</v>
          </cell>
          <cell r="B3360" t="str">
            <v>Sarjeta triangular sem revestimento - STT 80-15 - escavação mecânica</v>
          </cell>
          <cell r="C3360" t="str">
            <v>m</v>
          </cell>
          <cell r="D3360">
            <v>8.6199999999999992</v>
          </cell>
          <cell r="E3360" t="str">
            <v>SICRO Jan/25</v>
          </cell>
        </row>
        <row r="3361">
          <cell r="A3361" t="str">
            <v>2004513</v>
          </cell>
          <cell r="B3361" t="str">
            <v>Selo asfáltico de microvala para dreno de pavimento com geocomposto</v>
          </cell>
          <cell r="C3361" t="str">
            <v>m</v>
          </cell>
          <cell r="D3361">
            <v>0.14000000000000001</v>
          </cell>
          <cell r="E3361" t="str">
            <v>SICRO Jan/25</v>
          </cell>
        </row>
        <row r="3362">
          <cell r="A3362" t="str">
            <v>2003365</v>
          </cell>
          <cell r="B3362" t="str">
            <v>Transposição de segmentos de sarjeta - TSS 120 - areia e brita comerciais</v>
          </cell>
          <cell r="C3362" t="str">
            <v>m</v>
          </cell>
          <cell r="D3362">
            <v>1085.6199999999999</v>
          </cell>
          <cell r="E3362" t="str">
            <v>SICRO Jan/25</v>
          </cell>
        </row>
        <row r="3363">
          <cell r="A3363" t="str">
            <v>2003364</v>
          </cell>
          <cell r="B3363" t="str">
            <v>Transposição de segmentos de sarjeta - TSS 120 - areia extraída e brita produzida</v>
          </cell>
          <cell r="C3363" t="str">
            <v>m</v>
          </cell>
          <cell r="D3363">
            <v>930.28</v>
          </cell>
          <cell r="E3363" t="str">
            <v>SICRO Jan/25</v>
          </cell>
        </row>
        <row r="3364">
          <cell r="A3364" t="str">
            <v>2003097</v>
          </cell>
          <cell r="B3364" t="str">
            <v>Transposição de segmentos de sarjeta - TSS 130 - areia e brita comerciais</v>
          </cell>
          <cell r="C3364" t="str">
            <v>m</v>
          </cell>
          <cell r="D3364">
            <v>1137.44</v>
          </cell>
          <cell r="E3364" t="str">
            <v>SICRO Jan/25</v>
          </cell>
        </row>
        <row r="3365">
          <cell r="A3365" t="str">
            <v>2003098</v>
          </cell>
          <cell r="B3365" t="str">
            <v>Transposição de segmentos de sarjeta - TSS 130 - areia extraída e brita produzida</v>
          </cell>
          <cell r="C3365" t="str">
            <v>m</v>
          </cell>
          <cell r="D3365">
            <v>977.83</v>
          </cell>
          <cell r="E3365" t="str">
            <v>SICRO Jan/25</v>
          </cell>
        </row>
        <row r="3366">
          <cell r="A3366" t="str">
            <v>2003363</v>
          </cell>
          <cell r="B3366" t="str">
            <v>Transposição de segmentos de sarjeta - TSS 140 - areia e brita comerciais</v>
          </cell>
          <cell r="C3366" t="str">
            <v>m</v>
          </cell>
          <cell r="D3366">
            <v>1176.8699999999999</v>
          </cell>
          <cell r="E3366" t="str">
            <v>SICRO Jan/25</v>
          </cell>
        </row>
        <row r="3367">
          <cell r="A3367" t="str">
            <v>2003362</v>
          </cell>
          <cell r="B3367" t="str">
            <v>Transposição de segmentos de sarjeta - TSS 140 - areia extraída e brita produzida</v>
          </cell>
          <cell r="C3367" t="str">
            <v>m</v>
          </cell>
          <cell r="D3367">
            <v>1016.62</v>
          </cell>
          <cell r="E3367" t="str">
            <v>SICRO Jan/25</v>
          </cell>
        </row>
        <row r="3368">
          <cell r="A3368" t="str">
            <v>2003099</v>
          </cell>
          <cell r="B3368" t="str">
            <v>Transposição de segmentos de sarjeta - TSS 150 - areia e brita comerciais</v>
          </cell>
          <cell r="C3368" t="str">
            <v>m</v>
          </cell>
          <cell r="D3368">
            <v>1233.1099999999999</v>
          </cell>
          <cell r="E3368" t="str">
            <v>SICRO Jan/25</v>
          </cell>
        </row>
        <row r="3369">
          <cell r="A3369" t="str">
            <v>2003100</v>
          </cell>
          <cell r="B3369" t="str">
            <v>Transposição de segmentos de sarjeta - TSS 150 - areia extraída e brita produzida</v>
          </cell>
          <cell r="C3369" t="str">
            <v>m</v>
          </cell>
          <cell r="D3369">
            <v>1067.3</v>
          </cell>
          <cell r="E3369" t="str">
            <v>SICRO Jan/25</v>
          </cell>
        </row>
        <row r="3370">
          <cell r="A3370" t="str">
            <v>2003361</v>
          </cell>
          <cell r="B3370" t="str">
            <v>Transposição de segmentos de sarjeta - TSS 170 - areia e brita comerciais</v>
          </cell>
          <cell r="C3370" t="str">
            <v>m</v>
          </cell>
          <cell r="D3370">
            <v>1402.47</v>
          </cell>
          <cell r="E3370" t="str">
            <v>SICRO Jan/25</v>
          </cell>
        </row>
        <row r="3371">
          <cell r="A3371" t="str">
            <v>2003360</v>
          </cell>
          <cell r="B3371" t="str">
            <v>Transposição de segmentos de sarjeta - TSS 170 - areia extraída e brita produzida</v>
          </cell>
          <cell r="C3371" t="str">
            <v>m</v>
          </cell>
          <cell r="D3371">
            <v>1230.29</v>
          </cell>
          <cell r="E3371" t="str">
            <v>SICRO Jan/25</v>
          </cell>
        </row>
        <row r="3372">
          <cell r="A3372" t="str">
            <v>2003101</v>
          </cell>
          <cell r="B3372" t="str">
            <v>Transposição de segmentos de sarjeta - TSS 200 - areia e brita comerciais</v>
          </cell>
          <cell r="C3372" t="str">
            <v>m</v>
          </cell>
          <cell r="D3372">
            <v>1566.95</v>
          </cell>
          <cell r="E3372" t="str">
            <v>SICRO Jan/25</v>
          </cell>
        </row>
        <row r="3373">
          <cell r="A3373" t="str">
            <v>2003102</v>
          </cell>
          <cell r="B3373" t="str">
            <v>Transposição de segmentos de sarjeta - TSS 200 - areia extraída e brita produzida</v>
          </cell>
          <cell r="C3373" t="str">
            <v>m</v>
          </cell>
          <cell r="D3373">
            <v>1382.84</v>
          </cell>
          <cell r="E3373" t="str">
            <v>SICRO Jan/25</v>
          </cell>
        </row>
        <row r="3374">
          <cell r="A3374" t="str">
            <v>2003869</v>
          </cell>
          <cell r="B3374" t="str">
            <v>Tubo de concreto PA1 comercial para drenagem - D = 0,50 m - fornecimento e instalação</v>
          </cell>
          <cell r="C3374" t="str">
            <v>m</v>
          </cell>
          <cell r="D3374">
            <v>228.07</v>
          </cell>
          <cell r="E3374" t="str">
            <v>SICRO Jan/25</v>
          </cell>
        </row>
        <row r="3375">
          <cell r="A3375" t="str">
            <v>2003822</v>
          </cell>
          <cell r="B3375" t="str">
            <v>Tubo de concreto PA1 comercial para drenagem - D = 0,60 m - fornecimento e instalação</v>
          </cell>
          <cell r="C3375" t="str">
            <v>m</v>
          </cell>
          <cell r="D3375">
            <v>233.03</v>
          </cell>
          <cell r="E3375" t="str">
            <v>SICRO Jan/25</v>
          </cell>
        </row>
        <row r="3376">
          <cell r="A3376" t="str">
            <v>2003826</v>
          </cell>
          <cell r="B3376" t="str">
            <v>Tubo de concreto PA1 comercial para drenagem - D = 0,80 m - fornecimento e instalação</v>
          </cell>
          <cell r="C3376" t="str">
            <v>m</v>
          </cell>
          <cell r="D3376">
            <v>417.98</v>
          </cell>
          <cell r="E3376" t="str">
            <v>SICRO Jan/25</v>
          </cell>
        </row>
        <row r="3377">
          <cell r="A3377" t="str">
            <v>2003830</v>
          </cell>
          <cell r="B3377" t="str">
            <v>Tubo de concreto PA1 comercial para drenagem - D = 1,00 m - fornecimento e instalação</v>
          </cell>
          <cell r="C3377" t="str">
            <v>m</v>
          </cell>
          <cell r="D3377">
            <v>540.37</v>
          </cell>
          <cell r="E3377" t="str">
            <v>SICRO Jan/25</v>
          </cell>
        </row>
        <row r="3378">
          <cell r="A3378" t="str">
            <v>2003834</v>
          </cell>
          <cell r="B3378" t="str">
            <v>Tubo de concreto PA1 comercial para drenagem - D = 1,20 m - fornecimento e instalação</v>
          </cell>
          <cell r="C3378" t="str">
            <v>m</v>
          </cell>
          <cell r="D3378">
            <v>837.36</v>
          </cell>
          <cell r="E3378" t="str">
            <v>SICRO Jan/25</v>
          </cell>
        </row>
        <row r="3379">
          <cell r="A3379" t="str">
            <v>2003838</v>
          </cell>
          <cell r="B3379" t="str">
            <v>Tubo de concreto PA1 comercial para drenagem - D = 1,50 m - fornecimento e instalação</v>
          </cell>
          <cell r="C3379" t="str">
            <v>m</v>
          </cell>
          <cell r="D3379">
            <v>1276.72</v>
          </cell>
          <cell r="E3379" t="str">
            <v>SICRO Jan/25</v>
          </cell>
        </row>
        <row r="3380">
          <cell r="A3380" t="str">
            <v>2003768</v>
          </cell>
          <cell r="B3380" t="str">
            <v>Tubo de concreto PA1 produzido na obra para drenagem - D = 0,60 m - areia e brita comerciais - fornecimento e instalação</v>
          </cell>
          <cell r="C3380" t="str">
            <v>m</v>
          </cell>
          <cell r="D3380">
            <v>188.6</v>
          </cell>
          <cell r="E3380" t="str">
            <v>SICRO Jan/25</v>
          </cell>
        </row>
        <row r="3381">
          <cell r="A3381" t="str">
            <v>2003873</v>
          </cell>
          <cell r="B3381" t="str">
            <v>Tubo de concreto PA1 produzido na obra para drenagem - D = 0,60 m - areia extraída e brita produzida - fornecimento e instalação</v>
          </cell>
          <cell r="C3381" t="str">
            <v>m</v>
          </cell>
          <cell r="D3381">
            <v>167.16</v>
          </cell>
          <cell r="E3381" t="str">
            <v>SICRO Jan/25</v>
          </cell>
        </row>
        <row r="3382">
          <cell r="A3382" t="str">
            <v>2003772</v>
          </cell>
          <cell r="B3382" t="str">
            <v>Tubo de concreto PA1 produzido na obra para drenagem - D = 0,80 m - areia e brita comerciais - fornecimento e instalação</v>
          </cell>
          <cell r="C3382" t="str">
            <v>m</v>
          </cell>
          <cell r="D3382">
            <v>276.04000000000002</v>
          </cell>
          <cell r="E3382" t="str">
            <v>SICRO Jan/25</v>
          </cell>
        </row>
        <row r="3383">
          <cell r="A3383" t="str">
            <v>2003877</v>
          </cell>
          <cell r="B3383" t="str">
            <v>Tubo de concreto PA1 produzido na obra para drenagem - D = 0,80 m - areia extraída e brita produzida - fornecimento e instalação</v>
          </cell>
          <cell r="C3383" t="str">
            <v>m</v>
          </cell>
          <cell r="D3383">
            <v>242.08</v>
          </cell>
          <cell r="E3383" t="str">
            <v>SICRO Jan/25</v>
          </cell>
        </row>
        <row r="3384">
          <cell r="A3384" t="str">
            <v>2003776</v>
          </cell>
          <cell r="B3384" t="str">
            <v>Tubo de concreto PA1 produzido na obra para drenagem - D = 1,00 m - areia e brita comerciais - fornecimento e instalação</v>
          </cell>
          <cell r="C3384" t="str">
            <v>m</v>
          </cell>
          <cell r="D3384">
            <v>446.63</v>
          </cell>
          <cell r="E3384" t="str">
            <v>SICRO Jan/25</v>
          </cell>
        </row>
        <row r="3385">
          <cell r="A3385" t="str">
            <v>2003881</v>
          </cell>
          <cell r="B3385" t="str">
            <v>Tubo de concreto PA1 produzido na obra para drenagem - D = 1,00 m - areia extraída e brita produzida - fornecimento e instalação</v>
          </cell>
          <cell r="C3385" t="str">
            <v>m</v>
          </cell>
          <cell r="D3385">
            <v>400.1</v>
          </cell>
          <cell r="E3385" t="str">
            <v>SICRO Jan/25</v>
          </cell>
        </row>
        <row r="3386">
          <cell r="A3386" t="str">
            <v>2003780</v>
          </cell>
          <cell r="B3386" t="str">
            <v>Tubo de concreto PA1 produzido na obra para drenagem - D = 1,20 m - areia e brita comerciais - fornecimento e instalação</v>
          </cell>
          <cell r="C3386" t="str">
            <v>m</v>
          </cell>
          <cell r="D3386">
            <v>594.15</v>
          </cell>
          <cell r="E3386" t="str">
            <v>SICRO Jan/25</v>
          </cell>
        </row>
        <row r="3387">
          <cell r="A3387" t="str">
            <v>2003885</v>
          </cell>
          <cell r="B3387" t="str">
            <v>Tubo de concreto PA1 produzido na obra para drenagem - D = 1,20 m - areia extraída e brita produzida - fornecimento e instalação</v>
          </cell>
          <cell r="C3387" t="str">
            <v>m</v>
          </cell>
          <cell r="D3387">
            <v>526.13</v>
          </cell>
          <cell r="E3387" t="str">
            <v>SICRO Jan/25</v>
          </cell>
        </row>
        <row r="3388">
          <cell r="A3388" t="str">
            <v>2003784</v>
          </cell>
          <cell r="B3388" t="str">
            <v>Tubo de concreto PA1 produzido na obra para drenagem - D = 1,50 m - areia e brita comerciais - fornecimento e instalação</v>
          </cell>
          <cell r="C3388" t="str">
            <v>m</v>
          </cell>
          <cell r="D3388">
            <v>922.02</v>
          </cell>
          <cell r="E3388" t="str">
            <v>SICRO Jan/25</v>
          </cell>
        </row>
        <row r="3389">
          <cell r="A3389" t="str">
            <v>2003889</v>
          </cell>
          <cell r="B3389" t="str">
            <v>Tubo de concreto PA1 produzido na obra para drenagem - D = 1,50 m - areia extraída e brita produzida - fornecimento e instalação</v>
          </cell>
          <cell r="C3389" t="str">
            <v>m</v>
          </cell>
          <cell r="D3389">
            <v>815.55</v>
          </cell>
          <cell r="E3389" t="str">
            <v>SICRO Jan/25</v>
          </cell>
        </row>
        <row r="3390">
          <cell r="A3390" t="str">
            <v>2003870</v>
          </cell>
          <cell r="B3390" t="str">
            <v>Tubo de concreto PA2 comercial para drenagem - D = 0,50 m - fornecimento e instalação</v>
          </cell>
          <cell r="C3390" t="str">
            <v>m</v>
          </cell>
          <cell r="D3390">
            <v>231.24</v>
          </cell>
          <cell r="E3390" t="str">
            <v>SICRO Jan/25</v>
          </cell>
        </row>
        <row r="3391">
          <cell r="A3391" t="str">
            <v>2003823</v>
          </cell>
          <cell r="B3391" t="str">
            <v>Tubo de concreto PA2 comercial para drenagem - D = 0,60 m - fornecimento e instalação</v>
          </cell>
          <cell r="C3391" t="str">
            <v>m</v>
          </cell>
          <cell r="D3391">
            <v>286.33</v>
          </cell>
          <cell r="E3391" t="str">
            <v>SICRO Jan/25</v>
          </cell>
        </row>
        <row r="3392">
          <cell r="A3392" t="str">
            <v>2003827</v>
          </cell>
          <cell r="B3392" t="str">
            <v>Tubo de concreto PA2 comercial para drenagem - D = 0,80 m - fornecimento e instalação</v>
          </cell>
          <cell r="C3392" t="str">
            <v>m</v>
          </cell>
          <cell r="D3392">
            <v>448.6</v>
          </cell>
          <cell r="E3392" t="str">
            <v>SICRO Jan/25</v>
          </cell>
        </row>
        <row r="3393">
          <cell r="A3393" t="str">
            <v>2003831</v>
          </cell>
          <cell r="B3393" t="str">
            <v>Tubo de concreto PA2 comercial para drenagem - D = 1,00 m - fornecimento e instalação</v>
          </cell>
          <cell r="C3393" t="str">
            <v>m</v>
          </cell>
          <cell r="D3393">
            <v>595.66</v>
          </cell>
          <cell r="E3393" t="str">
            <v>SICRO Jan/25</v>
          </cell>
        </row>
        <row r="3394">
          <cell r="A3394" t="str">
            <v>2003835</v>
          </cell>
          <cell r="B3394" t="str">
            <v>Tubo de concreto PA2 comercial para drenagem - D = 1,20 m - fornecimento e instalação</v>
          </cell>
          <cell r="C3394" t="str">
            <v>m</v>
          </cell>
          <cell r="D3394">
            <v>893.86</v>
          </cell>
          <cell r="E3394" t="str">
            <v>SICRO Jan/25</v>
          </cell>
        </row>
        <row r="3395">
          <cell r="A3395" t="str">
            <v>2003839</v>
          </cell>
          <cell r="B3395" t="str">
            <v>Tubo de concreto PA2 comercial para drenagem - D = 1,50 m - fornecimento e instalação</v>
          </cell>
          <cell r="C3395" t="str">
            <v>m</v>
          </cell>
          <cell r="D3395">
            <v>1359.8</v>
          </cell>
          <cell r="E3395" t="str">
            <v>SICRO Jan/25</v>
          </cell>
        </row>
        <row r="3396">
          <cell r="A3396" t="str">
            <v>2003769</v>
          </cell>
          <cell r="B3396" t="str">
            <v>Tubo de concreto PA2 produzido na obra para drenagem - D = 0,60 m - areia e brita comerciais - fornecimento e instalação</v>
          </cell>
          <cell r="C3396" t="str">
            <v>m</v>
          </cell>
          <cell r="D3396">
            <v>202.08</v>
          </cell>
          <cell r="E3396" t="str">
            <v>SICRO Jan/25</v>
          </cell>
        </row>
        <row r="3397">
          <cell r="A3397" t="str">
            <v>2003874</v>
          </cell>
          <cell r="B3397" t="str">
            <v>Tubo de concreto PA2 produzido na obra para drenagem - D = 0,60 m - areia extraída e brita produzida - fornecimento e instalação</v>
          </cell>
          <cell r="C3397" t="str">
            <v>m</v>
          </cell>
          <cell r="D3397">
            <v>180.65</v>
          </cell>
          <cell r="E3397" t="str">
            <v>SICRO Jan/25</v>
          </cell>
        </row>
        <row r="3398">
          <cell r="A3398" t="str">
            <v>2003773</v>
          </cell>
          <cell r="B3398" t="str">
            <v>Tubo de concreto PA2 produzido na obra para drenagem - D = 0,80 m - areia e brita comerciais - fornecimento e instalação</v>
          </cell>
          <cell r="C3398" t="str">
            <v>m</v>
          </cell>
          <cell r="D3398">
            <v>329.92</v>
          </cell>
          <cell r="E3398" t="str">
            <v>SICRO Jan/25</v>
          </cell>
        </row>
        <row r="3399">
          <cell r="A3399" t="str">
            <v>2003878</v>
          </cell>
          <cell r="B3399" t="str">
            <v>Tubo de concreto PA2 produzido na obra para drenagem - D = 0,80 m - areia extraída e brita produzida - fornecimento e instalação</v>
          </cell>
          <cell r="C3399" t="str">
            <v>m</v>
          </cell>
          <cell r="D3399">
            <v>296.04000000000002</v>
          </cell>
          <cell r="E3399" t="str">
            <v>SICRO Jan/25</v>
          </cell>
        </row>
        <row r="3400">
          <cell r="A3400" t="str">
            <v>2003777</v>
          </cell>
          <cell r="B3400" t="str">
            <v>Tubo de concreto PA2 produzido na obra para drenagem - D = 1,00 m - areia e brita comerciais - fornecimento e instalação</v>
          </cell>
          <cell r="C3400" t="str">
            <v>m</v>
          </cell>
          <cell r="D3400">
            <v>500.51</v>
          </cell>
          <cell r="E3400" t="str">
            <v>SICRO Jan/25</v>
          </cell>
        </row>
        <row r="3401">
          <cell r="A3401" t="str">
            <v>2003882</v>
          </cell>
          <cell r="B3401" t="str">
            <v>Tubo de concreto PA2 produzido na obra para drenagem - D = 1,00 m - areia extraída e brita produzida - fornecimento e instalação</v>
          </cell>
          <cell r="C3401" t="str">
            <v>m</v>
          </cell>
          <cell r="D3401">
            <v>454.05</v>
          </cell>
          <cell r="E3401" t="str">
            <v>SICRO Jan/25</v>
          </cell>
        </row>
        <row r="3402">
          <cell r="A3402" t="str">
            <v>2003781</v>
          </cell>
          <cell r="B3402" t="str">
            <v>Tubo de concreto PA2 produzido na obra para drenagem - D = 1,20 m - areia e brita comerciais - fornecimento e instalação</v>
          </cell>
          <cell r="C3402" t="str">
            <v>m</v>
          </cell>
          <cell r="D3402">
            <v>715.37</v>
          </cell>
          <cell r="E3402" t="str">
            <v>SICRO Jan/25</v>
          </cell>
        </row>
        <row r="3403">
          <cell r="A3403" t="str">
            <v>2003886</v>
          </cell>
          <cell r="B3403" t="str">
            <v>Tubo de concreto PA2 produzido na obra para drenagem - D = 1,20 m - areia extraída e brita produzida - fornecimento e instalação</v>
          </cell>
          <cell r="C3403" t="str">
            <v>m</v>
          </cell>
          <cell r="D3403">
            <v>647.52</v>
          </cell>
          <cell r="E3403" t="str">
            <v>SICRO Jan/25</v>
          </cell>
        </row>
        <row r="3404">
          <cell r="A3404" t="str">
            <v>2003785</v>
          </cell>
          <cell r="B3404" t="str">
            <v>Tubo de concreto PA2 produzido na obra para drenagem - D = 1,50 m - areia e brita comerciais - fornecimento e instalação</v>
          </cell>
          <cell r="C3404" t="str">
            <v>m</v>
          </cell>
          <cell r="D3404">
            <v>1110.58</v>
          </cell>
          <cell r="E3404" t="str">
            <v>SICRO Jan/25</v>
          </cell>
        </row>
        <row r="3405">
          <cell r="A3405" t="str">
            <v>2003890</v>
          </cell>
          <cell r="B3405" t="str">
            <v>Tubo de concreto PA2 produzido na obra para drenagem - D = 1,50 m - areia extraída e brita produzida - fornecimento e instalação</v>
          </cell>
          <cell r="C3405" t="str">
            <v>m</v>
          </cell>
          <cell r="D3405">
            <v>1004.39</v>
          </cell>
          <cell r="E3405" t="str">
            <v>SICRO Jan/25</v>
          </cell>
        </row>
        <row r="3406">
          <cell r="A3406" t="str">
            <v>2003871</v>
          </cell>
          <cell r="B3406" t="str">
            <v>Tubo de concreto PA3 comercial para drenagem - D = 0,50 m - fornecimento e instalação</v>
          </cell>
          <cell r="C3406" t="str">
            <v>m</v>
          </cell>
          <cell r="D3406">
            <v>244.57</v>
          </cell>
          <cell r="E3406" t="str">
            <v>SICRO Jan/25</v>
          </cell>
        </row>
        <row r="3407">
          <cell r="A3407" t="str">
            <v>2003824</v>
          </cell>
          <cell r="B3407" t="str">
            <v>Tubo de concreto PA3 comercial para drenagem - D = 0,60 m - fornecimento e instalação</v>
          </cell>
          <cell r="C3407" t="str">
            <v>m</v>
          </cell>
          <cell r="D3407">
            <v>317.95999999999998</v>
          </cell>
          <cell r="E3407" t="str">
            <v>SICRO Jan/25</v>
          </cell>
        </row>
        <row r="3408">
          <cell r="A3408" t="str">
            <v>2003828</v>
          </cell>
          <cell r="B3408" t="str">
            <v>Tubo de concreto PA3 comercial para drenagem - D = 0,80 m - fornecimento e instalação</v>
          </cell>
          <cell r="C3408" t="str">
            <v>m</v>
          </cell>
          <cell r="D3408">
            <v>508.9</v>
          </cell>
          <cell r="E3408" t="str">
            <v>SICRO Jan/25</v>
          </cell>
        </row>
        <row r="3409">
          <cell r="A3409" t="str">
            <v>2003832</v>
          </cell>
          <cell r="B3409" t="str">
            <v>Tubo de concreto PA3 comercial para drenagem - D = 1,00 m - fornecimento e instalação</v>
          </cell>
          <cell r="C3409" t="str">
            <v>m</v>
          </cell>
          <cell r="D3409">
            <v>682.94</v>
          </cell>
          <cell r="E3409" t="str">
            <v>SICRO Jan/25</v>
          </cell>
        </row>
        <row r="3410">
          <cell r="A3410" t="str">
            <v>2003836</v>
          </cell>
          <cell r="B3410" t="str">
            <v>Tubo de concreto PA3 comercial para drenagem - D = 1,20 m - fornecimento e instalação</v>
          </cell>
          <cell r="C3410" t="str">
            <v>m</v>
          </cell>
          <cell r="D3410">
            <v>1036.8499999999999</v>
          </cell>
          <cell r="E3410" t="str">
            <v>SICRO Jan/25</v>
          </cell>
        </row>
        <row r="3411">
          <cell r="A3411" t="str">
            <v>2003840</v>
          </cell>
          <cell r="B3411" t="str">
            <v>Tubo de concreto PA3 comercial para drenagem - D = 1,50 m - fornecimento e instalação</v>
          </cell>
          <cell r="C3411" t="str">
            <v>m</v>
          </cell>
          <cell r="D3411">
            <v>1523.55</v>
          </cell>
          <cell r="E3411" t="str">
            <v>SICRO Jan/25</v>
          </cell>
        </row>
        <row r="3412">
          <cell r="A3412" t="str">
            <v>2003770</v>
          </cell>
          <cell r="B3412" t="str">
            <v>Tubo de concreto PA3 produzido na obra para drenagem - D = 0,60 m - areia e brita comerciais - fornecimento e instalação</v>
          </cell>
          <cell r="C3412" t="str">
            <v>m</v>
          </cell>
          <cell r="D3412">
            <v>269.42</v>
          </cell>
          <cell r="E3412" t="str">
            <v>SICRO Jan/25</v>
          </cell>
        </row>
        <row r="3413">
          <cell r="A3413" t="str">
            <v>2003875</v>
          </cell>
          <cell r="B3413" t="str">
            <v>Tubo de concreto PA3 produzido na obra para drenagem - D = 0,60 m - areia extraída e brita produzida - fornecimento e instalação</v>
          </cell>
          <cell r="C3413" t="str">
            <v>m</v>
          </cell>
          <cell r="D3413">
            <v>248.09</v>
          </cell>
          <cell r="E3413" t="str">
            <v>SICRO Jan/25</v>
          </cell>
        </row>
        <row r="3414">
          <cell r="A3414" t="str">
            <v>2003774</v>
          </cell>
          <cell r="B3414" t="str">
            <v>Tubo de concreto PA3 produzido na obra para drenagem - D = 0,80 m - areia e brita comerciais - fornecimento e instalação</v>
          </cell>
          <cell r="C3414" t="str">
            <v>m</v>
          </cell>
          <cell r="D3414">
            <v>437.19</v>
          </cell>
          <cell r="E3414" t="str">
            <v>SICRO Jan/25</v>
          </cell>
        </row>
        <row r="3415">
          <cell r="A3415" t="str">
            <v>2003879</v>
          </cell>
          <cell r="B3415" t="str">
            <v>Tubo de concreto PA3 produzido na obra para drenagem - D = 0,80 m - areia extraída e brita produzida - fornecimento e instalação</v>
          </cell>
          <cell r="C3415" t="str">
            <v>m</v>
          </cell>
          <cell r="D3415">
            <v>399.28</v>
          </cell>
          <cell r="E3415" t="str">
            <v>SICRO Jan/25</v>
          </cell>
        </row>
        <row r="3416">
          <cell r="A3416" t="str">
            <v>2003778</v>
          </cell>
          <cell r="B3416" t="str">
            <v>Tubo de concreto PA3 produzido na obra para drenagem - D = 1,00 m - areia e brita comerciais - fornecimento e instalação</v>
          </cell>
          <cell r="C3416" t="str">
            <v>m</v>
          </cell>
          <cell r="D3416">
            <v>608.21</v>
          </cell>
          <cell r="E3416" t="str">
            <v>SICRO Jan/25</v>
          </cell>
        </row>
        <row r="3417">
          <cell r="A3417" t="str">
            <v>2003883</v>
          </cell>
          <cell r="B3417" t="str">
            <v>Tubo de concreto PA3 produzido na obra para drenagem - D = 1,00 m - areia extraída e brita produzida - fornecimento e instalação</v>
          </cell>
          <cell r="C3417" t="str">
            <v>m</v>
          </cell>
          <cell r="D3417">
            <v>548.91</v>
          </cell>
          <cell r="E3417" t="str">
            <v>SICRO Jan/25</v>
          </cell>
        </row>
        <row r="3418">
          <cell r="A3418" t="str">
            <v>2003782</v>
          </cell>
          <cell r="B3418" t="str">
            <v>Tubo de concreto PA3 produzido na obra para drenagem - D = 1,20 m - areia e brita comerciais - fornecimento e instalação</v>
          </cell>
          <cell r="C3418" t="str">
            <v>m</v>
          </cell>
          <cell r="D3418">
            <v>908.32</v>
          </cell>
          <cell r="E3418" t="str">
            <v>SICRO Jan/25</v>
          </cell>
        </row>
        <row r="3419">
          <cell r="A3419" t="str">
            <v>2003887</v>
          </cell>
          <cell r="B3419" t="str">
            <v>Tubo de concreto PA3 produzido na obra para drenagem - D = 1,20 m - areia extraída e brita produzida - fornecimento e instalação</v>
          </cell>
          <cell r="C3419" t="str">
            <v>m</v>
          </cell>
          <cell r="D3419">
            <v>817.68</v>
          </cell>
          <cell r="E3419" t="str">
            <v>SICRO Jan/25</v>
          </cell>
        </row>
        <row r="3420">
          <cell r="A3420" t="str">
            <v>2003786</v>
          </cell>
          <cell r="B3420" t="str">
            <v>Tubo de concreto PA3 produzido na obra para drenagem - D = 1,50 m - areia e brita comerciais - fornecimento e instalação</v>
          </cell>
          <cell r="C3420" t="str">
            <v>m</v>
          </cell>
          <cell r="D3420">
            <v>1421.54</v>
          </cell>
          <cell r="E3420" t="str">
            <v>SICRO Jan/25</v>
          </cell>
        </row>
        <row r="3421">
          <cell r="A3421" t="str">
            <v>2003891</v>
          </cell>
          <cell r="B3421" t="str">
            <v>Tubo de concreto PA3 produzido na obra para drenagem - D = 1,50 m - areia extraída e brita produzida - fornecimento e instalação</v>
          </cell>
          <cell r="C3421" t="str">
            <v>m</v>
          </cell>
          <cell r="D3421">
            <v>1280.79</v>
          </cell>
          <cell r="E3421" t="str">
            <v>SICRO Jan/25</v>
          </cell>
        </row>
        <row r="3422">
          <cell r="A3422" t="str">
            <v>2003872</v>
          </cell>
          <cell r="B3422" t="str">
            <v>Tubo de concreto PA4 comercial para drenagem - D = 0,50 m - fornecimento e instalação</v>
          </cell>
          <cell r="C3422" t="str">
            <v>m</v>
          </cell>
          <cell r="D3422">
            <v>312.70999999999998</v>
          </cell>
          <cell r="E3422" t="str">
            <v>SICRO Jan/25</v>
          </cell>
        </row>
        <row r="3423">
          <cell r="A3423" t="str">
            <v>2003825</v>
          </cell>
          <cell r="B3423" t="str">
            <v>Tubo de concreto PA4 comercial para drenagem - D = 0,60 m - fornecimento e instalação</v>
          </cell>
          <cell r="C3423" t="str">
            <v>m</v>
          </cell>
          <cell r="D3423">
            <v>341.07</v>
          </cell>
          <cell r="E3423" t="str">
            <v>SICRO Jan/25</v>
          </cell>
        </row>
        <row r="3424">
          <cell r="A3424" t="str">
            <v>2003829</v>
          </cell>
          <cell r="B3424" t="str">
            <v>Tubo de concreto PA4 comercial para drenagem - D = 0,80 m - fornecimento e instalação</v>
          </cell>
          <cell r="C3424" t="str">
            <v>m</v>
          </cell>
          <cell r="D3424">
            <v>621.44000000000005</v>
          </cell>
          <cell r="E3424" t="str">
            <v>SICRO Jan/25</v>
          </cell>
        </row>
        <row r="3425">
          <cell r="A3425" t="str">
            <v>2003833</v>
          </cell>
          <cell r="B3425" t="str">
            <v>Tubo de concreto PA4 comercial para drenagem - D = 1,00 m - fornecimento e instalação</v>
          </cell>
          <cell r="C3425" t="str">
            <v>m</v>
          </cell>
          <cell r="D3425">
            <v>747.76</v>
          </cell>
          <cell r="E3425" t="str">
            <v>SICRO Jan/25</v>
          </cell>
        </row>
        <row r="3426">
          <cell r="A3426" t="str">
            <v>2003837</v>
          </cell>
          <cell r="B3426" t="str">
            <v>Tubo de concreto PA4 comercial para drenagem - D = 1,20 m - fornecimento e instalação</v>
          </cell>
          <cell r="C3426" t="str">
            <v>m</v>
          </cell>
          <cell r="D3426">
            <v>1338.63</v>
          </cell>
          <cell r="E3426" t="str">
            <v>SICRO Jan/25</v>
          </cell>
        </row>
        <row r="3427">
          <cell r="A3427" t="str">
            <v>2003841</v>
          </cell>
          <cell r="B3427" t="str">
            <v>Tubo de concreto PA4 comercial para drenagem - D = 1,50 m - fornecimento e instalação</v>
          </cell>
          <cell r="C3427" t="str">
            <v>m</v>
          </cell>
          <cell r="D3427">
            <v>1595.76</v>
          </cell>
          <cell r="E3427" t="str">
            <v>SICRO Jan/25</v>
          </cell>
        </row>
        <row r="3428">
          <cell r="A3428" t="str">
            <v>2003771</v>
          </cell>
          <cell r="B3428" t="str">
            <v>Tubo de concreto PA4 produzido na obra para drenagem - D = 0,60 m - areia e brita comerciais - fornecimento e instalação</v>
          </cell>
          <cell r="C3428" t="str">
            <v>m</v>
          </cell>
          <cell r="D3428">
            <v>322.86</v>
          </cell>
          <cell r="E3428" t="str">
            <v>SICRO Jan/25</v>
          </cell>
        </row>
        <row r="3429">
          <cell r="A3429" t="str">
            <v>2003876</v>
          </cell>
          <cell r="B3429" t="str">
            <v>Tubo de concreto PA4 produzido na obra para drenagem - D = 0,60 m - areia extraída e brita produzida - fornecimento e instalação</v>
          </cell>
          <cell r="C3429" t="str">
            <v>m</v>
          </cell>
          <cell r="D3429">
            <v>297.44</v>
          </cell>
          <cell r="E3429" t="str">
            <v>SICRO Jan/25</v>
          </cell>
        </row>
        <row r="3430">
          <cell r="A3430" t="str">
            <v>2003775</v>
          </cell>
          <cell r="B3430" t="str">
            <v>Tubo de concreto PA4 produzido na obra para drenagem - D = 0,80 m - areia e brita comerciais - fornecimento e instalação</v>
          </cell>
          <cell r="C3430" t="str">
            <v>m</v>
          </cell>
          <cell r="D3430">
            <v>502.72</v>
          </cell>
          <cell r="E3430" t="str">
            <v>SICRO Jan/25</v>
          </cell>
        </row>
        <row r="3431">
          <cell r="A3431" t="str">
            <v>2003880</v>
          </cell>
          <cell r="B3431" t="str">
            <v>Tubo de concreto PA4 produzido na obra para drenagem - D = 0,80 m - areia extraída e brita produzida - fornecimento e instalação</v>
          </cell>
          <cell r="C3431" t="str">
            <v>m</v>
          </cell>
          <cell r="D3431">
            <v>456.81</v>
          </cell>
          <cell r="E3431" t="str">
            <v>SICRO Jan/25</v>
          </cell>
        </row>
        <row r="3432">
          <cell r="A3432" t="str">
            <v>2003779</v>
          </cell>
          <cell r="B3432" t="str">
            <v>Tubo de concreto PA4 produzido na obra para drenagem - D = 1,00 m - areia e brita comerciais - fornecimento e instalação</v>
          </cell>
          <cell r="C3432" t="str">
            <v>m</v>
          </cell>
          <cell r="D3432">
            <v>747.41</v>
          </cell>
          <cell r="E3432" t="str">
            <v>SICRO Jan/25</v>
          </cell>
        </row>
        <row r="3433">
          <cell r="A3433" t="str">
            <v>2003884</v>
          </cell>
          <cell r="B3433" t="str">
            <v>Tubo de concreto PA4 produzido na obra para drenagem - D = 1,00 m - areia extraída e brita produzida - fornecimento e instalação</v>
          </cell>
          <cell r="C3433" t="str">
            <v>m</v>
          </cell>
          <cell r="D3433">
            <v>678.19</v>
          </cell>
          <cell r="E3433" t="str">
            <v>SICRO Jan/25</v>
          </cell>
        </row>
        <row r="3434">
          <cell r="A3434" t="str">
            <v>2003783</v>
          </cell>
          <cell r="B3434" t="str">
            <v>Tubo de concreto PA4 produzido na obra para drenagem - D = 1,20 m - areia e brita comerciais - fornecimento e instalação</v>
          </cell>
          <cell r="C3434" t="str">
            <v>m</v>
          </cell>
          <cell r="D3434">
            <v>1068.2</v>
          </cell>
          <cell r="E3434" t="str">
            <v>SICRO Jan/25</v>
          </cell>
        </row>
        <row r="3435">
          <cell r="A3435" t="str">
            <v>2003888</v>
          </cell>
          <cell r="B3435" t="str">
            <v>Tubo de concreto PA4 produzido na obra para drenagem - D = 1,20 m - areia extraída e brita produzida - fornecimento e instalação</v>
          </cell>
          <cell r="C3435" t="str">
            <v>m</v>
          </cell>
          <cell r="D3435">
            <v>965.36</v>
          </cell>
          <cell r="E3435" t="str">
            <v>SICRO Jan/25</v>
          </cell>
        </row>
        <row r="3436">
          <cell r="A3436" t="str">
            <v>2003787</v>
          </cell>
          <cell r="B3436" t="str">
            <v>Tubo de concreto PA4 produzido na obra para drenagem - D = 1,50 m - areia e brita comerciais - fornecimento e instalação</v>
          </cell>
          <cell r="C3436" t="str">
            <v>m</v>
          </cell>
          <cell r="D3436">
            <v>1666.56</v>
          </cell>
          <cell r="E3436" t="str">
            <v>SICRO Jan/25</v>
          </cell>
        </row>
        <row r="3437">
          <cell r="A3437" t="str">
            <v>2003892</v>
          </cell>
          <cell r="B3437" t="str">
            <v>Tubo de concreto PA4 produzido na obra para drenagem - D = 1,50 m - areia extraída e brita produzida - fornecimento e instalação</v>
          </cell>
          <cell r="C3437" t="str">
            <v>m</v>
          </cell>
          <cell r="D3437">
            <v>1521.01</v>
          </cell>
          <cell r="E3437" t="str">
            <v>SICRO Jan/25</v>
          </cell>
        </row>
        <row r="3438">
          <cell r="A3438" t="str">
            <v>2003851</v>
          </cell>
          <cell r="B3438" t="str">
            <v>Tubo de concreto perfurado produzido na obra para drenagem - D = 0,40 m - fornecimento e instalação</v>
          </cell>
          <cell r="C3438" t="str">
            <v>m</v>
          </cell>
          <cell r="D3438">
            <v>101.51</v>
          </cell>
          <cell r="E3438" t="str">
            <v>SICRO Jan/25</v>
          </cell>
        </row>
        <row r="3439">
          <cell r="A3439" t="str">
            <v>2003935</v>
          </cell>
          <cell r="B3439" t="str">
            <v>Tubo de PVC para dreno tipo barbacã - D = 50 mm - fornecimento e instalação</v>
          </cell>
          <cell r="C3439" t="str">
            <v>m</v>
          </cell>
          <cell r="D3439">
            <v>10.75</v>
          </cell>
          <cell r="E3439" t="str">
            <v>SICRO Jan/25</v>
          </cell>
        </row>
        <row r="3440">
          <cell r="A3440" t="str">
            <v>2003934</v>
          </cell>
          <cell r="B3440" t="str">
            <v>Tubo de PVC para dreno tipo barbacã - D = 75 mm - fornecimento e instalação</v>
          </cell>
          <cell r="C3440" t="str">
            <v>m</v>
          </cell>
          <cell r="D3440">
            <v>15.1</v>
          </cell>
          <cell r="E3440" t="str">
            <v>SICRO Jan/25</v>
          </cell>
        </row>
        <row r="3441">
          <cell r="A3441" t="str">
            <v>2003990</v>
          </cell>
          <cell r="B3441" t="str">
            <v>Tubo PEAD para drenagem - D = 1.000 mm - fornecimento e instalação</v>
          </cell>
          <cell r="C3441" t="str">
            <v>m</v>
          </cell>
          <cell r="D3441">
            <v>1371.08</v>
          </cell>
          <cell r="E3441" t="str">
            <v>SICRO Jan/25</v>
          </cell>
        </row>
        <row r="3442">
          <cell r="A3442" t="str">
            <v>2003991</v>
          </cell>
          <cell r="B3442" t="str">
            <v>Tubo PEAD para drenagem - D = 1.050 mm - fornecimento e instalação</v>
          </cell>
          <cell r="C3442" t="str">
            <v>m</v>
          </cell>
          <cell r="D3442">
            <v>1390.41</v>
          </cell>
          <cell r="E3442" t="str">
            <v>SICRO Jan/25</v>
          </cell>
        </row>
        <row r="3443">
          <cell r="A3443" t="str">
            <v>2003992</v>
          </cell>
          <cell r="B3443" t="str">
            <v>Tubo PEAD para drenagem - D = 1.200 mm - fornecimento e instalação</v>
          </cell>
          <cell r="C3443" t="str">
            <v>m</v>
          </cell>
          <cell r="D3443">
            <v>1828.05</v>
          </cell>
          <cell r="E3443" t="str">
            <v>SICRO Jan/25</v>
          </cell>
        </row>
        <row r="3444">
          <cell r="A3444" t="str">
            <v>2003993</v>
          </cell>
          <cell r="B3444" t="str">
            <v>Tubo PEAD para drenagem - D = 1.500 mm - fornecimento e instalação</v>
          </cell>
          <cell r="C3444" t="str">
            <v>m</v>
          </cell>
          <cell r="D3444">
            <v>2018.39</v>
          </cell>
          <cell r="E3444" t="str">
            <v>SICRO Jan/25</v>
          </cell>
        </row>
        <row r="3445">
          <cell r="A3445" t="str">
            <v>2003983</v>
          </cell>
          <cell r="B3445" t="str">
            <v>Tubo PEAD para drenagem - D = 400 mm - fornecimento e instalação</v>
          </cell>
          <cell r="C3445" t="str">
            <v>m</v>
          </cell>
          <cell r="D3445">
            <v>218.86</v>
          </cell>
          <cell r="E3445" t="str">
            <v>SICRO Jan/25</v>
          </cell>
        </row>
        <row r="3446">
          <cell r="A3446" t="str">
            <v>2003984</v>
          </cell>
          <cell r="B3446" t="str">
            <v>Tubo PEAD para drenagem - D = 450 mm - fornecimento e instalação</v>
          </cell>
          <cell r="C3446" t="str">
            <v>m</v>
          </cell>
          <cell r="D3446">
            <v>279.41000000000003</v>
          </cell>
          <cell r="E3446" t="str">
            <v>SICRO Jan/25</v>
          </cell>
        </row>
        <row r="3447">
          <cell r="A3447" t="str">
            <v>2003985</v>
          </cell>
          <cell r="B3447" t="str">
            <v>Tubo PEAD para drenagem - D = 500 mm - fornecimento e instalação</v>
          </cell>
          <cell r="C3447" t="str">
            <v>m</v>
          </cell>
          <cell r="D3447">
            <v>361.45</v>
          </cell>
          <cell r="E3447" t="str">
            <v>SICRO Jan/25</v>
          </cell>
        </row>
        <row r="3448">
          <cell r="A3448" t="str">
            <v>2003986</v>
          </cell>
          <cell r="B3448" t="str">
            <v>Tubo PEAD para drenagem - D = 600 mm - fornecimento e instalação</v>
          </cell>
          <cell r="C3448" t="str">
            <v>m</v>
          </cell>
          <cell r="D3448">
            <v>526.84</v>
          </cell>
          <cell r="E3448" t="str">
            <v>SICRO Jan/25</v>
          </cell>
        </row>
        <row r="3449">
          <cell r="A3449" t="str">
            <v>2003987</v>
          </cell>
          <cell r="B3449" t="str">
            <v>Tubo PEAD para drenagem - D = 750 mm - fornecimento e instalação</v>
          </cell>
          <cell r="C3449" t="str">
            <v>m</v>
          </cell>
          <cell r="D3449">
            <v>724.59</v>
          </cell>
          <cell r="E3449" t="str">
            <v>SICRO Jan/25</v>
          </cell>
        </row>
        <row r="3450">
          <cell r="A3450" t="str">
            <v>2003988</v>
          </cell>
          <cell r="B3450" t="str">
            <v>Tubo PEAD para drenagem - D = 800 mm - fornecimento e instalação</v>
          </cell>
          <cell r="C3450" t="str">
            <v>m</v>
          </cell>
          <cell r="D3450">
            <v>771.34</v>
          </cell>
          <cell r="E3450" t="str">
            <v>SICRO Jan/25</v>
          </cell>
        </row>
        <row r="3451">
          <cell r="A3451" t="str">
            <v>2003989</v>
          </cell>
          <cell r="B3451" t="str">
            <v>Tubo PEAD para drenagem - D = 900 mm - fornecimento e instalação</v>
          </cell>
          <cell r="C3451" t="str">
            <v>m</v>
          </cell>
          <cell r="D3451">
            <v>937.1</v>
          </cell>
          <cell r="E3451" t="str">
            <v>SICRO Jan/25</v>
          </cell>
        </row>
        <row r="3452">
          <cell r="A3452" t="str">
            <v>2003298</v>
          </cell>
          <cell r="B3452" t="str">
            <v>Valeta de proteção de aterro sem revestimento - VPAT 120-30 - escavação mecânica</v>
          </cell>
          <cell r="C3452" t="str">
            <v>m</v>
          </cell>
          <cell r="D3452">
            <v>15.95</v>
          </cell>
          <cell r="E3452" t="str">
            <v>SICRO Jan/25</v>
          </cell>
        </row>
        <row r="3453">
          <cell r="A3453" t="str">
            <v>2003297</v>
          </cell>
          <cell r="B3453" t="str">
            <v>Valeta de proteção de aterro sem revestimento - VPAT 160-30 - escavação mecânica</v>
          </cell>
          <cell r="C3453" t="str">
            <v>m</v>
          </cell>
          <cell r="D3453">
            <v>19.809999999999999</v>
          </cell>
          <cell r="E3453" t="str">
            <v>SICRO Jan/25</v>
          </cell>
        </row>
        <row r="3454">
          <cell r="A3454" t="str">
            <v>2003315</v>
          </cell>
          <cell r="B3454" t="str">
            <v>Valeta de proteção de aterros com revestimento de concreto - VPAC 120-30 - escavação mecânica - areia e brita comerciais</v>
          </cell>
          <cell r="C3454" t="str">
            <v>m</v>
          </cell>
          <cell r="D3454">
            <v>105.06</v>
          </cell>
          <cell r="E3454" t="str">
            <v>SICRO Jan/25</v>
          </cell>
        </row>
        <row r="3455">
          <cell r="A3455" t="str">
            <v>2003314</v>
          </cell>
          <cell r="B3455" t="str">
            <v>Valeta de proteção de aterros com revestimento de concreto - VPAC 120-30 - escavação mecânica - areia extraída e brita produzida</v>
          </cell>
          <cell r="C3455" t="str">
            <v>m</v>
          </cell>
          <cell r="D3455">
            <v>85.34</v>
          </cell>
          <cell r="E3455" t="str">
            <v>SICRO Jan/25</v>
          </cell>
        </row>
        <row r="3456">
          <cell r="A3456" t="str">
            <v>2003313</v>
          </cell>
          <cell r="B3456" t="str">
            <v>Valeta de proteção de aterros com revestimento de concreto - VPAC 160-30 - escavação mecânica - areia e brita comerciais</v>
          </cell>
          <cell r="C3456" t="str">
            <v>m</v>
          </cell>
          <cell r="D3456">
            <v>131.66999999999999</v>
          </cell>
          <cell r="E3456" t="str">
            <v>SICRO Jan/25</v>
          </cell>
        </row>
        <row r="3457">
          <cell r="A3457" t="str">
            <v>2003312</v>
          </cell>
          <cell r="B3457" t="str">
            <v>Valeta de proteção de aterros com revestimento de concreto - VPAC 160-30 - escavação mecânica - areia extraída e brita produzida</v>
          </cell>
          <cell r="C3457" t="str">
            <v>m</v>
          </cell>
          <cell r="D3457">
            <v>107.01</v>
          </cell>
          <cell r="E3457" t="str">
            <v>SICRO Jan/25</v>
          </cell>
        </row>
        <row r="3458">
          <cell r="A3458" t="str">
            <v>2003311</v>
          </cell>
          <cell r="B3458" t="str">
            <v>Valeta de proteção de aterros com revestimento vegetal - VPAG 120-30 - escavação mecânica</v>
          </cell>
          <cell r="C3458" t="str">
            <v>m</v>
          </cell>
          <cell r="D3458">
            <v>50.36</v>
          </cell>
          <cell r="E3458" t="str">
            <v>SICRO Jan/25</v>
          </cell>
        </row>
        <row r="3459">
          <cell r="A3459" t="str">
            <v>2003310</v>
          </cell>
          <cell r="B3459" t="str">
            <v>Valeta de proteção de aterros com revestimento vegetal - VPAG 160-30 - escavação mecânica</v>
          </cell>
          <cell r="C3459" t="str">
            <v>m</v>
          </cell>
          <cell r="D3459">
            <v>63.73</v>
          </cell>
          <cell r="E3459" t="str">
            <v>SICRO Jan/25</v>
          </cell>
        </row>
        <row r="3460">
          <cell r="A3460" t="str">
            <v>2003296</v>
          </cell>
          <cell r="B3460" t="str">
            <v>Valeta de proteção de corte sem revestimento - VPCT 120-30 - escavação mecânica</v>
          </cell>
          <cell r="C3460" t="str">
            <v>m</v>
          </cell>
          <cell r="D3460">
            <v>15.95</v>
          </cell>
          <cell r="E3460" t="str">
            <v>SICRO Jan/25</v>
          </cell>
        </row>
        <row r="3461">
          <cell r="A3461" t="str">
            <v>2003295</v>
          </cell>
          <cell r="B3461" t="str">
            <v>Valeta de proteção de corte sem revestimento - VPCT 160-30 - escavação mecânica</v>
          </cell>
          <cell r="C3461" t="str">
            <v>m</v>
          </cell>
          <cell r="D3461">
            <v>19.809999999999999</v>
          </cell>
          <cell r="E3461" t="str">
            <v>SICRO Jan/25</v>
          </cell>
        </row>
        <row r="3462">
          <cell r="A3462" t="str">
            <v>2003309</v>
          </cell>
          <cell r="B3462" t="str">
            <v>Valeta de proteção de cortes com revestimento de concreto - VPCC 120-30 - escavação mecânica - areia e brita comerciais</v>
          </cell>
          <cell r="C3462" t="str">
            <v>m</v>
          </cell>
          <cell r="D3462">
            <v>105.06</v>
          </cell>
          <cell r="E3462" t="str">
            <v>SICRO Jan/25</v>
          </cell>
        </row>
        <row r="3463">
          <cell r="A3463" t="str">
            <v>2003308</v>
          </cell>
          <cell r="B3463" t="str">
            <v>Valeta de proteção de cortes com revestimento de concreto - VPCC 120-30 - escavação mecânica - areia extraída e brita produzida</v>
          </cell>
          <cell r="C3463" t="str">
            <v>m</v>
          </cell>
          <cell r="D3463">
            <v>85.34</v>
          </cell>
          <cell r="E3463" t="str">
            <v>SICRO Jan/25</v>
          </cell>
        </row>
        <row r="3464">
          <cell r="A3464" t="str">
            <v>2003307</v>
          </cell>
          <cell r="B3464" t="str">
            <v>Valeta de proteção de cortes com revestimento de concreto - VPCC 160-30 - escavação mecânica - areia e brita comerciais</v>
          </cell>
          <cell r="C3464" t="str">
            <v>m</v>
          </cell>
          <cell r="D3464">
            <v>131.66999999999999</v>
          </cell>
          <cell r="E3464" t="str">
            <v>SICRO Jan/25</v>
          </cell>
        </row>
        <row r="3465">
          <cell r="A3465" t="str">
            <v>2003306</v>
          </cell>
          <cell r="B3465" t="str">
            <v>Valeta de proteção de cortes com revestimento de concreto - VPCC 160-30 - escavação mecânica - areia extraída e brita produzida</v>
          </cell>
          <cell r="C3465" t="str">
            <v>m</v>
          </cell>
          <cell r="D3465">
            <v>107.01</v>
          </cell>
          <cell r="E3465" t="str">
            <v>SICRO Jan/25</v>
          </cell>
        </row>
        <row r="3466">
          <cell r="A3466" t="str">
            <v>2003305</v>
          </cell>
          <cell r="B3466" t="str">
            <v>Valeta de proteção de cortes com revestimento vegetal - VPCG 120-30 - escavação mecânica</v>
          </cell>
          <cell r="C3466" t="str">
            <v>m</v>
          </cell>
          <cell r="D3466">
            <v>50.36</v>
          </cell>
          <cell r="E3466" t="str">
            <v>SICRO Jan/25</v>
          </cell>
        </row>
        <row r="3467">
          <cell r="A3467" t="str">
            <v>2003304</v>
          </cell>
          <cell r="B3467" t="str">
            <v>Valeta de proteção de cortes com revestimento vegetal - VPCG 160-30 - escavação mecânica</v>
          </cell>
          <cell r="C3467" t="str">
            <v>m</v>
          </cell>
          <cell r="D3467">
            <v>63.73</v>
          </cell>
          <cell r="E3467" t="str">
            <v>SICRO Jan/25</v>
          </cell>
        </row>
        <row r="3468">
          <cell r="A3468" t="str">
            <v>2105846</v>
          </cell>
          <cell r="B3468" t="str">
            <v>Escoramento com estacas de perfis metálicos W 250 x 38,5 kg/m, espaçadas em 1,5 m, intercaladas com prancha de madeira com espessura de 5 cm e ficha de 0 a 0,2 H - sem reaproveitamento - fornecimento e instalação</v>
          </cell>
          <cell r="C3468" t="str">
            <v>m²</v>
          </cell>
          <cell r="D3468">
            <v>518.66999999999996</v>
          </cell>
          <cell r="E3468" t="str">
            <v>SICRO Jan/25</v>
          </cell>
        </row>
        <row r="3469">
          <cell r="A3469" t="str">
            <v>2105929</v>
          </cell>
          <cell r="B3469" t="str">
            <v>Escoramento com estacas de perfis metálicos W 250 x 38,5 kg/m, espaçadas em 1,5 m, intercaladas com prancha de madeira com espessura de 5 cm e ficha de 0,20 a 0,4 H - sem reaproveitamento - fornecimento e instalação</v>
          </cell>
          <cell r="C3469" t="str">
            <v>m²</v>
          </cell>
          <cell r="D3469">
            <v>583.70000000000005</v>
          </cell>
          <cell r="E3469" t="str">
            <v>SICRO Jan/25</v>
          </cell>
        </row>
        <row r="3470">
          <cell r="A3470" t="str">
            <v>2105933</v>
          </cell>
          <cell r="B3470" t="str">
            <v>Escoramento com estacas de perfis metálicos W 250 x 38,5 kg/m, espaçadas em 1,5 m, intercaladas com prancha de madeira com espessura de 5 cm e ficha de 0,40 a 0,6 H - sem reaproveitamento - fornecimento e instalação</v>
          </cell>
          <cell r="C3470" t="str">
            <v>m²</v>
          </cell>
          <cell r="D3470">
            <v>648.74</v>
          </cell>
          <cell r="E3470" t="str">
            <v>SICRO Jan/25</v>
          </cell>
        </row>
        <row r="3471">
          <cell r="A3471" t="str">
            <v>2106293</v>
          </cell>
          <cell r="B3471" t="str">
            <v>Escoramento com perfis metálicos W 150 x 18,0 kg/m a cada metro e chapas de aço - estroncas a cada 2 m não incluídas - profundidade de até 10 m - aço com utilização de 20 vezes - fornecimento, instalação e retirada</v>
          </cell>
          <cell r="C3471" t="str">
            <v>m²</v>
          </cell>
          <cell r="D3471">
            <v>230.82</v>
          </cell>
          <cell r="E3471" t="str">
            <v>SICRO Jan/25</v>
          </cell>
        </row>
        <row r="3472">
          <cell r="A3472" t="str">
            <v>2108165</v>
          </cell>
          <cell r="B3472" t="str">
            <v>Escoramento com pontaletes D = 10 cm - utilização de 1 vez - confecção, instalação e retirada</v>
          </cell>
          <cell r="C3472" t="str">
            <v>m³</v>
          </cell>
          <cell r="D3472">
            <v>37.1</v>
          </cell>
          <cell r="E3472" t="str">
            <v>SICRO Jan/25</v>
          </cell>
        </row>
        <row r="3473">
          <cell r="A3473" t="str">
            <v>2108166</v>
          </cell>
          <cell r="B3473" t="str">
            <v>Escoramento com pontaletes D = 10 cm - utilização de 2 vezes - confecção, instalação e retirada</v>
          </cell>
          <cell r="C3473" t="str">
            <v>m³</v>
          </cell>
          <cell r="D3473">
            <v>26.76</v>
          </cell>
          <cell r="E3473" t="str">
            <v>SICRO Jan/25</v>
          </cell>
        </row>
        <row r="3474">
          <cell r="A3474" t="str">
            <v>2108167</v>
          </cell>
          <cell r="B3474" t="str">
            <v>Escoramento com pontaletes D = 10 cm - utilização de 3 vezes - confecção, instalação e retirada</v>
          </cell>
          <cell r="C3474" t="str">
            <v>m³</v>
          </cell>
          <cell r="D3474">
            <v>24.32</v>
          </cell>
          <cell r="E3474" t="str">
            <v>SICRO Jan/25</v>
          </cell>
        </row>
        <row r="3475">
          <cell r="A3475" t="str">
            <v>2108168</v>
          </cell>
          <cell r="B3475" t="str">
            <v>Escoramento com pontaletes D = 10 cm - utilização de 5 vezes - confecção, instalação e retirada</v>
          </cell>
          <cell r="C3475" t="str">
            <v>m³</v>
          </cell>
          <cell r="D3475">
            <v>24.16</v>
          </cell>
          <cell r="E3475" t="str">
            <v>SICRO Jan/25</v>
          </cell>
        </row>
        <row r="3476">
          <cell r="A3476" t="str">
            <v>2108169</v>
          </cell>
          <cell r="B3476" t="str">
            <v>Escoramento com pontaletes D = 15 cm - utilização de 1 vez - confecção e instalação</v>
          </cell>
          <cell r="C3476" t="str">
            <v>m³</v>
          </cell>
          <cell r="D3476">
            <v>54.35</v>
          </cell>
          <cell r="E3476" t="str">
            <v>SICRO Jan/25</v>
          </cell>
        </row>
        <row r="3477">
          <cell r="A3477" t="str">
            <v>2108170</v>
          </cell>
          <cell r="B3477" t="str">
            <v>Escoramento com pontaletes D = 15 cm - utilização de 2 vezes - confecção, instalação e retirada</v>
          </cell>
          <cell r="C3477" t="str">
            <v>m³</v>
          </cell>
          <cell r="D3477">
            <v>40.39</v>
          </cell>
          <cell r="E3477" t="str">
            <v>SICRO Jan/25</v>
          </cell>
        </row>
        <row r="3478">
          <cell r="A3478" t="str">
            <v>2108171</v>
          </cell>
          <cell r="B3478" t="str">
            <v>Escoramento com pontaletes D = 15 cm - utilização de 3 vezes - confecção, instalação e retirada</v>
          </cell>
          <cell r="C3478" t="str">
            <v>m³</v>
          </cell>
          <cell r="D3478">
            <v>37.799999999999997</v>
          </cell>
          <cell r="E3478" t="str">
            <v>SICRO Jan/25</v>
          </cell>
        </row>
        <row r="3479">
          <cell r="A3479" t="str">
            <v>2108172</v>
          </cell>
          <cell r="B3479" t="str">
            <v>Escoramento com pontaletes D = 15 cm - utilização de 5 vezes - confecção, instalação e retirada</v>
          </cell>
          <cell r="C3479" t="str">
            <v>m³</v>
          </cell>
          <cell r="D3479">
            <v>39.24</v>
          </cell>
          <cell r="E3479" t="str">
            <v>SICRO Jan/25</v>
          </cell>
        </row>
        <row r="3480">
          <cell r="A3480" t="str">
            <v>2106292</v>
          </cell>
          <cell r="B3480" t="str">
            <v>Escoramento contínuo de valas com tábuas de 2,5 x 30 cm e longarinas de 6 x 16 cm - estroncas a cada metro não incluídas - profundidade de até 4 m - madeira com utilização de 3 vezes - confecção, instalação e retirada</v>
          </cell>
          <cell r="C3480" t="str">
            <v>m²</v>
          </cell>
          <cell r="D3480">
            <v>172.8</v>
          </cell>
          <cell r="E3480" t="str">
            <v>SICRO Jan/25</v>
          </cell>
        </row>
        <row r="3481">
          <cell r="A3481" t="str">
            <v>2106291</v>
          </cell>
          <cell r="B3481" t="str">
            <v>Escoramento contínuo de valas com tábuas de 2,5 x 30 cm e longarinas de 6 x 16 cm - estroncas a cada metro não incluídas - profundidade de até 4 m - madeira sem reaproveitamento - confecção e instalação</v>
          </cell>
          <cell r="C3481" t="str">
            <v>m²</v>
          </cell>
          <cell r="D3481">
            <v>240.4</v>
          </cell>
          <cell r="E3481" t="str">
            <v>SICRO Jan/25</v>
          </cell>
        </row>
        <row r="3482">
          <cell r="A3482" t="str">
            <v>2106235</v>
          </cell>
          <cell r="B3482" t="str">
            <v>Escoramento metálico com quadro tubular contraventado - capacidade de carga até 3,8 t/m² - quadro de 1,0 x 1,0 x 1,25 m - utilização de 50 vezes - fornecimento, instalação e retirada</v>
          </cell>
          <cell r="C3482" t="str">
            <v>m³</v>
          </cell>
          <cell r="D3482">
            <v>3.68</v>
          </cell>
          <cell r="E3482" t="str">
            <v>SICRO Jan/25</v>
          </cell>
        </row>
        <row r="3483">
          <cell r="A3483" t="str">
            <v>2106232</v>
          </cell>
          <cell r="B3483" t="str">
            <v>Escoramento metálico tubular galvanizado para formas com capacidade de 2.100 a 750 kg por unidade - regulável de 3,0 a 4,5 m - utilização de 20 vezes - fornecimento, instalação e retirada</v>
          </cell>
          <cell r="C3483" t="str">
            <v>un</v>
          </cell>
          <cell r="D3483">
            <v>19.39</v>
          </cell>
          <cell r="E3483" t="str">
            <v>SICRO Jan/25</v>
          </cell>
        </row>
        <row r="3484">
          <cell r="A3484" t="str">
            <v>2106233</v>
          </cell>
          <cell r="B3484" t="str">
            <v>Escoramento metálico tubular galvanizado para formas com capacidade de 3.200 a 1.600 kg por unidade - regulável de 1,8 a 3,0 m - utilização de 20 vezes - fornecimento, instalação e retirada</v>
          </cell>
          <cell r="C3484" t="str">
            <v>un</v>
          </cell>
          <cell r="D3484">
            <v>14.84</v>
          </cell>
          <cell r="E3484" t="str">
            <v>SICRO Jan/25</v>
          </cell>
        </row>
        <row r="3485">
          <cell r="A3485" t="str">
            <v>2105605</v>
          </cell>
          <cell r="B3485" t="str">
            <v>Escoramento para corpo de bueiros celulares - utilização de 3 vezes - confecção, instalação e retirada</v>
          </cell>
          <cell r="C3485" t="str">
            <v>m³</v>
          </cell>
          <cell r="D3485">
            <v>58.58</v>
          </cell>
          <cell r="E3485" t="str">
            <v>SICRO Jan/25</v>
          </cell>
        </row>
        <row r="3486">
          <cell r="A3486" t="str">
            <v>2106298</v>
          </cell>
          <cell r="B3486" t="str">
            <v>Estroncas em perfil metálico W 150 x 18,0 kg/m - utilização de 20 vezes</v>
          </cell>
          <cell r="C3486" t="str">
            <v>m</v>
          </cell>
          <cell r="D3486">
            <v>40.97</v>
          </cell>
          <cell r="E3486" t="str">
            <v>SICRO Jan/25</v>
          </cell>
        </row>
        <row r="3487">
          <cell r="A3487" t="str">
            <v>2106295</v>
          </cell>
          <cell r="B3487" t="str">
            <v>Estroncas para valas com D = 15 cm - madeira com utilização de 3 vezes</v>
          </cell>
          <cell r="C3487" t="str">
            <v>m</v>
          </cell>
          <cell r="D3487">
            <v>20.76</v>
          </cell>
          <cell r="E3487" t="str">
            <v>SICRO Jan/25</v>
          </cell>
        </row>
        <row r="3488">
          <cell r="A3488" t="str">
            <v>2106294</v>
          </cell>
          <cell r="B3488" t="str">
            <v>Estroncas para valas com D = 15 cm - madeira sem reaproveitamento</v>
          </cell>
          <cell r="C3488" t="str">
            <v>m</v>
          </cell>
          <cell r="D3488">
            <v>25.79</v>
          </cell>
          <cell r="E3488" t="str">
            <v>SICRO Jan/25</v>
          </cell>
        </row>
        <row r="3489">
          <cell r="A3489" t="str">
            <v>2106297</v>
          </cell>
          <cell r="B3489" t="str">
            <v>Estroncas para valas com D = 20 cm - madeira com utilização de 3 vezes</v>
          </cell>
          <cell r="C3489" t="str">
            <v>m</v>
          </cell>
          <cell r="D3489">
            <v>32.869999999999997</v>
          </cell>
          <cell r="E3489" t="str">
            <v>SICRO Jan/25</v>
          </cell>
        </row>
        <row r="3490">
          <cell r="A3490" t="str">
            <v>2106296</v>
          </cell>
          <cell r="B3490" t="str">
            <v>Estroncas para valas com D = 20 cm - madeira sem reaproveitamento</v>
          </cell>
          <cell r="C3490" t="str">
            <v>m</v>
          </cell>
          <cell r="D3490">
            <v>51.05</v>
          </cell>
          <cell r="E3490" t="str">
            <v>SICRO Jan/25</v>
          </cell>
        </row>
        <row r="3491">
          <cell r="A3491" t="str">
            <v>2306731</v>
          </cell>
          <cell r="B3491" t="str">
            <v>Apoio náutico para a colocação da armação em camisa metálica</v>
          </cell>
          <cell r="C3491" t="str">
            <v>kg</v>
          </cell>
          <cell r="D3491">
            <v>0.65</v>
          </cell>
          <cell r="E3491" t="str">
            <v>SICRO Jan/25</v>
          </cell>
        </row>
        <row r="3492">
          <cell r="A3492" t="str">
            <v>2306728</v>
          </cell>
          <cell r="B3492" t="str">
            <v>Apoio náutico para a escavação com perfuratriz tipo Wirth em rocha com média dureza e média abrasão - resistência à compressão menor que 80 MPa - D = 600 a 1.800 mm</v>
          </cell>
          <cell r="C3492" t="str">
            <v>m</v>
          </cell>
          <cell r="D3492">
            <v>1605.75</v>
          </cell>
          <cell r="E3492" t="str">
            <v>SICRO Jan/25</v>
          </cell>
        </row>
        <row r="3493">
          <cell r="A3493" t="str">
            <v>2306729</v>
          </cell>
          <cell r="B3493" t="str">
            <v>Apoio náutico para a escavação com perfuratriz tipo Wirth em rocha de alta dureza e alta abrasão - resistência à compressão acima de 80 MPa - D = 600 a 1.800 mm</v>
          </cell>
          <cell r="C3493" t="str">
            <v>m</v>
          </cell>
          <cell r="D3493">
            <v>1956.31</v>
          </cell>
          <cell r="E3493" t="str">
            <v>SICRO Jan/25</v>
          </cell>
        </row>
        <row r="3494">
          <cell r="A3494" t="str">
            <v>2306727</v>
          </cell>
          <cell r="B3494" t="str">
            <v>Apoio náutico para a escavação com perfuratriz tipo Wirth em solo D = 600 a 1.800 mm</v>
          </cell>
          <cell r="C3494" t="str">
            <v>m</v>
          </cell>
          <cell r="D3494">
            <v>375.74</v>
          </cell>
          <cell r="E3494" t="str">
            <v>SICRO Jan/25</v>
          </cell>
        </row>
        <row r="3495">
          <cell r="A3495" t="str">
            <v>2306730</v>
          </cell>
          <cell r="B3495" t="str">
            <v>Apoio náutico para a execução da concretagem de camisas metálicas</v>
          </cell>
          <cell r="C3495" t="str">
            <v>m³</v>
          </cell>
          <cell r="D3495">
            <v>127.01</v>
          </cell>
          <cell r="E3495" t="str">
            <v>SICRO Jan/25</v>
          </cell>
        </row>
        <row r="3496">
          <cell r="A3496" t="str">
            <v>2306726</v>
          </cell>
          <cell r="B3496" t="str">
            <v>Apoio náutico para a execução da cravação de camisa metálica D = 600 a 1.800 mm</v>
          </cell>
          <cell r="C3496" t="str">
            <v>m</v>
          </cell>
          <cell r="D3496">
            <v>245.57</v>
          </cell>
          <cell r="E3496" t="str">
            <v>SICRO Jan/25</v>
          </cell>
        </row>
        <row r="3497">
          <cell r="A3497" t="str">
            <v>2306076</v>
          </cell>
          <cell r="B3497" t="str">
            <v>Armação de estaca escavada ou estaca barrete em aço CA-50 com apoio de guindaste - fornecimento, preparo e colocação</v>
          </cell>
          <cell r="C3497" t="str">
            <v>kg</v>
          </cell>
          <cell r="D3497">
            <v>12.23</v>
          </cell>
          <cell r="E3497" t="str">
            <v>SICRO Jan/25</v>
          </cell>
        </row>
        <row r="3498">
          <cell r="A3498" t="str">
            <v>2306247</v>
          </cell>
          <cell r="B3498" t="str">
            <v>Arrasamento de estacas de concreto com seção de até 900 cm²</v>
          </cell>
          <cell r="C3498" t="str">
            <v>m³</v>
          </cell>
          <cell r="D3498">
            <v>252.83</v>
          </cell>
          <cell r="E3498" t="str">
            <v>SICRO Jan/25</v>
          </cell>
        </row>
        <row r="3499">
          <cell r="A3499" t="str">
            <v>2306248</v>
          </cell>
          <cell r="B3499" t="str">
            <v>Arrasamento de estacas de concreto com seção superior à 900 cm²</v>
          </cell>
          <cell r="C3499" t="str">
            <v>m³</v>
          </cell>
          <cell r="D3499">
            <v>577.54999999999995</v>
          </cell>
          <cell r="E3499" t="str">
            <v>SICRO Jan/25</v>
          </cell>
        </row>
        <row r="3500">
          <cell r="A3500" t="str">
            <v>2306279</v>
          </cell>
          <cell r="B3500" t="str">
            <v>Berço para pré-moldagem de estacas protendidas com capacidade de 19 m³, inclusive formas metálicas - utilização de 100 vezes</v>
          </cell>
          <cell r="C3500" t="str">
            <v>m³</v>
          </cell>
          <cell r="D3500">
            <v>88.38</v>
          </cell>
          <cell r="E3500" t="str">
            <v>SICRO Jan/25</v>
          </cell>
        </row>
        <row r="3501">
          <cell r="A3501" t="str">
            <v>2306651</v>
          </cell>
          <cell r="B3501" t="str">
            <v>Camisa metálica com espessura de 12,5 mm D = 1.400 mm - cravada com martelo vibratório - sem escavação - cravação</v>
          </cell>
          <cell r="C3501" t="str">
            <v>m</v>
          </cell>
          <cell r="D3501">
            <v>6444.17</v>
          </cell>
          <cell r="E3501" t="str">
            <v>SICRO Jan/25</v>
          </cell>
        </row>
        <row r="3502">
          <cell r="A3502" t="str">
            <v>2306678</v>
          </cell>
          <cell r="B3502" t="str">
            <v>Camisa metálica com espessura de 12,5 mm D = 1.400 mm - para passagem de lâmina d'água - posicionamento</v>
          </cell>
          <cell r="C3502" t="str">
            <v>m</v>
          </cell>
          <cell r="D3502">
            <v>6175.02</v>
          </cell>
          <cell r="E3502" t="str">
            <v>SICRO Jan/25</v>
          </cell>
        </row>
        <row r="3503">
          <cell r="A3503" t="str">
            <v>2306652</v>
          </cell>
          <cell r="B3503" t="str">
            <v>Camisa metálica com espessura de 12,5 mm D = 1.500 mm - cravada com martelo vibratório - sem escavação - cravação</v>
          </cell>
          <cell r="C3503" t="str">
            <v>m</v>
          </cell>
          <cell r="D3503">
            <v>6507.32</v>
          </cell>
          <cell r="E3503" t="str">
            <v>SICRO Jan/25</v>
          </cell>
        </row>
        <row r="3504">
          <cell r="A3504" t="str">
            <v>2306679</v>
          </cell>
          <cell r="B3504" t="str">
            <v>Camisa metálica com espessura de 12,5 mm D = 1.500 mm - para passagem de lâmina d'água - posicionamento</v>
          </cell>
          <cell r="C3504" t="str">
            <v>m</v>
          </cell>
          <cell r="D3504">
            <v>6228.2</v>
          </cell>
          <cell r="E3504" t="str">
            <v>SICRO Jan/25</v>
          </cell>
        </row>
        <row r="3505">
          <cell r="A3505" t="str">
            <v>2306653</v>
          </cell>
          <cell r="B3505" t="str">
            <v>Camisa metálica com espessura de 12,5 mm D = 1.600 mm - cravada com martelo vibratório - sem escavação - cravação</v>
          </cell>
          <cell r="C3505" t="str">
            <v>m</v>
          </cell>
          <cell r="D3505">
            <v>6573</v>
          </cell>
          <cell r="E3505" t="str">
            <v>SICRO Jan/25</v>
          </cell>
        </row>
        <row r="3506">
          <cell r="A3506" t="str">
            <v>2306680</v>
          </cell>
          <cell r="B3506" t="str">
            <v>Camisa metálica com espessura de 12,5 mm D = 1.600 mm - para passagem de lâmina d'água - posicionamento</v>
          </cell>
          <cell r="C3506" t="str">
            <v>m</v>
          </cell>
          <cell r="D3506">
            <v>6283.14</v>
          </cell>
          <cell r="E3506" t="str">
            <v>SICRO Jan/25</v>
          </cell>
        </row>
        <row r="3507">
          <cell r="A3507" t="str">
            <v>2306654</v>
          </cell>
          <cell r="B3507" t="str">
            <v>Camisa metálica com espessura de 12,5 mm D = 1.700 mm - cravada com martelo vibratório - sem escavação - cravação</v>
          </cell>
          <cell r="C3507" t="str">
            <v>m</v>
          </cell>
          <cell r="D3507">
            <v>6637.92</v>
          </cell>
          <cell r="E3507" t="str">
            <v>SICRO Jan/25</v>
          </cell>
        </row>
        <row r="3508">
          <cell r="A3508" t="str">
            <v>2306681</v>
          </cell>
          <cell r="B3508" t="str">
            <v>Camisa metálica com espessura de 12,5 mm D = 1.700 mm - para passagem de lâmina d'água - posicionamento</v>
          </cell>
          <cell r="C3508" t="str">
            <v>m</v>
          </cell>
          <cell r="D3508">
            <v>6336.47</v>
          </cell>
          <cell r="E3508" t="str">
            <v>SICRO Jan/25</v>
          </cell>
        </row>
        <row r="3509">
          <cell r="A3509" t="str">
            <v>2306655</v>
          </cell>
          <cell r="B3509" t="str">
            <v>Camisa metálica com espessura de 12,5 mm D = 1.800 mm - cravada com martelo vibratório - sem escavação - cravação</v>
          </cell>
          <cell r="C3509" t="str">
            <v>m</v>
          </cell>
          <cell r="D3509">
            <v>6703.97</v>
          </cell>
          <cell r="E3509" t="str">
            <v>SICRO Jan/25</v>
          </cell>
        </row>
        <row r="3510">
          <cell r="A3510" t="str">
            <v>2306682</v>
          </cell>
          <cell r="B3510" t="str">
            <v>Camisa metálica com espessura de 12,5 mm D = 1.800 mm - para passagem de lâmina d'água - posicionamento</v>
          </cell>
          <cell r="C3510" t="str">
            <v>m</v>
          </cell>
          <cell r="D3510">
            <v>6389.96</v>
          </cell>
          <cell r="E3510" t="str">
            <v>SICRO Jan/25</v>
          </cell>
        </row>
        <row r="3511">
          <cell r="A3511" t="str">
            <v>2306656</v>
          </cell>
          <cell r="B3511" t="str">
            <v>Camisa metálica com espessura de 16 mm D = 1.500 mm - cravada com martelo vibratório - sem escavação - cravação</v>
          </cell>
          <cell r="C3511" t="str">
            <v>m</v>
          </cell>
          <cell r="D3511">
            <v>9238.0499999999993</v>
          </cell>
          <cell r="E3511" t="str">
            <v>SICRO Jan/25</v>
          </cell>
        </row>
        <row r="3512">
          <cell r="A3512" t="str">
            <v>2306683</v>
          </cell>
          <cell r="B3512" t="str">
            <v>Camisa metálica com espessura de 16 mm D = 1.500 mm - para passagem de lâmina d'água - posicionamento</v>
          </cell>
          <cell r="C3512" t="str">
            <v>m</v>
          </cell>
          <cell r="D3512">
            <v>8958.93</v>
          </cell>
          <cell r="E3512" t="str">
            <v>SICRO Jan/25</v>
          </cell>
        </row>
        <row r="3513">
          <cell r="A3513" t="str">
            <v>2306657</v>
          </cell>
          <cell r="B3513" t="str">
            <v>Camisa metálica com espessura de 16 mm D = 1.600 mm - cravada com martelo vibratório - sem escavação - cravação</v>
          </cell>
          <cell r="C3513" t="str">
            <v>m</v>
          </cell>
          <cell r="D3513">
            <v>9366.9500000000007</v>
          </cell>
          <cell r="E3513" t="str">
            <v>SICRO Jan/25</v>
          </cell>
        </row>
        <row r="3514">
          <cell r="A3514" t="str">
            <v>2306684</v>
          </cell>
          <cell r="B3514" t="str">
            <v>Camisa metálica com espessura de 16 mm D = 1.600 mm - para passagem de lâmina d'água - posicionamento</v>
          </cell>
          <cell r="C3514" t="str">
            <v>m</v>
          </cell>
          <cell r="D3514">
            <v>9077.1</v>
          </cell>
          <cell r="E3514" t="str">
            <v>SICRO Jan/25</v>
          </cell>
        </row>
        <row r="3515">
          <cell r="A3515" t="str">
            <v>2306658</v>
          </cell>
          <cell r="B3515" t="str">
            <v>Camisa metálica com espessura de 16 mm D = 1.700 mm - cravada com martelo vibratório - sem escavação - cravação</v>
          </cell>
          <cell r="C3515" t="str">
            <v>m</v>
          </cell>
          <cell r="D3515">
            <v>9493.11</v>
          </cell>
          <cell r="E3515" t="str">
            <v>SICRO Jan/25</v>
          </cell>
        </row>
        <row r="3516">
          <cell r="A3516" t="str">
            <v>2306685</v>
          </cell>
          <cell r="B3516" t="str">
            <v>Camisa metálica com espessura de 16 mm D = 1.700 mm - para passagem de lâmina d'água - posicionamento</v>
          </cell>
          <cell r="C3516" t="str">
            <v>m</v>
          </cell>
          <cell r="D3516">
            <v>9191.66</v>
          </cell>
          <cell r="E3516" t="str">
            <v>SICRO Jan/25</v>
          </cell>
        </row>
        <row r="3517">
          <cell r="A3517" t="str">
            <v>2306659</v>
          </cell>
          <cell r="B3517" t="str">
            <v>Camisa metálica com espessura de 16 mm D = 1.800 mm - cravada com martelo vibratório - sem escavação - cravação</v>
          </cell>
          <cell r="C3517" t="str">
            <v>m</v>
          </cell>
          <cell r="D3517">
            <v>9624.01</v>
          </cell>
          <cell r="E3517" t="str">
            <v>SICRO Jan/25</v>
          </cell>
        </row>
        <row r="3518">
          <cell r="A3518" t="str">
            <v>2306686</v>
          </cell>
          <cell r="B3518" t="str">
            <v>Camisa metálica com espessura de 16 mm D = 1.800 mm - para passagem de lâmina d'água - posicionamento</v>
          </cell>
          <cell r="C3518" t="str">
            <v>m</v>
          </cell>
          <cell r="D3518">
            <v>9310</v>
          </cell>
          <cell r="E3518" t="str">
            <v>SICRO Jan/25</v>
          </cell>
        </row>
        <row r="3519">
          <cell r="A3519" t="str">
            <v>2306637</v>
          </cell>
          <cell r="B3519" t="str">
            <v>Camisa metálica com espessura de 6,3 mm D = 1.000 mm - cravada com martelo vibratório - sem escavação - cravação</v>
          </cell>
          <cell r="C3519" t="str">
            <v>m</v>
          </cell>
          <cell r="D3519">
            <v>2192.5700000000002</v>
          </cell>
          <cell r="E3519" t="str">
            <v>SICRO Jan/25</v>
          </cell>
        </row>
        <row r="3520">
          <cell r="A3520" t="str">
            <v>2306664</v>
          </cell>
          <cell r="B3520" t="str">
            <v>Camisa metálica com espessura de 6,3 mm D = 1.000 mm - para passagem de lâmina d'água - posicionamento</v>
          </cell>
          <cell r="C3520" t="str">
            <v>m</v>
          </cell>
          <cell r="D3520">
            <v>1957.06</v>
          </cell>
          <cell r="E3520" t="str">
            <v>SICRO Jan/25</v>
          </cell>
        </row>
        <row r="3521">
          <cell r="A3521" t="str">
            <v>2306732</v>
          </cell>
          <cell r="B3521" t="str">
            <v>Camisa metálica com espessura de 6,3 mm D = 400 mm - cravada com martelo vibratório - sem escavação - cravação</v>
          </cell>
          <cell r="C3521" t="str">
            <v>m</v>
          </cell>
          <cell r="D3521">
            <v>932</v>
          </cell>
          <cell r="E3521" t="str">
            <v>SICRO Jan/25</v>
          </cell>
        </row>
        <row r="3522">
          <cell r="A3522" t="str">
            <v>2306733</v>
          </cell>
          <cell r="B3522" t="str">
            <v>Camisa metálica com espessura de 6,3 mm D = 400 mm - para passagem de lâmina d'água - posicionamento</v>
          </cell>
          <cell r="C3522" t="str">
            <v>m</v>
          </cell>
          <cell r="D3522">
            <v>733.68</v>
          </cell>
          <cell r="E3522" t="str">
            <v>SICRO Jan/25</v>
          </cell>
        </row>
        <row r="3523">
          <cell r="A3523" t="str">
            <v>2306734</v>
          </cell>
          <cell r="B3523" t="str">
            <v>Camisa metálica com espessura de 6,3 mm D = 500 mm - cravada com martelo vibratório - sem escavação - cravação</v>
          </cell>
          <cell r="C3523" t="str">
            <v>m</v>
          </cell>
          <cell r="D3523">
            <v>1113.94</v>
          </cell>
          <cell r="E3523" t="str">
            <v>SICRO Jan/25</v>
          </cell>
        </row>
        <row r="3524">
          <cell r="A3524" t="str">
            <v>2306735</v>
          </cell>
          <cell r="B3524" t="str">
            <v>Camisa metálica com espessura de 6,3 mm D = 500 mm - para passagem de lâmina d'água - posicionamento</v>
          </cell>
          <cell r="C3524" t="str">
            <v>m</v>
          </cell>
          <cell r="D3524">
            <v>910.26</v>
          </cell>
          <cell r="E3524" t="str">
            <v>SICRO Jan/25</v>
          </cell>
        </row>
        <row r="3525">
          <cell r="A3525" t="str">
            <v>2306633</v>
          </cell>
          <cell r="B3525" t="str">
            <v>Camisa metálica com espessura de 6,3 mm D = 600 mm - cravada com martelo vibratório - sem escavação - cravação</v>
          </cell>
          <cell r="C3525" t="str">
            <v>m</v>
          </cell>
          <cell r="D3525">
            <v>1255.52</v>
          </cell>
          <cell r="E3525" t="str">
            <v>SICRO Jan/25</v>
          </cell>
        </row>
        <row r="3526">
          <cell r="A3526" t="str">
            <v>2306660</v>
          </cell>
          <cell r="B3526" t="str">
            <v>Camisa metálica com espessura de 6,3 mm D = 600 mm - para passagem de lâmina d'água - posicionamento</v>
          </cell>
          <cell r="C3526" t="str">
            <v>m</v>
          </cell>
          <cell r="D3526">
            <v>1046.17</v>
          </cell>
          <cell r="E3526" t="str">
            <v>SICRO Jan/25</v>
          </cell>
        </row>
        <row r="3527">
          <cell r="A3527" t="str">
            <v>2306634</v>
          </cell>
          <cell r="B3527" t="str">
            <v>Camisa metálica com espessura de 6,3 mm D = 700 mm - cravada com martelo vibratório - sem escavação - cravação</v>
          </cell>
          <cell r="C3527" t="str">
            <v>m</v>
          </cell>
          <cell r="D3527">
            <v>1446.69</v>
          </cell>
          <cell r="E3527" t="str">
            <v>SICRO Jan/25</v>
          </cell>
        </row>
        <row r="3528">
          <cell r="A3528" t="str">
            <v>2306661</v>
          </cell>
          <cell r="B3528" t="str">
            <v>Camisa metálica com espessura de 6,3 mm D = 700 mm - para passagem de lâmina d'água - posicionamento</v>
          </cell>
          <cell r="C3528" t="str">
            <v>m</v>
          </cell>
          <cell r="D3528">
            <v>1231.3699999999999</v>
          </cell>
          <cell r="E3528" t="str">
            <v>SICRO Jan/25</v>
          </cell>
        </row>
        <row r="3529">
          <cell r="A3529" t="str">
            <v>2306635</v>
          </cell>
          <cell r="B3529" t="str">
            <v>Camisa metálica com espessura de 6,3 mm D = 800 mm - cravada com martelo vibratório - sem escavação - cravação</v>
          </cell>
          <cell r="C3529" t="str">
            <v>m</v>
          </cell>
          <cell r="D3529">
            <v>1723.2</v>
          </cell>
          <cell r="E3529" t="str">
            <v>SICRO Jan/25</v>
          </cell>
        </row>
        <row r="3530">
          <cell r="A3530" t="str">
            <v>2306662</v>
          </cell>
          <cell r="B3530" t="str">
            <v>Camisa metálica com espessura de 6,3 mm D = 800 mm - para passagem de lâmina d'água - posicionamento</v>
          </cell>
          <cell r="C3530" t="str">
            <v>m</v>
          </cell>
          <cell r="D3530">
            <v>1501.55</v>
          </cell>
          <cell r="E3530" t="str">
            <v>SICRO Jan/25</v>
          </cell>
        </row>
        <row r="3531">
          <cell r="A3531" t="str">
            <v>2306636</v>
          </cell>
          <cell r="B3531" t="str">
            <v>Camisa metálica com espessura de 6,3 mm D = 900 mm - cravada com martelo vibratório - sem escavação - cravação</v>
          </cell>
          <cell r="C3531" t="str">
            <v>m</v>
          </cell>
          <cell r="D3531">
            <v>1744.4</v>
          </cell>
          <cell r="E3531" t="str">
            <v>SICRO Jan/25</v>
          </cell>
        </row>
        <row r="3532">
          <cell r="A3532" t="str">
            <v>2306663</v>
          </cell>
          <cell r="B3532" t="str">
            <v>Camisa metálica com espessura de 6,3 mm D = 900 mm - para passagem de lâmina d'água - posicionamento</v>
          </cell>
          <cell r="C3532" t="str">
            <v>m</v>
          </cell>
          <cell r="D3532">
            <v>1516.03</v>
          </cell>
          <cell r="E3532" t="str">
            <v>SICRO Jan/25</v>
          </cell>
        </row>
        <row r="3533">
          <cell r="A3533" t="str">
            <v>2306641</v>
          </cell>
          <cell r="B3533" t="str">
            <v>Camisa metálica com espessura de 8 mm D = 1.000 mm - cravada com martelo vibratório - sem escavação - cravação</v>
          </cell>
          <cell r="C3533" t="str">
            <v>m</v>
          </cell>
          <cell r="D3533">
            <v>2765.21</v>
          </cell>
          <cell r="E3533" t="str">
            <v>SICRO Jan/25</v>
          </cell>
        </row>
        <row r="3534">
          <cell r="A3534" t="str">
            <v>2306668</v>
          </cell>
          <cell r="B3534" t="str">
            <v>Camisa metálica com espessura de 8 mm D = 1.000 mm - para passagem de lâmina d'água - posicionamento</v>
          </cell>
          <cell r="C3534" t="str">
            <v>m</v>
          </cell>
          <cell r="D3534">
            <v>2529.6999999999998</v>
          </cell>
          <cell r="E3534" t="str">
            <v>SICRO Jan/25</v>
          </cell>
        </row>
        <row r="3535">
          <cell r="A3535" t="str">
            <v>2306642</v>
          </cell>
          <cell r="B3535" t="str">
            <v>Camisa metálica com espessura de 8 mm D = 1.100 mm - cravada com martelo vibratório - sem escavação - cravação</v>
          </cell>
          <cell r="C3535" t="str">
            <v>m</v>
          </cell>
          <cell r="D3535">
            <v>2794.44</v>
          </cell>
          <cell r="E3535" t="str">
            <v>SICRO Jan/25</v>
          </cell>
        </row>
        <row r="3536">
          <cell r="A3536" t="str">
            <v>2306669</v>
          </cell>
          <cell r="B3536" t="str">
            <v>Camisa metálica com espessura de 8 mm D = 1.100 mm - para passagem de lâmina d'água - posicionamento</v>
          </cell>
          <cell r="C3536" t="str">
            <v>m</v>
          </cell>
          <cell r="D3536">
            <v>2551.33</v>
          </cell>
          <cell r="E3536" t="str">
            <v>SICRO Jan/25</v>
          </cell>
        </row>
        <row r="3537">
          <cell r="A3537" t="str">
            <v>2306643</v>
          </cell>
          <cell r="B3537" t="str">
            <v>Camisa metálica com espessura de 8 mm D = 1.200 mm - cravada com martelo vibratório - sem escavação - cravação</v>
          </cell>
          <cell r="C3537" t="str">
            <v>m</v>
          </cell>
          <cell r="D3537">
            <v>2823.83</v>
          </cell>
          <cell r="E3537" t="str">
            <v>SICRO Jan/25</v>
          </cell>
        </row>
        <row r="3538">
          <cell r="A3538" t="str">
            <v>2306670</v>
          </cell>
          <cell r="B3538" t="str">
            <v>Camisa metálica com espessura de 8 mm D = 1.200 mm - para passagem de lâmina d'água - posicionamento</v>
          </cell>
          <cell r="C3538" t="str">
            <v>m</v>
          </cell>
          <cell r="D3538">
            <v>2572.62</v>
          </cell>
          <cell r="E3538" t="str">
            <v>SICRO Jan/25</v>
          </cell>
        </row>
        <row r="3539">
          <cell r="A3539" t="str">
            <v>2306638</v>
          </cell>
          <cell r="B3539" t="str">
            <v>Camisa metálica com espessura de 8 mm D = 700 mm - cravada com martelo vibratório - sem escavação - cravação</v>
          </cell>
          <cell r="C3539" t="str">
            <v>m</v>
          </cell>
          <cell r="D3539">
            <v>1813.8</v>
          </cell>
          <cell r="E3539" t="str">
            <v>SICRO Jan/25</v>
          </cell>
        </row>
        <row r="3540">
          <cell r="A3540" t="str">
            <v>2306665</v>
          </cell>
          <cell r="B3540" t="str">
            <v>Camisa metálica com espessura de 8 mm D = 700 mm - para passagem de lâmina d'água - posicionamento</v>
          </cell>
          <cell r="C3540" t="str">
            <v>m</v>
          </cell>
          <cell r="D3540">
            <v>1598.47</v>
          </cell>
          <cell r="E3540" t="str">
            <v>SICRO Jan/25</v>
          </cell>
        </row>
        <row r="3541">
          <cell r="A3541" t="str">
            <v>2306639</v>
          </cell>
          <cell r="B3541" t="str">
            <v>Camisa metálica com espessura de 8 mm D = 800 mm - cravada com martelo vibratório - sem escavação - cravação</v>
          </cell>
          <cell r="C3541" t="str">
            <v>m</v>
          </cell>
          <cell r="D3541">
            <v>2166.5100000000002</v>
          </cell>
          <cell r="E3541" t="str">
            <v>SICRO Jan/25</v>
          </cell>
        </row>
        <row r="3542">
          <cell r="A3542" t="str">
            <v>2306666</v>
          </cell>
          <cell r="B3542" t="str">
            <v>Camisa metálica com espessura de 8 mm D = 800 mm - para passagem de lâmina d'água - posicionamento</v>
          </cell>
          <cell r="C3542" t="str">
            <v>m</v>
          </cell>
          <cell r="D3542">
            <v>1944.85</v>
          </cell>
          <cell r="E3542" t="str">
            <v>SICRO Jan/25</v>
          </cell>
        </row>
        <row r="3543">
          <cell r="A3543" t="str">
            <v>2306640</v>
          </cell>
          <cell r="B3543" t="str">
            <v>Camisa metálica com espessura de 8 mm D = 900 mm - cravada com martelo vibratório - sem escavação - cravação</v>
          </cell>
          <cell r="C3543" t="str">
            <v>m</v>
          </cell>
          <cell r="D3543">
            <v>2194.77</v>
          </cell>
          <cell r="E3543" t="str">
            <v>SICRO Jan/25</v>
          </cell>
        </row>
        <row r="3544">
          <cell r="A3544" t="str">
            <v>2306667</v>
          </cell>
          <cell r="B3544" t="str">
            <v>Camisa metálica com espessura de 8 mm D = 900 mm - para passagem de lâmina d'água - posicionamento</v>
          </cell>
          <cell r="C3544" t="str">
            <v>m</v>
          </cell>
          <cell r="D3544">
            <v>1966.4</v>
          </cell>
          <cell r="E3544" t="str">
            <v>SICRO Jan/25</v>
          </cell>
        </row>
        <row r="3545">
          <cell r="A3545" t="str">
            <v>2306645</v>
          </cell>
          <cell r="B3545" t="str">
            <v>Camisa metálica com espessura de 9,5 mm D = 1.000 mm - cravada com martelo vibratório - sem escavação - cravação</v>
          </cell>
          <cell r="C3545" t="str">
            <v>m</v>
          </cell>
          <cell r="D3545">
            <v>3312.92</v>
          </cell>
          <cell r="E3545" t="str">
            <v>SICRO Jan/25</v>
          </cell>
        </row>
        <row r="3546">
          <cell r="A3546" t="str">
            <v>2306672</v>
          </cell>
          <cell r="B3546" t="str">
            <v>Camisa metálica com espessura de 9,5 mm D = 1.000 mm - para passagem de lâmina d'água - posicionamento</v>
          </cell>
          <cell r="C3546" t="str">
            <v>m</v>
          </cell>
          <cell r="D3546">
            <v>3077.41</v>
          </cell>
          <cell r="E3546" t="str">
            <v>SICRO Jan/25</v>
          </cell>
        </row>
        <row r="3547">
          <cell r="A3547" t="str">
            <v>2306646</v>
          </cell>
          <cell r="B3547" t="str">
            <v>Camisa metálica com espessura de 9,5 mm D = 1.100 mm - cravada com martelo vibratório - sem escavação - cravação</v>
          </cell>
          <cell r="C3547" t="str">
            <v>m</v>
          </cell>
          <cell r="D3547">
            <v>3351.24</v>
          </cell>
          <cell r="E3547" t="str">
            <v>SICRO Jan/25</v>
          </cell>
        </row>
        <row r="3548">
          <cell r="A3548" t="str">
            <v>2306673</v>
          </cell>
          <cell r="B3548" t="str">
            <v>Camisa metálica com espessura de 9,5 mm D = 1.100 mm - para passagem de lâmina d'água - posicionamento</v>
          </cell>
          <cell r="C3548" t="str">
            <v>m</v>
          </cell>
          <cell r="D3548">
            <v>3108.13</v>
          </cell>
          <cell r="E3548" t="str">
            <v>SICRO Jan/25</v>
          </cell>
        </row>
        <row r="3549">
          <cell r="A3549" t="str">
            <v>2306647</v>
          </cell>
          <cell r="B3549" t="str">
            <v>Camisa metálica com espessura de 9,5 mm D = 1.200 mm - cravada com martelo vibratório - sem escavação - cravação</v>
          </cell>
          <cell r="C3549" t="str">
            <v>m</v>
          </cell>
          <cell r="D3549">
            <v>3389.3</v>
          </cell>
          <cell r="E3549" t="str">
            <v>SICRO Jan/25</v>
          </cell>
        </row>
        <row r="3550">
          <cell r="A3550" t="str">
            <v>2306674</v>
          </cell>
          <cell r="B3550" t="str">
            <v>Camisa metálica com espessura de 9,5 mm D = 1.200 mm - para passagem de lâmina d'água - posicionamento</v>
          </cell>
          <cell r="C3550" t="str">
            <v>m</v>
          </cell>
          <cell r="D3550">
            <v>3138.09</v>
          </cell>
          <cell r="E3550" t="str">
            <v>SICRO Jan/25</v>
          </cell>
        </row>
        <row r="3551">
          <cell r="A3551" t="str">
            <v>2306648</v>
          </cell>
          <cell r="B3551" t="str">
            <v>Camisa metálica com espessura de 9,5 mm D = 1.300 mm - cravada com martelo vibratório - sem escavação - cravação</v>
          </cell>
          <cell r="C3551" t="str">
            <v>m</v>
          </cell>
          <cell r="D3551">
            <v>4715.5200000000004</v>
          </cell>
          <cell r="E3551" t="str">
            <v>SICRO Jan/25</v>
          </cell>
        </row>
        <row r="3552">
          <cell r="A3552" t="str">
            <v>2306675</v>
          </cell>
          <cell r="B3552" t="str">
            <v>Camisa metálica com espessura de 9,5 mm D = 1.300 mm - para passagem de lâmina d'água - posicionamento</v>
          </cell>
          <cell r="C3552" t="str">
            <v>m</v>
          </cell>
          <cell r="D3552">
            <v>4455.6499999999996</v>
          </cell>
          <cell r="E3552" t="str">
            <v>SICRO Jan/25</v>
          </cell>
        </row>
        <row r="3553">
          <cell r="A3553" t="str">
            <v>2306649</v>
          </cell>
          <cell r="B3553" t="str">
            <v>Camisa metálica com espessura de 9,5 mm D = 1.400 mm - cravada com martelo vibratório - sem escavação - cravação</v>
          </cell>
          <cell r="C3553" t="str">
            <v>m</v>
          </cell>
          <cell r="D3553">
            <v>4755.76</v>
          </cell>
          <cell r="E3553" t="str">
            <v>SICRO Jan/25</v>
          </cell>
        </row>
        <row r="3554">
          <cell r="A3554" t="str">
            <v>2306676</v>
          </cell>
          <cell r="B3554" t="str">
            <v>Camisa metálica com espessura de 9,5 mm D = 1.400 mm - para passagem de lâmina d'água - posicionamento</v>
          </cell>
          <cell r="C3554" t="str">
            <v>m</v>
          </cell>
          <cell r="D3554">
            <v>4486.6000000000004</v>
          </cell>
          <cell r="E3554" t="str">
            <v>SICRO Jan/25</v>
          </cell>
        </row>
        <row r="3555">
          <cell r="A3555" t="str">
            <v>2306650</v>
          </cell>
          <cell r="B3555" t="str">
            <v>Camisa metálica com espessura de 9,5 mm D = 1.500 mm - cravada com martelo vibratório - sem escavação - cravação</v>
          </cell>
          <cell r="C3555" t="str">
            <v>m</v>
          </cell>
          <cell r="D3555">
            <v>4795.79</v>
          </cell>
          <cell r="E3555" t="str">
            <v>SICRO Jan/25</v>
          </cell>
        </row>
        <row r="3556">
          <cell r="A3556" t="str">
            <v>2306677</v>
          </cell>
          <cell r="B3556" t="str">
            <v>Camisa metálica com espessura de 9,5 mm D = 1.500 mm - para passagem de lâmina d'água - posicionamento</v>
          </cell>
          <cell r="C3556" t="str">
            <v>m</v>
          </cell>
          <cell r="D3556">
            <v>4516.67</v>
          </cell>
          <cell r="E3556" t="str">
            <v>SICRO Jan/25</v>
          </cell>
        </row>
        <row r="3557">
          <cell r="A3557" t="str">
            <v>2306644</v>
          </cell>
          <cell r="B3557" t="str">
            <v>Camisa metálica com espessura de 9,5 mm D = 900 mm - cravada com martelo vibratório - sem escavação - cravação</v>
          </cell>
          <cell r="C3557" t="str">
            <v>m</v>
          </cell>
          <cell r="D3557">
            <v>2632.12</v>
          </cell>
          <cell r="E3557" t="str">
            <v>SICRO Jan/25</v>
          </cell>
        </row>
        <row r="3558">
          <cell r="A3558" t="str">
            <v>2306671</v>
          </cell>
          <cell r="B3558" t="str">
            <v>Camisa metálica com espessura de 9,5 mm D = 900 mm - para passagem de lâmina d'água - posicionamento</v>
          </cell>
          <cell r="C3558" t="str">
            <v>m</v>
          </cell>
          <cell r="D3558">
            <v>2403.7399999999998</v>
          </cell>
          <cell r="E3558" t="str">
            <v>SICRO Jan/25</v>
          </cell>
        </row>
        <row r="3559">
          <cell r="A3559" t="str">
            <v>2306141</v>
          </cell>
          <cell r="B3559" t="str">
            <v>Coluna de brita D = 50 cm executada com perfuratriz tipo bottom feed - brita comercial - confecção e cravação</v>
          </cell>
          <cell r="C3559" t="str">
            <v>m</v>
          </cell>
          <cell r="D3559">
            <v>79.47</v>
          </cell>
          <cell r="E3559" t="str">
            <v>SICRO Jan/25</v>
          </cell>
        </row>
        <row r="3560">
          <cell r="A3560" t="str">
            <v>2306145</v>
          </cell>
          <cell r="B3560" t="str">
            <v>Coluna de brita D = 50 cm executada com perfuratriz tipo bottom feed - brita produzida - confecção e cravação</v>
          </cell>
          <cell r="C3560" t="str">
            <v>m</v>
          </cell>
          <cell r="D3560">
            <v>60.24</v>
          </cell>
          <cell r="E3560" t="str">
            <v>SICRO Jan/25</v>
          </cell>
        </row>
        <row r="3561">
          <cell r="A3561" t="str">
            <v>2306142</v>
          </cell>
          <cell r="B3561" t="str">
            <v>Coluna de brita D = 60 cm executada com perfuratriz tipo bottom feed - brita comercial - confecção e cravação</v>
          </cell>
          <cell r="C3561" t="str">
            <v>m</v>
          </cell>
          <cell r="D3561">
            <v>97.8</v>
          </cell>
          <cell r="E3561" t="str">
            <v>SICRO Jan/25</v>
          </cell>
        </row>
        <row r="3562">
          <cell r="A3562" t="str">
            <v>2306146</v>
          </cell>
          <cell r="B3562" t="str">
            <v>Coluna de brita D = 60 cm executada com perfuratriz tipo bottom feed - brita produzida - confecção e cravação</v>
          </cell>
          <cell r="C3562" t="str">
            <v>m</v>
          </cell>
          <cell r="D3562">
            <v>70.099999999999994</v>
          </cell>
          <cell r="E3562" t="str">
            <v>SICRO Jan/25</v>
          </cell>
        </row>
        <row r="3563">
          <cell r="A3563" t="str">
            <v>2306143</v>
          </cell>
          <cell r="B3563" t="str">
            <v>Coluna de brita D = 70 cm executada com perfuratriz tipo bottom feed - brita comercial - confecção e cravação</v>
          </cell>
          <cell r="C3563" t="str">
            <v>m</v>
          </cell>
          <cell r="D3563">
            <v>119.11</v>
          </cell>
          <cell r="E3563" t="str">
            <v>SICRO Jan/25</v>
          </cell>
        </row>
        <row r="3564">
          <cell r="A3564" t="str">
            <v>2306147</v>
          </cell>
          <cell r="B3564" t="str">
            <v>Coluna de brita D = 70 cm executada com perfuratriz tipo bottom feed - brita produzida - confecção e cravação</v>
          </cell>
          <cell r="C3564" t="str">
            <v>m</v>
          </cell>
          <cell r="D3564">
            <v>81.41</v>
          </cell>
          <cell r="E3564" t="str">
            <v>SICRO Jan/25</v>
          </cell>
        </row>
        <row r="3565">
          <cell r="A3565" t="str">
            <v>2306144</v>
          </cell>
          <cell r="B3565" t="str">
            <v>Coluna de brita D = 80 cm executada com perfuratriz tipo bottom feed - brita comercial - confecção e cravação</v>
          </cell>
          <cell r="C3565" t="str">
            <v>m</v>
          </cell>
          <cell r="D3565">
            <v>144.41</v>
          </cell>
          <cell r="E3565" t="str">
            <v>SICRO Jan/25</v>
          </cell>
        </row>
        <row r="3566">
          <cell r="A3566" t="str">
            <v>2306148</v>
          </cell>
          <cell r="B3566" t="str">
            <v>Coluna de brita D = 80 cm executada com perfuratriz tipo bottom feed - brita produzida - confecção e cravação</v>
          </cell>
          <cell r="C3566" t="str">
            <v>m</v>
          </cell>
          <cell r="D3566">
            <v>95.17</v>
          </cell>
          <cell r="E3566" t="str">
            <v>SICRO Jan/25</v>
          </cell>
        </row>
        <row r="3567">
          <cell r="A3567" t="str">
            <v>2306624</v>
          </cell>
          <cell r="B3567" t="str">
            <v>Confecção de camisa metálica em aço ASTM A36 com espessura de 12,5 mm - D = 1.400 mm</v>
          </cell>
          <cell r="C3567" t="str">
            <v>m</v>
          </cell>
          <cell r="D3567">
            <v>6132.46</v>
          </cell>
          <cell r="E3567" t="str">
            <v>SICRO Jan/25</v>
          </cell>
        </row>
        <row r="3568">
          <cell r="A3568" t="str">
            <v>2306625</v>
          </cell>
          <cell r="B3568" t="str">
            <v>Confecção de camisa metálica em aço ASTM A36 com espessura de 12,5 mm - D = 1.500 mm</v>
          </cell>
          <cell r="C3568" t="str">
            <v>m</v>
          </cell>
          <cell r="D3568">
            <v>6183.51</v>
          </cell>
          <cell r="E3568" t="str">
            <v>SICRO Jan/25</v>
          </cell>
        </row>
        <row r="3569">
          <cell r="A3569" t="str">
            <v>2306626</v>
          </cell>
          <cell r="B3569" t="str">
            <v>Confecção de camisa metálica em aço ASTM A36 com espessura de 12,5 mm - D = 1.600 mm</v>
          </cell>
          <cell r="C3569" t="str">
            <v>m</v>
          </cell>
          <cell r="D3569">
            <v>6236.22</v>
          </cell>
          <cell r="E3569" t="str">
            <v>SICRO Jan/25</v>
          </cell>
        </row>
        <row r="3570">
          <cell r="A3570" t="str">
            <v>2306627</v>
          </cell>
          <cell r="B3570" t="str">
            <v>Confecção de camisa metálica em aço ASTM A36 com espessura de 12,5 mm - D = 1.700 mm</v>
          </cell>
          <cell r="C3570" t="str">
            <v>m</v>
          </cell>
          <cell r="D3570">
            <v>6287.26</v>
          </cell>
          <cell r="E3570" t="str">
            <v>SICRO Jan/25</v>
          </cell>
        </row>
        <row r="3571">
          <cell r="A3571" t="str">
            <v>2306628</v>
          </cell>
          <cell r="B3571" t="str">
            <v>Confecção de camisa metálica em aço ASTM A36 com espessura de 12,5 mm - D = 1.800 mm</v>
          </cell>
          <cell r="C3571" t="str">
            <v>m</v>
          </cell>
          <cell r="D3571">
            <v>6338.38</v>
          </cell>
          <cell r="E3571" t="str">
            <v>SICRO Jan/25</v>
          </cell>
        </row>
        <row r="3572">
          <cell r="A3572" t="str">
            <v>2306629</v>
          </cell>
          <cell r="B3572" t="str">
            <v>Confecção de camisa metálica em aço ASTM A36 com espessura de 16 mm - D = 1.500 mm</v>
          </cell>
          <cell r="C3572" t="str">
            <v>m</v>
          </cell>
          <cell r="D3572">
            <v>8906.1</v>
          </cell>
          <cell r="E3572" t="str">
            <v>SICRO Jan/25</v>
          </cell>
        </row>
        <row r="3573">
          <cell r="A3573" t="str">
            <v>2306630</v>
          </cell>
          <cell r="B3573" t="str">
            <v>Confecção de camisa metálica em aço ASTM A36 com espessura de 16 mm - D = 1.600 mm</v>
          </cell>
          <cell r="C3573" t="str">
            <v>m</v>
          </cell>
          <cell r="D3573">
            <v>9021.49</v>
          </cell>
          <cell r="E3573" t="str">
            <v>SICRO Jan/25</v>
          </cell>
        </row>
        <row r="3574">
          <cell r="A3574" t="str">
            <v>2306631</v>
          </cell>
          <cell r="B3574" t="str">
            <v>Confecção de camisa metálica em aço ASTM A36 com espessura de 16 mm - D = 1.700 mm</v>
          </cell>
          <cell r="C3574" t="str">
            <v>m</v>
          </cell>
          <cell r="D3574">
            <v>9133.25</v>
          </cell>
          <cell r="E3574" t="str">
            <v>SICRO Jan/25</v>
          </cell>
        </row>
        <row r="3575">
          <cell r="A3575" t="str">
            <v>2306632</v>
          </cell>
          <cell r="B3575" t="str">
            <v>Confecção de camisa metálica em aço ASTM A36 com espessura de 16 mm - D = 1.800 mm</v>
          </cell>
          <cell r="C3575" t="str">
            <v>m</v>
          </cell>
          <cell r="D3575">
            <v>9248.64</v>
          </cell>
          <cell r="E3575" t="str">
            <v>SICRO Jan/25</v>
          </cell>
        </row>
        <row r="3576">
          <cell r="A3576" t="str">
            <v>2306610</v>
          </cell>
          <cell r="B3576" t="str">
            <v>Confecção de camisa metálica em aço ASTM A36 com espessura de 6,3 mm - D = 1.000 mm</v>
          </cell>
          <cell r="C3576" t="str">
            <v>m</v>
          </cell>
          <cell r="D3576">
            <v>1930.19</v>
          </cell>
          <cell r="E3576" t="str">
            <v>SICRO Jan/25</v>
          </cell>
        </row>
        <row r="3577">
          <cell r="A3577" t="str">
            <v>2306604</v>
          </cell>
          <cell r="B3577" t="str">
            <v>Confecção de camisa metálica em aço ASTM A36 com espessura de 6,3 mm - D = 400 mm</v>
          </cell>
          <cell r="C3577" t="str">
            <v>m</v>
          </cell>
          <cell r="D3577">
            <v>713.07</v>
          </cell>
          <cell r="E3577" t="str">
            <v>SICRO Jan/25</v>
          </cell>
        </row>
        <row r="3578">
          <cell r="A3578" t="str">
            <v>2306605</v>
          </cell>
          <cell r="B3578" t="str">
            <v>Confecção de camisa metálica em aço ASTM A36 com espessura de 6,3 mm - D = 500 mm</v>
          </cell>
          <cell r="C3578" t="str">
            <v>m</v>
          </cell>
          <cell r="D3578">
            <v>888.69</v>
          </cell>
          <cell r="E3578" t="str">
            <v>SICRO Jan/25</v>
          </cell>
        </row>
        <row r="3579">
          <cell r="A3579" t="str">
            <v>2306606</v>
          </cell>
          <cell r="B3579" t="str">
            <v>Confecção de camisa metálica em aço ASTM A36 com espessura de 6,3 mm - D = 600 mm</v>
          </cell>
          <cell r="C3579" t="str">
            <v>m</v>
          </cell>
          <cell r="D3579">
            <v>1023.62</v>
          </cell>
          <cell r="E3579" t="str">
            <v>SICRO Jan/25</v>
          </cell>
        </row>
        <row r="3580">
          <cell r="A3580" t="str">
            <v>2306607</v>
          </cell>
          <cell r="B3580" t="str">
            <v>Confecção de camisa metálica em aço ASTM A36 com espessura de 6,3 mm - D = 700 mm</v>
          </cell>
          <cell r="C3580" t="str">
            <v>m</v>
          </cell>
          <cell r="D3580">
            <v>1207.78</v>
          </cell>
          <cell r="E3580" t="str">
            <v>SICRO Jan/25</v>
          </cell>
        </row>
        <row r="3581">
          <cell r="A3581" t="str">
            <v>2306608</v>
          </cell>
          <cell r="B3581" t="str">
            <v>Confecção de camisa metálica em aço ASTM A36 com espessura de 6,3 mm - D = 800 mm</v>
          </cell>
          <cell r="C3581" t="str">
            <v>m</v>
          </cell>
          <cell r="D3581">
            <v>1476.91</v>
          </cell>
          <cell r="E3581" t="str">
            <v>SICRO Jan/25</v>
          </cell>
        </row>
        <row r="3582">
          <cell r="A3582" t="str">
            <v>2306609</v>
          </cell>
          <cell r="B3582" t="str">
            <v>Confecção de camisa metálica em aço ASTM A36 com espessura de 6,3 mm - D = 900 mm</v>
          </cell>
          <cell r="C3582" t="str">
            <v>m</v>
          </cell>
          <cell r="D3582">
            <v>1490.29</v>
          </cell>
          <cell r="E3582" t="str">
            <v>SICRO Jan/25</v>
          </cell>
        </row>
        <row r="3583">
          <cell r="A3583" t="str">
            <v>2306614</v>
          </cell>
          <cell r="B3583" t="str">
            <v>Confecção de camisa metálica em aço ASTM A36 com espessura de 8 mm - D = 1.000 mm</v>
          </cell>
          <cell r="C3583" t="str">
            <v>m</v>
          </cell>
          <cell r="D3583">
            <v>2500.9899999999998</v>
          </cell>
          <cell r="E3583" t="str">
            <v>SICRO Jan/25</v>
          </cell>
        </row>
        <row r="3584">
          <cell r="A3584" t="str">
            <v>2306615</v>
          </cell>
          <cell r="B3584" t="str">
            <v>Confecção de camisa metálica em aço ASTM A36 com espessura de 8 mm - D = 1.100 mm</v>
          </cell>
          <cell r="C3584" t="str">
            <v>m</v>
          </cell>
          <cell r="D3584">
            <v>2521.25</v>
          </cell>
          <cell r="E3584" t="str">
            <v>SICRO Jan/25</v>
          </cell>
        </row>
        <row r="3585">
          <cell r="A3585" t="str">
            <v>2306616</v>
          </cell>
          <cell r="B3585" t="str">
            <v>Confecção de camisa metálica em aço ASTM A36 com espessura de 8 mm - D = 1.200 mm</v>
          </cell>
          <cell r="C3585" t="str">
            <v>m</v>
          </cell>
          <cell r="D3585">
            <v>2541.14</v>
          </cell>
          <cell r="E3585" t="str">
            <v>SICRO Jan/25</v>
          </cell>
        </row>
        <row r="3586">
          <cell r="A3586" t="str">
            <v>2306611</v>
          </cell>
          <cell r="B3586" t="str">
            <v>Confecção de camisa metálica em aço ASTM A36 com espessura de 8 mm - D = 700 mm</v>
          </cell>
          <cell r="C3586" t="str">
            <v>m</v>
          </cell>
          <cell r="D3586">
            <v>1573.58</v>
          </cell>
          <cell r="E3586" t="str">
            <v>SICRO Jan/25</v>
          </cell>
        </row>
        <row r="3587">
          <cell r="A3587" t="str">
            <v>2306612</v>
          </cell>
          <cell r="B3587" t="str">
            <v>Confecção de camisa metálica em aço ASTM A36 com espessura de 8 mm - D = 800 mm</v>
          </cell>
          <cell r="C3587" t="str">
            <v>m</v>
          </cell>
          <cell r="D3587">
            <v>1918.73</v>
          </cell>
          <cell r="E3587" t="str">
            <v>SICRO Jan/25</v>
          </cell>
        </row>
        <row r="3588">
          <cell r="A3588" t="str">
            <v>2306613</v>
          </cell>
          <cell r="B3588" t="str">
            <v>Confecção de camisa metálica em aço ASTM A36 com espessura de 8 mm - D = 900 mm</v>
          </cell>
          <cell r="C3588" t="str">
            <v>m</v>
          </cell>
          <cell r="D3588">
            <v>1938.99</v>
          </cell>
          <cell r="E3588" t="str">
            <v>SICRO Jan/25</v>
          </cell>
        </row>
        <row r="3589">
          <cell r="A3589" t="str">
            <v>2306618</v>
          </cell>
          <cell r="B3589" t="str">
            <v>Confecção de camisa metálica em aço ASTM A36 com espessura de 9,5 mm - D = 1.000 mm</v>
          </cell>
          <cell r="C3589" t="str">
            <v>m</v>
          </cell>
          <cell r="D3589">
            <v>3046.91</v>
          </cell>
          <cell r="E3589" t="str">
            <v>SICRO Jan/25</v>
          </cell>
        </row>
        <row r="3590">
          <cell r="A3590" t="str">
            <v>2306619</v>
          </cell>
          <cell r="B3590" t="str">
            <v>Confecção de camisa metálica em aço ASTM A36 com espessura de 9,5 mm - D = 1.100 mm</v>
          </cell>
          <cell r="C3590" t="str">
            <v>m</v>
          </cell>
          <cell r="D3590">
            <v>3076.09</v>
          </cell>
          <cell r="E3590" t="str">
            <v>SICRO Jan/25</v>
          </cell>
        </row>
        <row r="3591">
          <cell r="A3591" t="str">
            <v>2306620</v>
          </cell>
          <cell r="B3591" t="str">
            <v>Confecção de camisa metálica em aço ASTM A36 com espessura de 9,5 mm - D = 1.200 mm</v>
          </cell>
          <cell r="C3591" t="str">
            <v>m</v>
          </cell>
          <cell r="D3591">
            <v>3104.48</v>
          </cell>
          <cell r="E3591" t="str">
            <v>SICRO Jan/25</v>
          </cell>
        </row>
        <row r="3592">
          <cell r="A3592" t="str">
            <v>2306621</v>
          </cell>
          <cell r="B3592" t="str">
            <v>Confecção de camisa metálica em aço ASTM A36 com espessura de 9,5 mm - D = 1.300 mm</v>
          </cell>
          <cell r="C3592" t="str">
            <v>m</v>
          </cell>
          <cell r="D3592">
            <v>4420.42</v>
          </cell>
          <cell r="E3592" t="str">
            <v>SICRO Jan/25</v>
          </cell>
        </row>
        <row r="3593">
          <cell r="A3593" t="str">
            <v>2306622</v>
          </cell>
          <cell r="B3593" t="str">
            <v>Confecção de camisa metálica em aço ASTM A36 com espessura de 9,5 mm - D = 1.400 mm</v>
          </cell>
          <cell r="C3593" t="str">
            <v>m</v>
          </cell>
          <cell r="D3593">
            <v>4449.67</v>
          </cell>
          <cell r="E3593" t="str">
            <v>SICRO Jan/25</v>
          </cell>
        </row>
        <row r="3594">
          <cell r="A3594" t="str">
            <v>2306623</v>
          </cell>
          <cell r="B3594" t="str">
            <v>Confecção de camisa metálica em aço ASTM A36 com espessura de 9,5 mm - D = 1.500 mm</v>
          </cell>
          <cell r="C3594" t="str">
            <v>m</v>
          </cell>
          <cell r="D3594">
            <v>4477.99</v>
          </cell>
          <cell r="E3594" t="str">
            <v>SICRO Jan/25</v>
          </cell>
        </row>
        <row r="3595">
          <cell r="A3595" t="str">
            <v>2306617</v>
          </cell>
          <cell r="B3595" t="str">
            <v>Confecção de camisa metálica em aço ASTM A36 com espessura de 9,5 mm - D = 900 mm</v>
          </cell>
          <cell r="C3595" t="str">
            <v>m</v>
          </cell>
          <cell r="D3595">
            <v>2374.7199999999998</v>
          </cell>
          <cell r="E3595" t="str">
            <v>SICRO Jan/25</v>
          </cell>
        </row>
        <row r="3596">
          <cell r="A3596" t="str">
            <v>2306014</v>
          </cell>
          <cell r="B3596" t="str">
            <v>Contraventamento de grupo de estacas submersas em aço ASTM A36 - confecção e instalação</v>
          </cell>
          <cell r="C3596" t="str">
            <v>kg</v>
          </cell>
          <cell r="D3596">
            <v>12.37</v>
          </cell>
          <cell r="E3596" t="str">
            <v>SICRO Jan/25</v>
          </cell>
        </row>
        <row r="3597">
          <cell r="A3597" t="str">
            <v>2306700</v>
          </cell>
          <cell r="B3597" t="str">
            <v>Escavação com perfuratriz tipo Wirth em rocha com média dureza e média abrasão - resistência à compressão menor que 80 MPa - D = 1.000 mm</v>
          </cell>
          <cell r="C3597" t="str">
            <v>m</v>
          </cell>
          <cell r="D3597">
            <v>2271.54</v>
          </cell>
          <cell r="E3597" t="str">
            <v>SICRO Jan/25</v>
          </cell>
        </row>
        <row r="3598">
          <cell r="A3598" t="str">
            <v>2306703</v>
          </cell>
          <cell r="B3598" t="str">
            <v>Escavação com perfuratriz tipo Wirth em rocha com média dureza e média abrasão - resistência à compressão menor que 80 MPa - D = 1.100 mm</v>
          </cell>
          <cell r="C3598" t="str">
            <v>m</v>
          </cell>
          <cell r="D3598">
            <v>2355.4699999999998</v>
          </cell>
          <cell r="E3598" t="str">
            <v>SICRO Jan/25</v>
          </cell>
        </row>
        <row r="3599">
          <cell r="A3599" t="str">
            <v>2306706</v>
          </cell>
          <cell r="B3599" t="str">
            <v>Escavação com perfuratriz tipo Wirth em rocha com média dureza e média abrasão - resistência à compressão menor que 80 MPa - D = 1.200 mm</v>
          </cell>
          <cell r="C3599" t="str">
            <v>m</v>
          </cell>
          <cell r="D3599">
            <v>2478.17</v>
          </cell>
          <cell r="E3599" t="str">
            <v>SICRO Jan/25</v>
          </cell>
        </row>
        <row r="3600">
          <cell r="A3600" t="str">
            <v>2306709</v>
          </cell>
          <cell r="B3600" t="str">
            <v>Escavação com perfuratriz tipo Wirth em rocha com média dureza e média abrasão - resistência à compressão menor que 80 MPa - D = 1.300 mm</v>
          </cell>
          <cell r="C3600" t="str">
            <v>m</v>
          </cell>
          <cell r="D3600">
            <v>2679.03</v>
          </cell>
          <cell r="E3600" t="str">
            <v>SICRO Jan/25</v>
          </cell>
        </row>
        <row r="3601">
          <cell r="A3601" t="str">
            <v>2306712</v>
          </cell>
          <cell r="B3601" t="str">
            <v>Escavação com perfuratriz tipo Wirth em rocha com média dureza e média abrasão - resistência à compressão menor que 80 MPa - D = 1.400 mm</v>
          </cell>
          <cell r="C3601" t="str">
            <v>m</v>
          </cell>
          <cell r="D3601">
            <v>2770.69</v>
          </cell>
          <cell r="E3601" t="str">
            <v>SICRO Jan/25</v>
          </cell>
        </row>
        <row r="3602">
          <cell r="A3602" t="str">
            <v>2306715</v>
          </cell>
          <cell r="B3602" t="str">
            <v>Escavação com perfuratriz tipo Wirth em rocha com média dureza e média abrasão - resistência à compressão menor que 80 MPa - D = 1.500 mm</v>
          </cell>
          <cell r="C3602" t="str">
            <v>m</v>
          </cell>
          <cell r="D3602">
            <v>2897.77</v>
          </cell>
          <cell r="E3602" t="str">
            <v>SICRO Jan/25</v>
          </cell>
        </row>
        <row r="3603">
          <cell r="A3603" t="str">
            <v>2306718</v>
          </cell>
          <cell r="B3603" t="str">
            <v>Escavação com perfuratriz tipo Wirth em rocha com média dureza e média abrasão - resistência à compressão menor que 80 MPa - D = 1.600 mm</v>
          </cell>
          <cell r="C3603" t="str">
            <v>m</v>
          </cell>
          <cell r="D3603">
            <v>3085.95</v>
          </cell>
          <cell r="E3603" t="str">
            <v>SICRO Jan/25</v>
          </cell>
        </row>
        <row r="3604">
          <cell r="A3604" t="str">
            <v>2306721</v>
          </cell>
          <cell r="B3604" t="str">
            <v>Escavação com perfuratriz tipo Wirth em rocha com média dureza e média abrasão - resistência à compressão menor que 80 MPa - D = 1.700 mm</v>
          </cell>
          <cell r="C3604" t="str">
            <v>m</v>
          </cell>
          <cell r="D3604">
            <v>3173.63</v>
          </cell>
          <cell r="E3604" t="str">
            <v>SICRO Jan/25</v>
          </cell>
        </row>
        <row r="3605">
          <cell r="A3605" t="str">
            <v>2306724</v>
          </cell>
          <cell r="B3605" t="str">
            <v>Escavação com perfuratriz tipo Wirth em rocha com média dureza e média abrasão - resistência à compressão menor que 80 MPa - D = 1.800 mm</v>
          </cell>
          <cell r="C3605" t="str">
            <v>m</v>
          </cell>
          <cell r="D3605">
            <v>3344.2</v>
          </cell>
          <cell r="E3605" t="str">
            <v>SICRO Jan/25</v>
          </cell>
        </row>
        <row r="3606">
          <cell r="A3606" t="str">
            <v>2306688</v>
          </cell>
          <cell r="B3606" t="str">
            <v>Escavação com perfuratriz tipo Wirth em rocha com média dureza e média abrasão - resistência à compressão menor que 80 MPa - D = 600 mm</v>
          </cell>
          <cell r="C3606" t="str">
            <v>m</v>
          </cell>
          <cell r="D3606">
            <v>1799.68</v>
          </cell>
          <cell r="E3606" t="str">
            <v>SICRO Jan/25</v>
          </cell>
        </row>
        <row r="3607">
          <cell r="A3607" t="str">
            <v>2306691</v>
          </cell>
          <cell r="B3607" t="str">
            <v>Escavação com perfuratriz tipo Wirth em rocha com média dureza e média abrasão - resistência à compressão menor que 80 MPa - D = 700 mm</v>
          </cell>
          <cell r="C3607" t="str">
            <v>m</v>
          </cell>
          <cell r="D3607">
            <v>1902.16</v>
          </cell>
          <cell r="E3607" t="str">
            <v>SICRO Jan/25</v>
          </cell>
        </row>
        <row r="3608">
          <cell r="A3608" t="str">
            <v>2306694</v>
          </cell>
          <cell r="B3608" t="str">
            <v>Escavação com perfuratriz tipo Wirth em rocha com média dureza e média abrasão - resistência à compressão menor que 80 MPa - D = 800 mm</v>
          </cell>
          <cell r="C3608" t="str">
            <v>m</v>
          </cell>
          <cell r="D3608">
            <v>2037.83</v>
          </cell>
          <cell r="E3608" t="str">
            <v>SICRO Jan/25</v>
          </cell>
        </row>
        <row r="3609">
          <cell r="A3609" t="str">
            <v>2306697</v>
          </cell>
          <cell r="B3609" t="str">
            <v>Escavação com perfuratriz tipo Wirth em rocha com média dureza e média abrasão - resistência à compressão menor que 80 MPa - D = 900 mm</v>
          </cell>
          <cell r="C3609" t="str">
            <v>m</v>
          </cell>
          <cell r="D3609">
            <v>2132.54</v>
          </cell>
          <cell r="E3609" t="str">
            <v>SICRO Jan/25</v>
          </cell>
        </row>
        <row r="3610">
          <cell r="A3610" t="str">
            <v>2306701</v>
          </cell>
          <cell r="B3610" t="str">
            <v>Escavação com perfuratriz tipo Wirth em rocha de alta dureza e alta abrasão - resistência à compressão acima de 80 MPa - D = 1.000 mm</v>
          </cell>
          <cell r="C3610" t="str">
            <v>m</v>
          </cell>
          <cell r="D3610">
            <v>4477.26</v>
          </cell>
          <cell r="E3610" t="str">
            <v>SICRO Jan/25</v>
          </cell>
        </row>
        <row r="3611">
          <cell r="A3611" t="str">
            <v>2306704</v>
          </cell>
          <cell r="B3611" t="str">
            <v>Escavação com perfuratriz tipo Wirth em rocha de alta dureza e alta abrasão - resistência à compressão acima de 80 MPa - D = 1.100 mm</v>
          </cell>
          <cell r="C3611" t="str">
            <v>m</v>
          </cell>
          <cell r="D3611">
            <v>4760.68</v>
          </cell>
          <cell r="E3611" t="str">
            <v>SICRO Jan/25</v>
          </cell>
        </row>
        <row r="3612">
          <cell r="A3612" t="str">
            <v>2306707</v>
          </cell>
          <cell r="B3612" t="str">
            <v>Escavação com perfuratriz tipo Wirth em rocha de alta dureza e alta abrasão - resistência à compressão acima de 80 MPa - D = 1.200 mm</v>
          </cell>
          <cell r="C3612" t="str">
            <v>m</v>
          </cell>
          <cell r="D3612">
            <v>4941.72</v>
          </cell>
          <cell r="E3612" t="str">
            <v>SICRO Jan/25</v>
          </cell>
        </row>
        <row r="3613">
          <cell r="A3613" t="str">
            <v>2306710</v>
          </cell>
          <cell r="B3613" t="str">
            <v>Escavação com perfuratriz tipo Wirth em rocha de alta dureza e alta abrasão - resistência à compressão acima de 80 MPa - D = 1.300 mm</v>
          </cell>
          <cell r="C3613" t="str">
            <v>m</v>
          </cell>
          <cell r="D3613">
            <v>5194.82</v>
          </cell>
          <cell r="E3613" t="str">
            <v>SICRO Jan/25</v>
          </cell>
        </row>
        <row r="3614">
          <cell r="A3614" t="str">
            <v>2306713</v>
          </cell>
          <cell r="B3614" t="str">
            <v>Escavação com perfuratriz tipo Wirth em rocha de alta dureza e alta abrasão - resistência à compressão acima de 80 MPa - D = 1.400 mm</v>
          </cell>
          <cell r="C3614" t="str">
            <v>m</v>
          </cell>
          <cell r="D3614">
            <v>5330.77</v>
          </cell>
          <cell r="E3614" t="str">
            <v>SICRO Jan/25</v>
          </cell>
        </row>
        <row r="3615">
          <cell r="A3615" t="str">
            <v>2306716</v>
          </cell>
          <cell r="B3615" t="str">
            <v>Escavação com perfuratriz tipo Wirth em rocha de alta dureza e alta abrasão - resistência à compressão acima de 80 MPa - D = 1.500 mm</v>
          </cell>
          <cell r="C3615" t="str">
            <v>m</v>
          </cell>
          <cell r="D3615">
            <v>5640.05</v>
          </cell>
          <cell r="E3615" t="str">
            <v>SICRO Jan/25</v>
          </cell>
        </row>
        <row r="3616">
          <cell r="A3616" t="str">
            <v>2306719</v>
          </cell>
          <cell r="B3616" t="str">
            <v>Escavação com perfuratriz tipo Wirth em rocha de alta dureza e alta abrasão - resistência à compressão acima de 80 MPa - D = 1.600 mm</v>
          </cell>
          <cell r="C3616" t="str">
            <v>m</v>
          </cell>
          <cell r="D3616">
            <v>6147.91</v>
          </cell>
          <cell r="E3616" t="str">
            <v>SICRO Jan/25</v>
          </cell>
        </row>
        <row r="3617">
          <cell r="A3617" t="str">
            <v>2306722</v>
          </cell>
          <cell r="B3617" t="str">
            <v>Escavação com perfuratriz tipo Wirth em rocha de alta dureza e alta abrasão - resistência à compressão acima de 80 MPa - D = 1.700 mm</v>
          </cell>
          <cell r="C3617" t="str">
            <v>m</v>
          </cell>
          <cell r="D3617">
            <v>6416.09</v>
          </cell>
          <cell r="E3617" t="str">
            <v>SICRO Jan/25</v>
          </cell>
        </row>
        <row r="3618">
          <cell r="A3618" t="str">
            <v>2306725</v>
          </cell>
          <cell r="B3618" t="str">
            <v>Escavação com perfuratriz tipo Wirth em rocha de alta dureza e alta abrasão - resistência à compressão acima de 80 MPa - D = 1.800 mm</v>
          </cell>
          <cell r="C3618" t="str">
            <v>m</v>
          </cell>
          <cell r="D3618">
            <v>6731.99</v>
          </cell>
          <cell r="E3618" t="str">
            <v>SICRO Jan/25</v>
          </cell>
        </row>
        <row r="3619">
          <cell r="A3619" t="str">
            <v>2306689</v>
          </cell>
          <cell r="B3619" t="str">
            <v>Escavação com perfuratriz tipo Wirth em rocha de alta dureza e alta abrasão - resistência à compressão acima de 80 MPa - D = 600 mm</v>
          </cell>
          <cell r="C3619" t="str">
            <v>m</v>
          </cell>
          <cell r="D3619">
            <v>3531.97</v>
          </cell>
          <cell r="E3619" t="str">
            <v>SICRO Jan/25</v>
          </cell>
        </row>
        <row r="3620">
          <cell r="A3620" t="str">
            <v>2306692</v>
          </cell>
          <cell r="B3620" t="str">
            <v>Escavação com perfuratriz tipo Wirth em rocha de alta dureza e alta abrasão - resistência à compressão acima de 80 MPa - D = 700 mm</v>
          </cell>
          <cell r="C3620" t="str">
            <v>m</v>
          </cell>
          <cell r="D3620">
            <v>3722.02</v>
          </cell>
          <cell r="E3620" t="str">
            <v>SICRO Jan/25</v>
          </cell>
        </row>
        <row r="3621">
          <cell r="A3621" t="str">
            <v>2306695</v>
          </cell>
          <cell r="B3621" t="str">
            <v>Escavação com perfuratriz tipo Wirth em rocha de alta dureza e alta abrasão - resistência à compressão acima de 80 MPa - D = 800 mm</v>
          </cell>
          <cell r="C3621" t="str">
            <v>m</v>
          </cell>
          <cell r="D3621">
            <v>3917.22</v>
          </cell>
          <cell r="E3621" t="str">
            <v>SICRO Jan/25</v>
          </cell>
        </row>
        <row r="3622">
          <cell r="A3622" t="str">
            <v>2306698</v>
          </cell>
          <cell r="B3622" t="str">
            <v>Escavação com perfuratriz tipo Wirth em rocha de alta dureza e alta abrasão - resistência à compressão acima de 80 MPa - D = 900 mm</v>
          </cell>
          <cell r="C3622" t="str">
            <v>m</v>
          </cell>
          <cell r="D3622">
            <v>4146.49</v>
          </cell>
          <cell r="E3622" t="str">
            <v>SICRO Jan/25</v>
          </cell>
        </row>
        <row r="3623">
          <cell r="A3623" t="str">
            <v>2306699</v>
          </cell>
          <cell r="B3623" t="str">
            <v>Escavação com perfuratriz tipo Wirth em solo - D = 1.000 mm</v>
          </cell>
          <cell r="C3623" t="str">
            <v>m</v>
          </cell>
          <cell r="D3623">
            <v>345.06</v>
          </cell>
          <cell r="E3623" t="str">
            <v>SICRO Jan/25</v>
          </cell>
        </row>
        <row r="3624">
          <cell r="A3624" t="str">
            <v>2306702</v>
          </cell>
          <cell r="B3624" t="str">
            <v>Escavação com perfuratriz tipo Wirth em solo - D = 1.100 mm</v>
          </cell>
          <cell r="C3624" t="str">
            <v>m</v>
          </cell>
          <cell r="D3624">
            <v>356.66</v>
          </cell>
          <cell r="E3624" t="str">
            <v>SICRO Jan/25</v>
          </cell>
        </row>
        <row r="3625">
          <cell r="A3625" t="str">
            <v>2306705</v>
          </cell>
          <cell r="B3625" t="str">
            <v>Escavação com perfuratriz tipo Wirth em solo - D = 1.200 mm</v>
          </cell>
          <cell r="C3625" t="str">
            <v>m</v>
          </cell>
          <cell r="D3625">
            <v>375.6</v>
          </cell>
          <cell r="E3625" t="str">
            <v>SICRO Jan/25</v>
          </cell>
        </row>
        <row r="3626">
          <cell r="A3626" t="str">
            <v>2306708</v>
          </cell>
          <cell r="B3626" t="str">
            <v>Escavação com perfuratriz tipo Wirth em solo - D = 1.300 mm</v>
          </cell>
          <cell r="C3626" t="str">
            <v>m</v>
          </cell>
          <cell r="D3626">
            <v>389.38</v>
          </cell>
          <cell r="E3626" t="str">
            <v>SICRO Jan/25</v>
          </cell>
        </row>
        <row r="3627">
          <cell r="A3627" t="str">
            <v>2306711</v>
          </cell>
          <cell r="B3627" t="str">
            <v>Escavação com perfuratriz tipo Wirth em solo - D = 1.400 mm</v>
          </cell>
          <cell r="C3627" t="str">
            <v>m</v>
          </cell>
          <cell r="D3627">
            <v>404.22</v>
          </cell>
          <cell r="E3627" t="str">
            <v>SICRO Jan/25</v>
          </cell>
        </row>
        <row r="3628">
          <cell r="A3628" t="str">
            <v>2306714</v>
          </cell>
          <cell r="B3628" t="str">
            <v>Escavação com perfuratriz tipo Wirth em solo - D = 1.500 mm</v>
          </cell>
          <cell r="C3628" t="str">
            <v>m</v>
          </cell>
          <cell r="D3628">
            <v>420.23</v>
          </cell>
          <cell r="E3628" t="str">
            <v>SICRO Jan/25</v>
          </cell>
        </row>
        <row r="3629">
          <cell r="A3629" t="str">
            <v>2306717</v>
          </cell>
          <cell r="B3629" t="str">
            <v>Escavação com perfuratriz tipo Wirth em solo - D = 1.600 mm</v>
          </cell>
          <cell r="C3629" t="str">
            <v>m</v>
          </cell>
          <cell r="D3629">
            <v>438.69</v>
          </cell>
          <cell r="E3629" t="str">
            <v>SICRO Jan/25</v>
          </cell>
        </row>
        <row r="3630">
          <cell r="A3630" t="str">
            <v>2306720</v>
          </cell>
          <cell r="B3630" t="str">
            <v>Escavação com perfuratriz tipo Wirth em solo - D = 1.700 mm</v>
          </cell>
          <cell r="C3630" t="str">
            <v>m</v>
          </cell>
          <cell r="D3630">
            <v>457.61</v>
          </cell>
          <cell r="E3630" t="str">
            <v>SICRO Jan/25</v>
          </cell>
        </row>
        <row r="3631">
          <cell r="A3631" t="str">
            <v>2306723</v>
          </cell>
          <cell r="B3631" t="str">
            <v>Escavação com perfuratriz tipo Wirth em solo - D = 1.800 mm</v>
          </cell>
          <cell r="C3631" t="str">
            <v>m</v>
          </cell>
          <cell r="D3631">
            <v>467.69</v>
          </cell>
          <cell r="E3631" t="str">
            <v>SICRO Jan/25</v>
          </cell>
        </row>
        <row r="3632">
          <cell r="A3632" t="str">
            <v>2306687</v>
          </cell>
          <cell r="B3632" t="str">
            <v>Escavação com perfuratriz tipo Wirth em solo - D = 600 mm</v>
          </cell>
          <cell r="C3632" t="str">
            <v>m</v>
          </cell>
          <cell r="D3632">
            <v>287.26</v>
          </cell>
          <cell r="E3632" t="str">
            <v>SICRO Jan/25</v>
          </cell>
        </row>
        <row r="3633">
          <cell r="A3633" t="str">
            <v>2306690</v>
          </cell>
          <cell r="B3633" t="str">
            <v>Escavação com perfuratriz tipo Wirth em solo - D = 700 mm</v>
          </cell>
          <cell r="C3633" t="str">
            <v>m</v>
          </cell>
          <cell r="D3633">
            <v>300.48</v>
          </cell>
          <cell r="E3633" t="str">
            <v>SICRO Jan/25</v>
          </cell>
        </row>
        <row r="3634">
          <cell r="A3634" t="str">
            <v>2306693</v>
          </cell>
          <cell r="B3634" t="str">
            <v>Escavação com perfuratriz tipo Wirth em solo - D = 800 mm</v>
          </cell>
          <cell r="C3634" t="str">
            <v>m</v>
          </cell>
          <cell r="D3634">
            <v>313.81</v>
          </cell>
          <cell r="E3634" t="str">
            <v>SICRO Jan/25</v>
          </cell>
        </row>
        <row r="3635">
          <cell r="A3635" t="str">
            <v>2306696</v>
          </cell>
          <cell r="B3635" t="str">
            <v>Escavação com perfuratriz tipo Wirth em solo - D = 900 mm</v>
          </cell>
          <cell r="C3635" t="str">
            <v>m</v>
          </cell>
          <cell r="D3635">
            <v>328.38</v>
          </cell>
          <cell r="E3635" t="str">
            <v>SICRO Jan/25</v>
          </cell>
        </row>
        <row r="3636">
          <cell r="A3636" t="str">
            <v>2306239</v>
          </cell>
          <cell r="B3636" t="str">
            <v>Estaca barrete escavada com uso de fluido estabilizante - confecção</v>
          </cell>
          <cell r="C3636" t="str">
            <v>m³</v>
          </cell>
          <cell r="D3636">
            <v>286.31</v>
          </cell>
          <cell r="E3636" t="str">
            <v>SICRO Jan/25</v>
          </cell>
        </row>
        <row r="3637">
          <cell r="A3637" t="str">
            <v>2306090</v>
          </cell>
          <cell r="B3637" t="str">
            <v>Estaca broca manual D = 25 cm - confecção</v>
          </cell>
          <cell r="C3637" t="str">
            <v>m</v>
          </cell>
          <cell r="D3637">
            <v>53.13</v>
          </cell>
          <cell r="E3637" t="str">
            <v>SICRO Jan/25</v>
          </cell>
        </row>
        <row r="3638">
          <cell r="A3638" t="str">
            <v>2306091</v>
          </cell>
          <cell r="B3638" t="str">
            <v>Estaca broca manual D = 30 cm - confecção</v>
          </cell>
          <cell r="C3638" t="str">
            <v>m</v>
          </cell>
          <cell r="D3638">
            <v>70.84</v>
          </cell>
          <cell r="E3638" t="str">
            <v>SICRO Jan/25</v>
          </cell>
        </row>
        <row r="3639">
          <cell r="A3639" t="str">
            <v>2306072</v>
          </cell>
          <cell r="B3639" t="str">
            <v>Estaca circular tipo estacão escavada com uso de fluido estabilizante - confecção</v>
          </cell>
          <cell r="C3639" t="str">
            <v>m³</v>
          </cell>
          <cell r="D3639">
            <v>912.27</v>
          </cell>
          <cell r="E3639" t="str">
            <v>SICRO Jan/25</v>
          </cell>
        </row>
        <row r="3640">
          <cell r="A3640" t="str">
            <v>2306133</v>
          </cell>
          <cell r="B3640" t="str">
            <v>Estaca duplo perfil metálico W 250 x 17,9 - com emenda - fornecimento e cravação</v>
          </cell>
          <cell r="C3640" t="str">
            <v>m</v>
          </cell>
          <cell r="D3640">
            <v>487.58</v>
          </cell>
          <cell r="E3640" t="str">
            <v>SICRO Jan/25</v>
          </cell>
        </row>
        <row r="3641">
          <cell r="A3641" t="str">
            <v>2306114</v>
          </cell>
          <cell r="B3641" t="str">
            <v>Estaca duplo trilho TR 25 - com emenda - fornecimento e cravação</v>
          </cell>
          <cell r="C3641" t="str">
            <v>m</v>
          </cell>
          <cell r="D3641">
            <v>284.81</v>
          </cell>
          <cell r="E3641" t="str">
            <v>SICRO Jan/25</v>
          </cell>
        </row>
        <row r="3642">
          <cell r="A3642" t="str">
            <v>2306115</v>
          </cell>
          <cell r="B3642" t="str">
            <v>Estaca duplo trilho TR 37 - com emenda - fornecimento e cravação</v>
          </cell>
          <cell r="C3642" t="str">
            <v>m</v>
          </cell>
          <cell r="D3642">
            <v>413.33</v>
          </cell>
          <cell r="E3642" t="str">
            <v>SICRO Jan/25</v>
          </cell>
        </row>
        <row r="3643">
          <cell r="A3643" t="str">
            <v>2306116</v>
          </cell>
          <cell r="B3643" t="str">
            <v>Estaca duplo trilho TR 45 - com emenda - fornecimento e cravação</v>
          </cell>
          <cell r="C3643" t="str">
            <v>m</v>
          </cell>
          <cell r="D3643">
            <v>491.91</v>
          </cell>
          <cell r="E3643" t="str">
            <v>SICRO Jan/25</v>
          </cell>
        </row>
        <row r="3644">
          <cell r="A3644" t="str">
            <v>2306118</v>
          </cell>
          <cell r="B3644" t="str">
            <v>Estaca duplo trilho TR 57 - com emenda - fornecimento e cravação</v>
          </cell>
          <cell r="C3644" t="str">
            <v>m</v>
          </cell>
          <cell r="D3644">
            <v>617.27</v>
          </cell>
          <cell r="E3644" t="str">
            <v>SICRO Jan/25</v>
          </cell>
        </row>
        <row r="3645">
          <cell r="A3645" t="str">
            <v>2306122</v>
          </cell>
          <cell r="B3645" t="str">
            <v>Estaca duplo trilho TR 68 - com emenda - fornecimento e cravação</v>
          </cell>
          <cell r="C3645" t="str">
            <v>m</v>
          </cell>
          <cell r="D3645">
            <v>730.71</v>
          </cell>
          <cell r="E3645" t="str">
            <v>SICRO Jan/25</v>
          </cell>
        </row>
        <row r="3646">
          <cell r="A3646" t="str">
            <v>2306078</v>
          </cell>
          <cell r="B3646" t="str">
            <v>Estaca Franki com fuste apiloado D = 35 cm - confecção</v>
          </cell>
          <cell r="C3646" t="str">
            <v>m</v>
          </cell>
          <cell r="D3646">
            <v>129.41999999999999</v>
          </cell>
          <cell r="E3646" t="str">
            <v>SICRO Jan/25</v>
          </cell>
        </row>
        <row r="3647">
          <cell r="A3647" t="str">
            <v>2306080</v>
          </cell>
          <cell r="B3647" t="str">
            <v>Estaca Franki com fuste apiloado D = 40 cm - confecção</v>
          </cell>
          <cell r="C3647" t="str">
            <v>m</v>
          </cell>
          <cell r="D3647">
            <v>141.18</v>
          </cell>
          <cell r="E3647" t="str">
            <v>SICRO Jan/25</v>
          </cell>
        </row>
        <row r="3648">
          <cell r="A3648" t="str">
            <v>2306082</v>
          </cell>
          <cell r="B3648" t="str">
            <v>Estaca Franki com fuste apiloado D = 45 cm - confecção</v>
          </cell>
          <cell r="C3648" t="str">
            <v>m</v>
          </cell>
          <cell r="D3648">
            <v>155.30000000000001</v>
          </cell>
          <cell r="E3648" t="str">
            <v>SICRO Jan/25</v>
          </cell>
        </row>
        <row r="3649">
          <cell r="A3649" t="str">
            <v>2306084</v>
          </cell>
          <cell r="B3649" t="str">
            <v>Estaca Franki com fuste apiloado D = 52 cm - confecção</v>
          </cell>
          <cell r="C3649" t="str">
            <v>m</v>
          </cell>
          <cell r="D3649">
            <v>180.58</v>
          </cell>
          <cell r="E3649" t="str">
            <v>SICRO Jan/25</v>
          </cell>
        </row>
        <row r="3650">
          <cell r="A3650" t="str">
            <v>2306086</v>
          </cell>
          <cell r="B3650" t="str">
            <v>Estaca Franki com fuste apiloado D = 60 cm - confecção</v>
          </cell>
          <cell r="C3650" t="str">
            <v>m</v>
          </cell>
          <cell r="D3650">
            <v>221.86</v>
          </cell>
          <cell r="E3650" t="str">
            <v>SICRO Jan/25</v>
          </cell>
        </row>
        <row r="3651">
          <cell r="A3651" t="str">
            <v>2309088</v>
          </cell>
          <cell r="B3651" t="str">
            <v>Estaca Franki com fuste apiloado D = 70 cm - confecção</v>
          </cell>
          <cell r="C3651" t="str">
            <v>m</v>
          </cell>
          <cell r="D3651">
            <v>310.61</v>
          </cell>
          <cell r="E3651" t="str">
            <v>SICRO Jan/25</v>
          </cell>
        </row>
        <row r="3652">
          <cell r="A3652" t="str">
            <v>2306074</v>
          </cell>
          <cell r="B3652" t="str">
            <v>Estaca hélice contínua - confecção</v>
          </cell>
          <cell r="C3652" t="str">
            <v>m³</v>
          </cell>
          <cell r="D3652">
            <v>241.43</v>
          </cell>
          <cell r="E3652" t="str">
            <v>SICRO Jan/25</v>
          </cell>
        </row>
        <row r="3653">
          <cell r="A3653" t="str">
            <v>2306095</v>
          </cell>
          <cell r="B3653" t="str">
            <v>Estaca hélice de deslocamento - confecção</v>
          </cell>
          <cell r="C3653" t="str">
            <v>m³</v>
          </cell>
          <cell r="D3653">
            <v>289.48</v>
          </cell>
          <cell r="E3653" t="str">
            <v>SICRO Jan/25</v>
          </cell>
        </row>
        <row r="3654">
          <cell r="A3654" t="str">
            <v>2306132</v>
          </cell>
          <cell r="B3654" t="str">
            <v>Estaca perfil metálico W 150 x 22,5 (H) - fornecimento e cravação</v>
          </cell>
          <cell r="C3654" t="str">
            <v>m</v>
          </cell>
          <cell r="D3654">
            <v>314.33999999999997</v>
          </cell>
          <cell r="E3654" t="str">
            <v>SICRO Jan/25</v>
          </cell>
        </row>
        <row r="3655">
          <cell r="A3655" t="str">
            <v>2306015</v>
          </cell>
          <cell r="B3655" t="str">
            <v>Estaca prancha metálica - fornecimento e cravação até 12 metros</v>
          </cell>
          <cell r="C3655" t="str">
            <v>kg</v>
          </cell>
          <cell r="D3655">
            <v>17.07</v>
          </cell>
          <cell r="E3655" t="str">
            <v>SICRO Jan/25</v>
          </cell>
        </row>
        <row r="3656">
          <cell r="A3656" t="str">
            <v>2306019</v>
          </cell>
          <cell r="B3656" t="str">
            <v>Estaca prancha metálica com apoio de flutuante - fornecimento e cravação de 12 metros</v>
          </cell>
          <cell r="C3656" t="str">
            <v>kg</v>
          </cell>
          <cell r="D3656">
            <v>17.670000000000002</v>
          </cell>
          <cell r="E3656" t="str">
            <v>SICRO Jan/25</v>
          </cell>
        </row>
        <row r="3657">
          <cell r="A3657" t="str">
            <v>2306018</v>
          </cell>
          <cell r="B3657" t="str">
            <v>Estaca prancha metálica com apoio de flutuante e utilização de 10 vezes - fornecimento, cravação até 12 metros</v>
          </cell>
          <cell r="C3657" t="str">
            <v>kg</v>
          </cell>
          <cell r="D3657">
            <v>2.93</v>
          </cell>
          <cell r="E3657" t="str">
            <v>SICRO Jan/25</v>
          </cell>
        </row>
        <row r="3658">
          <cell r="A3658" t="str">
            <v>2306016</v>
          </cell>
          <cell r="B3658" t="str">
            <v>Estaca prancha metálica com utilização de 10 vezes - fornecimento, cravação até 12 metros</v>
          </cell>
          <cell r="C3658" t="str">
            <v>kg</v>
          </cell>
          <cell r="D3658">
            <v>2.0299999999999998</v>
          </cell>
          <cell r="E3658" t="str">
            <v>SICRO Jan/25</v>
          </cell>
        </row>
        <row r="3659">
          <cell r="A3659" t="str">
            <v>2305999</v>
          </cell>
          <cell r="B3659" t="str">
            <v>Estaca pré-moldada de concreto armado centrifugado com compressão admissível de 100 t - sem emenda - fornecimento e cravação</v>
          </cell>
          <cell r="C3659" t="str">
            <v>m</v>
          </cell>
          <cell r="D3659">
            <v>340.24</v>
          </cell>
          <cell r="E3659" t="str">
            <v>SICRO Jan/25</v>
          </cell>
        </row>
        <row r="3660">
          <cell r="A3660" t="str">
            <v>2306000</v>
          </cell>
          <cell r="B3660" t="str">
            <v>Estaca pré-moldada de concreto armado centrifugado com compressão admissível de 125 t - sem emenda - fornecimento e cravação</v>
          </cell>
          <cell r="C3660" t="str">
            <v>m</v>
          </cell>
          <cell r="D3660">
            <v>404.12</v>
          </cell>
          <cell r="E3660" t="str">
            <v>SICRO Jan/25</v>
          </cell>
        </row>
        <row r="3661">
          <cell r="A3661" t="str">
            <v>2306001</v>
          </cell>
          <cell r="B3661" t="str">
            <v>Estaca pré-moldada de concreto armado centrifugado com compressão admissível de 170 t - sem emenda - fornecimento e cravação</v>
          </cell>
          <cell r="C3661" t="str">
            <v>m</v>
          </cell>
          <cell r="D3661">
            <v>588.02</v>
          </cell>
          <cell r="E3661" t="str">
            <v>SICRO Jan/25</v>
          </cell>
        </row>
        <row r="3662">
          <cell r="A3662" t="str">
            <v>2306002</v>
          </cell>
          <cell r="B3662" t="str">
            <v>Estaca pré-moldada de concreto armado centrifugado com compressão admissível de 230 t - sem emenda - fornecimento e cravação</v>
          </cell>
          <cell r="C3662" t="str">
            <v>m</v>
          </cell>
          <cell r="D3662">
            <v>767.38</v>
          </cell>
          <cell r="E3662" t="str">
            <v>SICRO Jan/25</v>
          </cell>
        </row>
        <row r="3663">
          <cell r="A3663" t="str">
            <v>2306003</v>
          </cell>
          <cell r="B3663" t="str">
            <v>Estaca pré-moldada de concreto armado centrifugado com compressão admissível de 300 t - sem emenda - fornecimento e cravação</v>
          </cell>
          <cell r="C3663" t="str">
            <v>m</v>
          </cell>
          <cell r="D3663">
            <v>1057.58</v>
          </cell>
          <cell r="E3663" t="str">
            <v>SICRO Jan/25</v>
          </cell>
        </row>
        <row r="3664">
          <cell r="A3664" t="str">
            <v>2305997</v>
          </cell>
          <cell r="B3664" t="str">
            <v>Estaca pré-moldada de concreto armado centrifugado com compressão admissível de 55 t - sem emenda - fornecimento e cravação</v>
          </cell>
          <cell r="C3664" t="str">
            <v>m</v>
          </cell>
          <cell r="D3664">
            <v>236</v>
          </cell>
          <cell r="E3664" t="str">
            <v>SICRO Jan/25</v>
          </cell>
        </row>
        <row r="3665">
          <cell r="A3665" t="str">
            <v>2305998</v>
          </cell>
          <cell r="B3665" t="str">
            <v>Estaca pré-moldada de concreto armado centrifugado com compressão admissível de 80 t - sem emenda - fornecimento e cravação</v>
          </cell>
          <cell r="C3665" t="str">
            <v>m</v>
          </cell>
          <cell r="D3665">
            <v>296.23</v>
          </cell>
          <cell r="E3665" t="str">
            <v>SICRO Jan/25</v>
          </cell>
        </row>
        <row r="3666">
          <cell r="A3666" t="str">
            <v>2306101</v>
          </cell>
          <cell r="B3666" t="str">
            <v>Estaca pré-moldada de concreto protendido 15 x 15 cm - produzida - sem emenda - cravação</v>
          </cell>
          <cell r="C3666" t="str">
            <v>m</v>
          </cell>
          <cell r="D3666">
            <v>73.33</v>
          </cell>
          <cell r="E3666" t="str">
            <v>SICRO Jan/25</v>
          </cell>
        </row>
        <row r="3667">
          <cell r="A3667" t="str">
            <v>2306102</v>
          </cell>
          <cell r="B3667" t="str">
            <v>Estaca pré-moldada de concreto protendido 17 x 17 cm - produzida - sem emenda - cravação</v>
          </cell>
          <cell r="C3667" t="str">
            <v>m</v>
          </cell>
          <cell r="D3667">
            <v>78.099999999999994</v>
          </cell>
          <cell r="E3667" t="str">
            <v>SICRO Jan/25</v>
          </cell>
        </row>
        <row r="3668">
          <cell r="A3668" t="str">
            <v>2306103</v>
          </cell>
          <cell r="B3668" t="str">
            <v>Estaca pré-moldada de concreto protendido 20 x 20 cm - produzida - sem emenda - cravação</v>
          </cell>
          <cell r="C3668" t="str">
            <v>m</v>
          </cell>
          <cell r="D3668">
            <v>87.56</v>
          </cell>
          <cell r="E3668" t="str">
            <v>SICRO Jan/25</v>
          </cell>
        </row>
        <row r="3669">
          <cell r="A3669" t="str">
            <v>2306104</v>
          </cell>
          <cell r="B3669" t="str">
            <v>Estaca pré-moldada de concreto protendido 21 x 21 cm - produzida - sem emenda - cravação</v>
          </cell>
          <cell r="C3669" t="str">
            <v>m</v>
          </cell>
          <cell r="D3669">
            <v>92.83</v>
          </cell>
          <cell r="E3669" t="str">
            <v>SICRO Jan/25</v>
          </cell>
        </row>
        <row r="3670">
          <cell r="A3670" t="str">
            <v>2306105</v>
          </cell>
          <cell r="B3670" t="str">
            <v>Estaca pré-moldada de concreto protendido 23 x 23 cm - produzida - sem emenda - cravação</v>
          </cell>
          <cell r="C3670" t="str">
            <v>m</v>
          </cell>
          <cell r="D3670">
            <v>98.64</v>
          </cell>
          <cell r="E3670" t="str">
            <v>SICRO Jan/25</v>
          </cell>
        </row>
        <row r="3671">
          <cell r="A3671" t="str">
            <v>2306106</v>
          </cell>
          <cell r="B3671" t="str">
            <v>Estaca pré-moldada de concreto protendido 25 x 25 cm - produzida - sem emenda - cravação</v>
          </cell>
          <cell r="C3671" t="str">
            <v>m</v>
          </cell>
          <cell r="D3671">
            <v>107.53</v>
          </cell>
          <cell r="E3671" t="str">
            <v>SICRO Jan/25</v>
          </cell>
        </row>
        <row r="3672">
          <cell r="A3672" t="str">
            <v>2306107</v>
          </cell>
          <cell r="B3672" t="str">
            <v>Estaca pré-moldada de concreto protendido 26 x 26 cm - produzida - sem emenda - cravação</v>
          </cell>
          <cell r="C3672" t="str">
            <v>m</v>
          </cell>
          <cell r="D3672">
            <v>110.63</v>
          </cell>
          <cell r="E3672" t="str">
            <v>SICRO Jan/25</v>
          </cell>
        </row>
        <row r="3673">
          <cell r="A3673" t="str">
            <v>2306269</v>
          </cell>
          <cell r="B3673" t="str">
            <v>Estaca pré-moldada de concreto protendido 30 x 30 cm - produzida - sem emenda - cravação</v>
          </cell>
          <cell r="C3673" t="str">
            <v>m</v>
          </cell>
          <cell r="D3673">
            <v>124.43</v>
          </cell>
          <cell r="E3673" t="str">
            <v>SICRO Jan/25</v>
          </cell>
        </row>
        <row r="3674">
          <cell r="A3674" t="str">
            <v>2306270</v>
          </cell>
          <cell r="B3674" t="str">
            <v>Estaca pré-moldada de concreto protendido 33 x 33 cm - produzida - sem emenda - cravação</v>
          </cell>
          <cell r="C3674" t="str">
            <v>m</v>
          </cell>
          <cell r="D3674">
            <v>138.80000000000001</v>
          </cell>
          <cell r="E3674" t="str">
            <v>SICRO Jan/25</v>
          </cell>
        </row>
        <row r="3675">
          <cell r="A3675" t="str">
            <v>2306271</v>
          </cell>
          <cell r="B3675" t="str">
            <v>Estaca pré-moldada de concreto protendido 35 x 35 cm - produzida - sem emenda - cravação</v>
          </cell>
          <cell r="C3675" t="str">
            <v>m</v>
          </cell>
          <cell r="D3675">
            <v>152.53</v>
          </cell>
          <cell r="E3675" t="str">
            <v>SICRO Jan/25</v>
          </cell>
        </row>
        <row r="3676">
          <cell r="A3676" t="str">
            <v>2306272</v>
          </cell>
          <cell r="B3676" t="str">
            <v>Estaca pré-moldada de concreto protendido 38 x 38 cm - produzida - sem emenda - cravação</v>
          </cell>
          <cell r="C3676" t="str">
            <v>m</v>
          </cell>
          <cell r="D3676">
            <v>161.27000000000001</v>
          </cell>
          <cell r="E3676" t="str">
            <v>SICRO Jan/25</v>
          </cell>
        </row>
        <row r="3677">
          <cell r="A3677" t="str">
            <v>2306273</v>
          </cell>
          <cell r="B3677" t="str">
            <v>Estaca pré-moldada de concreto protendido 40 x 40 cm - produzida - sem emenda - cravação</v>
          </cell>
          <cell r="C3677" t="str">
            <v>m</v>
          </cell>
          <cell r="D3677">
            <v>181.44</v>
          </cell>
          <cell r="E3677" t="str">
            <v>SICRO Jan/25</v>
          </cell>
        </row>
        <row r="3678">
          <cell r="A3678" t="str">
            <v>2306274</v>
          </cell>
          <cell r="B3678" t="str">
            <v>Estaca pré-moldada de concreto protendido 42 x 42 cm - produzida - sem emenda - cravação</v>
          </cell>
          <cell r="C3678" t="str">
            <v>m</v>
          </cell>
          <cell r="D3678">
            <v>194.03</v>
          </cell>
          <cell r="E3678" t="str">
            <v>SICRO Jan/25</v>
          </cell>
        </row>
        <row r="3679">
          <cell r="A3679" t="str">
            <v>2306275</v>
          </cell>
          <cell r="B3679" t="str">
            <v>Estaca pré-moldada de concreto protendido 45 x 45 cm - produzida - sem emenda - cravação</v>
          </cell>
          <cell r="C3679" t="str">
            <v>m</v>
          </cell>
          <cell r="D3679">
            <v>224.48</v>
          </cell>
          <cell r="E3679" t="str">
            <v>SICRO Jan/25</v>
          </cell>
        </row>
        <row r="3680">
          <cell r="A3680" t="str">
            <v>2306100</v>
          </cell>
          <cell r="B3680" t="str">
            <v>Estaca pré-moldada de concreto protendido com compressão admissível de 100 t - comercial - sem emenda - fornecimento e cravação</v>
          </cell>
          <cell r="C3680" t="str">
            <v>m</v>
          </cell>
          <cell r="D3680">
            <v>378.12</v>
          </cell>
          <cell r="E3680" t="str">
            <v>SICRO Jan/25</v>
          </cell>
        </row>
        <row r="3681">
          <cell r="A3681" t="str">
            <v>2306004</v>
          </cell>
          <cell r="B3681" t="str">
            <v>Estaca pré-moldada de concreto protendido com compressão admissível de 25 t - comercial - sem emenda - fornecimento e cravação</v>
          </cell>
          <cell r="C3681" t="str">
            <v>m</v>
          </cell>
          <cell r="D3681">
            <v>132.36000000000001</v>
          </cell>
          <cell r="E3681" t="str">
            <v>SICRO Jan/25</v>
          </cell>
        </row>
        <row r="3682">
          <cell r="A3682" t="str">
            <v>2306097</v>
          </cell>
          <cell r="B3682" t="str">
            <v>Estaca pré-moldada de concreto protendido com compressão admissível de 35 t - comercial - sem emenda - fornecimento e cravação</v>
          </cell>
          <cell r="C3682" t="str">
            <v>m</v>
          </cell>
          <cell r="D3682">
            <v>167.51</v>
          </cell>
          <cell r="E3682" t="str">
            <v>SICRO Jan/25</v>
          </cell>
        </row>
        <row r="3683">
          <cell r="A3683" t="str">
            <v>2306098</v>
          </cell>
          <cell r="B3683" t="str">
            <v>Estaca pré-moldada de concreto protendido com compressão admissível de 60 t - comercial - sem emenda - fornecimento e cravação</v>
          </cell>
          <cell r="C3683" t="str">
            <v>m</v>
          </cell>
          <cell r="D3683">
            <v>177.53</v>
          </cell>
          <cell r="E3683" t="str">
            <v>SICRO Jan/25</v>
          </cell>
        </row>
        <row r="3684">
          <cell r="A3684" t="str">
            <v>2306007</v>
          </cell>
          <cell r="B3684" t="str">
            <v>Estaca pré-moldada de concreto protendido com compressão admissível de 75 t - comercial - sem emenda - fornecimento e cravação</v>
          </cell>
          <cell r="C3684" t="str">
            <v>m</v>
          </cell>
          <cell r="D3684">
            <v>263.73</v>
          </cell>
          <cell r="E3684" t="str">
            <v>SICRO Jan/25</v>
          </cell>
        </row>
        <row r="3685">
          <cell r="A3685" t="str">
            <v>2306067</v>
          </cell>
          <cell r="B3685" t="str">
            <v>Estaca raiz perfurada na rocha com D = 16 cm - confecção</v>
          </cell>
          <cell r="C3685" t="str">
            <v>m</v>
          </cell>
          <cell r="D3685">
            <v>519.48</v>
          </cell>
          <cell r="E3685" t="str">
            <v>SICRO Jan/25</v>
          </cell>
        </row>
        <row r="3686">
          <cell r="A3686" t="str">
            <v>2306068</v>
          </cell>
          <cell r="B3686" t="str">
            <v>Estaca raiz perfurada na rocha com D = 20 cm - confecção</v>
          </cell>
          <cell r="C3686" t="str">
            <v>m</v>
          </cell>
          <cell r="D3686">
            <v>655.64</v>
          </cell>
          <cell r="E3686" t="str">
            <v>SICRO Jan/25</v>
          </cell>
        </row>
        <row r="3687">
          <cell r="A3687" t="str">
            <v>2306069</v>
          </cell>
          <cell r="B3687" t="str">
            <v>Estaca raiz perfurada na rocha com D = 25 cm - confecção</v>
          </cell>
          <cell r="C3687" t="str">
            <v>m</v>
          </cell>
          <cell r="D3687">
            <v>887.15</v>
          </cell>
          <cell r="E3687" t="str">
            <v>SICRO Jan/25</v>
          </cell>
        </row>
        <row r="3688">
          <cell r="A3688" t="str">
            <v>2306070</v>
          </cell>
          <cell r="B3688" t="str">
            <v>Estaca raiz perfurada na rocha com D = 31 cm - confecção</v>
          </cell>
          <cell r="C3688" t="str">
            <v>m</v>
          </cell>
          <cell r="D3688">
            <v>1356.25</v>
          </cell>
          <cell r="E3688" t="str">
            <v>SICRO Jan/25</v>
          </cell>
        </row>
        <row r="3689">
          <cell r="A3689" t="str">
            <v>2306071</v>
          </cell>
          <cell r="B3689" t="str">
            <v>Estaca raiz perfurada na rocha com D = 40 cm - confecção</v>
          </cell>
          <cell r="C3689" t="str">
            <v>m</v>
          </cell>
          <cell r="D3689">
            <v>2041.41</v>
          </cell>
          <cell r="E3689" t="str">
            <v>SICRO Jan/25</v>
          </cell>
        </row>
        <row r="3690">
          <cell r="A3690" t="str">
            <v>2306181</v>
          </cell>
          <cell r="B3690" t="str">
            <v>Estaca raiz perfurada na rocha com D = 45 cm - confecção</v>
          </cell>
          <cell r="C3690" t="str">
            <v>m</v>
          </cell>
          <cell r="D3690">
            <v>2055.25</v>
          </cell>
          <cell r="E3690" t="str">
            <v>SICRO Jan/25</v>
          </cell>
        </row>
        <row r="3691">
          <cell r="A3691" t="str">
            <v>2306062</v>
          </cell>
          <cell r="B3691" t="str">
            <v>Estaca raiz perfurada no solo com D = 16 cm - confecção</v>
          </cell>
          <cell r="C3691" t="str">
            <v>m</v>
          </cell>
          <cell r="D3691">
            <v>94.17</v>
          </cell>
          <cell r="E3691" t="str">
            <v>SICRO Jan/25</v>
          </cell>
        </row>
        <row r="3692">
          <cell r="A3692" t="str">
            <v>2306063</v>
          </cell>
          <cell r="B3692" t="str">
            <v>Estaca raiz perfurada no solo com D = 20 cm - confecção</v>
          </cell>
          <cell r="C3692" t="str">
            <v>m</v>
          </cell>
          <cell r="D3692">
            <v>112.87</v>
          </cell>
          <cell r="E3692" t="str">
            <v>SICRO Jan/25</v>
          </cell>
        </row>
        <row r="3693">
          <cell r="A3693" t="str">
            <v>2306064</v>
          </cell>
          <cell r="B3693" t="str">
            <v>Estaca raiz perfurada no solo com D = 25 cm - confecção</v>
          </cell>
          <cell r="C3693" t="str">
            <v>m</v>
          </cell>
          <cell r="D3693">
            <v>138.66999999999999</v>
          </cell>
          <cell r="E3693" t="str">
            <v>SICRO Jan/25</v>
          </cell>
        </row>
        <row r="3694">
          <cell r="A3694" t="str">
            <v>2306065</v>
          </cell>
          <cell r="B3694" t="str">
            <v>Estaca raiz perfurada no solo com D = 31 cm - confecção</v>
          </cell>
          <cell r="C3694" t="str">
            <v>m</v>
          </cell>
          <cell r="D3694">
            <v>178.95</v>
          </cell>
          <cell r="E3694" t="str">
            <v>SICRO Jan/25</v>
          </cell>
        </row>
        <row r="3695">
          <cell r="A3695" t="str">
            <v>2306066</v>
          </cell>
          <cell r="B3695" t="str">
            <v>Estaca raiz perfurada no solo com D = 40 cm - confecção</v>
          </cell>
          <cell r="C3695" t="str">
            <v>m</v>
          </cell>
          <cell r="D3695">
            <v>251.16</v>
          </cell>
          <cell r="E3695" t="str">
            <v>SICRO Jan/25</v>
          </cell>
        </row>
        <row r="3696">
          <cell r="A3696" t="str">
            <v>2306180</v>
          </cell>
          <cell r="B3696" t="str">
            <v>Estaca raiz perfurada no solo com D = 45 cm - confecção</v>
          </cell>
          <cell r="C3696" t="str">
            <v>m</v>
          </cell>
          <cell r="D3696">
            <v>282.52999999999997</v>
          </cell>
          <cell r="E3696" t="str">
            <v>SICRO Jan/25</v>
          </cell>
        </row>
        <row r="3697">
          <cell r="A3697" t="str">
            <v>2306009</v>
          </cell>
          <cell r="B3697" t="str">
            <v>Estaca Strauss D = 25 cm - confecção</v>
          </cell>
          <cell r="C3697" t="str">
            <v>m</v>
          </cell>
          <cell r="D3697">
            <v>19.25</v>
          </cell>
          <cell r="E3697" t="str">
            <v>SICRO Jan/25</v>
          </cell>
        </row>
        <row r="3698">
          <cell r="A3698" t="str">
            <v>2306010</v>
          </cell>
          <cell r="B3698" t="str">
            <v>Estaca Strauss D = 32 cm - confecção</v>
          </cell>
          <cell r="C3698" t="str">
            <v>m</v>
          </cell>
          <cell r="D3698">
            <v>23.99</v>
          </cell>
          <cell r="E3698" t="str">
            <v>SICRO Jan/25</v>
          </cell>
        </row>
        <row r="3699">
          <cell r="A3699" t="str">
            <v>2306011</v>
          </cell>
          <cell r="B3699" t="str">
            <v>Estaca Strauss D = 38 cm - confecção</v>
          </cell>
          <cell r="C3699" t="str">
            <v>m</v>
          </cell>
          <cell r="D3699">
            <v>27.32</v>
          </cell>
          <cell r="E3699" t="str">
            <v>SICRO Jan/25</v>
          </cell>
        </row>
        <row r="3700">
          <cell r="A3700" t="str">
            <v>2306012</v>
          </cell>
          <cell r="B3700" t="str">
            <v>Estaca Strauss D = 45 cm - confecção</v>
          </cell>
          <cell r="C3700" t="str">
            <v>m</v>
          </cell>
          <cell r="D3700">
            <v>31.99</v>
          </cell>
          <cell r="E3700" t="str">
            <v>SICRO Jan/25</v>
          </cell>
        </row>
        <row r="3701">
          <cell r="A3701" t="str">
            <v>2306108</v>
          </cell>
          <cell r="B3701" t="str">
            <v>Estaca trilho TR 25 - fornecimento e cravação</v>
          </cell>
          <cell r="C3701" t="str">
            <v>m</v>
          </cell>
          <cell r="D3701">
            <v>153.18</v>
          </cell>
          <cell r="E3701" t="str">
            <v>SICRO Jan/25</v>
          </cell>
        </row>
        <row r="3702">
          <cell r="A3702" t="str">
            <v>2306110</v>
          </cell>
          <cell r="B3702" t="str">
            <v>Estaca trilho TR 37 - fornecimento e cravação</v>
          </cell>
          <cell r="C3702" t="str">
            <v>m</v>
          </cell>
          <cell r="D3702">
            <v>217.68</v>
          </cell>
          <cell r="E3702" t="str">
            <v>SICRO Jan/25</v>
          </cell>
        </row>
        <row r="3703">
          <cell r="A3703" t="str">
            <v>2306111</v>
          </cell>
          <cell r="B3703" t="str">
            <v>Estaca trilho TR 45 - fornecimento e cravação</v>
          </cell>
          <cell r="C3703" t="str">
            <v>m</v>
          </cell>
          <cell r="D3703">
            <v>256.58</v>
          </cell>
          <cell r="E3703" t="str">
            <v>SICRO Jan/25</v>
          </cell>
        </row>
        <row r="3704">
          <cell r="A3704" t="str">
            <v>2306112</v>
          </cell>
          <cell r="B3704" t="str">
            <v>Estaca trilho TR 57 - fornecimento e cravação</v>
          </cell>
          <cell r="C3704" t="str">
            <v>m</v>
          </cell>
          <cell r="D3704">
            <v>319.04000000000002</v>
          </cell>
          <cell r="E3704" t="str">
            <v>SICRO Jan/25</v>
          </cell>
        </row>
        <row r="3705">
          <cell r="A3705" t="str">
            <v>2306113</v>
          </cell>
          <cell r="B3705" t="str">
            <v>Estaca trilho TR 68 - fornecimento e cravação</v>
          </cell>
          <cell r="C3705" t="str">
            <v>m</v>
          </cell>
          <cell r="D3705">
            <v>375.61</v>
          </cell>
          <cell r="E3705" t="str">
            <v>SICRO Jan/25</v>
          </cell>
        </row>
        <row r="3706">
          <cell r="A3706" t="str">
            <v>2306123</v>
          </cell>
          <cell r="B3706" t="str">
            <v>Estaca triplo trilho TR 25 - com emenda - fornecimento e cravação</v>
          </cell>
          <cell r="C3706" t="str">
            <v>m</v>
          </cell>
          <cell r="D3706">
            <v>415.01</v>
          </cell>
          <cell r="E3706" t="str">
            <v>SICRO Jan/25</v>
          </cell>
        </row>
        <row r="3707">
          <cell r="A3707" t="str">
            <v>2306124</v>
          </cell>
          <cell r="B3707" t="str">
            <v>Estaca triplo trilho TR 37 - com emenda - fornecimento e cravação</v>
          </cell>
          <cell r="C3707" t="str">
            <v>m</v>
          </cell>
          <cell r="D3707">
            <v>607.14</v>
          </cell>
          <cell r="E3707" t="str">
            <v>SICRO Jan/25</v>
          </cell>
        </row>
        <row r="3708">
          <cell r="A3708" t="str">
            <v>2306125</v>
          </cell>
          <cell r="B3708" t="str">
            <v>Estaca triplo trilho TR 45 - com emenda - fornecimento e cravação</v>
          </cell>
          <cell r="C3708" t="str">
            <v>m</v>
          </cell>
          <cell r="D3708">
            <v>724.55</v>
          </cell>
          <cell r="E3708" t="str">
            <v>SICRO Jan/25</v>
          </cell>
        </row>
        <row r="3709">
          <cell r="A3709" t="str">
            <v>2306126</v>
          </cell>
          <cell r="B3709" t="str">
            <v>Estaca triplo trilho TR 57 - com emenda - fornecimento e cravação</v>
          </cell>
          <cell r="C3709" t="str">
            <v>m</v>
          </cell>
          <cell r="D3709">
            <v>911.96</v>
          </cell>
          <cell r="E3709" t="str">
            <v>SICRO Jan/25</v>
          </cell>
        </row>
        <row r="3710">
          <cell r="A3710" t="str">
            <v>2306127</v>
          </cell>
          <cell r="B3710" t="str">
            <v>Estaca triplo trilho TR 68 - com emenda - fornecimento e cravação</v>
          </cell>
          <cell r="C3710" t="str">
            <v>m</v>
          </cell>
          <cell r="D3710">
            <v>1081.42</v>
          </cell>
          <cell r="E3710" t="str">
            <v>SICRO Jan/25</v>
          </cell>
        </row>
        <row r="3711">
          <cell r="A3711" t="str">
            <v>2306300</v>
          </cell>
          <cell r="B3711" t="str">
            <v>Fabricação de estaca pré-moldada de concreto protendida seção 15 x 15 cm</v>
          </cell>
          <cell r="C3711" t="str">
            <v>m</v>
          </cell>
          <cell r="D3711">
            <v>33.5</v>
          </cell>
          <cell r="E3711" t="str">
            <v>SICRO Jan/25</v>
          </cell>
        </row>
        <row r="3712">
          <cell r="A3712" t="str">
            <v>2306301</v>
          </cell>
          <cell r="B3712" t="str">
            <v>Fabricação de estaca pré-moldada de concreto protendida seção 17 x 17 cm</v>
          </cell>
          <cell r="C3712" t="str">
            <v>m</v>
          </cell>
          <cell r="D3712">
            <v>36.25</v>
          </cell>
          <cell r="E3712" t="str">
            <v>SICRO Jan/25</v>
          </cell>
        </row>
        <row r="3713">
          <cell r="A3713" t="str">
            <v>2306302</v>
          </cell>
          <cell r="B3713" t="str">
            <v>Fabricação de estaca pré-moldada de concreto protendida seção 20 x 20 cm</v>
          </cell>
          <cell r="C3713" t="str">
            <v>m</v>
          </cell>
          <cell r="D3713">
            <v>43.37</v>
          </cell>
          <cell r="E3713" t="str">
            <v>SICRO Jan/25</v>
          </cell>
        </row>
        <row r="3714">
          <cell r="A3714" t="str">
            <v>2306303</v>
          </cell>
          <cell r="B3714" t="str">
            <v>Fabricação de estaca pré-moldada de concreto protendida seção 21 x 21 cm</v>
          </cell>
          <cell r="C3714" t="str">
            <v>m</v>
          </cell>
          <cell r="D3714">
            <v>47</v>
          </cell>
          <cell r="E3714" t="str">
            <v>SICRO Jan/25</v>
          </cell>
        </row>
        <row r="3715">
          <cell r="A3715" t="str">
            <v>2306304</v>
          </cell>
          <cell r="B3715" t="str">
            <v>Fabricação de estaca pré-moldada de concreto protendida seção 23 x 23 cm</v>
          </cell>
          <cell r="C3715" t="str">
            <v>m</v>
          </cell>
          <cell r="D3715">
            <v>50.31</v>
          </cell>
          <cell r="E3715" t="str">
            <v>SICRO Jan/25</v>
          </cell>
        </row>
        <row r="3716">
          <cell r="A3716" t="str">
            <v>2306305</v>
          </cell>
          <cell r="B3716" t="str">
            <v>Fabricação de estaca pré-moldada de concreto protendida seção 25 x 25 cm</v>
          </cell>
          <cell r="C3716" t="str">
            <v>m</v>
          </cell>
          <cell r="D3716">
            <v>56.8</v>
          </cell>
          <cell r="E3716" t="str">
            <v>SICRO Jan/25</v>
          </cell>
        </row>
        <row r="3717">
          <cell r="A3717" t="str">
            <v>2306306</v>
          </cell>
          <cell r="B3717" t="str">
            <v>Fabricação de estaca pré-moldada de concreto protendida seção 26 x 26 cm</v>
          </cell>
          <cell r="C3717" t="str">
            <v>m</v>
          </cell>
          <cell r="D3717">
            <v>58.21</v>
          </cell>
          <cell r="E3717" t="str">
            <v>SICRO Jan/25</v>
          </cell>
        </row>
        <row r="3718">
          <cell r="A3718" t="str">
            <v>2306307</v>
          </cell>
          <cell r="B3718" t="str">
            <v>Fabricação de estaca pré-moldada de concreto protendida seção 30 x 30 cm</v>
          </cell>
          <cell r="C3718" t="str">
            <v>m</v>
          </cell>
          <cell r="D3718">
            <v>67.709999999999994</v>
          </cell>
          <cell r="E3718" t="str">
            <v>SICRO Jan/25</v>
          </cell>
        </row>
        <row r="3719">
          <cell r="A3719" t="str">
            <v>2306308</v>
          </cell>
          <cell r="B3719" t="str">
            <v>Fabricação de estaca pré-moldada de concreto protendida seção 33 x 33 cm</v>
          </cell>
          <cell r="C3719" t="str">
            <v>m</v>
          </cell>
          <cell r="D3719">
            <v>76.260000000000005</v>
          </cell>
          <cell r="E3719" t="str">
            <v>SICRO Jan/25</v>
          </cell>
        </row>
        <row r="3720">
          <cell r="A3720" t="str">
            <v>2306309</v>
          </cell>
          <cell r="B3720" t="str">
            <v>Fabricação de estaca pré-moldada de concreto protendida seção 35 x 35 cm</v>
          </cell>
          <cell r="C3720" t="str">
            <v>m</v>
          </cell>
          <cell r="D3720">
            <v>86.43</v>
          </cell>
          <cell r="E3720" t="str">
            <v>SICRO Jan/25</v>
          </cell>
        </row>
        <row r="3721">
          <cell r="A3721" t="str">
            <v>2306310</v>
          </cell>
          <cell r="B3721" t="str">
            <v>Fabricação de estaca pré-moldada de concreto protendida seção 38 x 38 cm</v>
          </cell>
          <cell r="C3721" t="str">
            <v>m</v>
          </cell>
          <cell r="D3721">
            <v>91.51</v>
          </cell>
          <cell r="E3721" t="str">
            <v>SICRO Jan/25</v>
          </cell>
        </row>
        <row r="3722">
          <cell r="A3722" t="str">
            <v>2306311</v>
          </cell>
          <cell r="B3722" t="str">
            <v>Fabricação de estaca pré-moldada de concreto protendida seção 40 x 40 cm</v>
          </cell>
          <cell r="C3722" t="str">
            <v>m</v>
          </cell>
          <cell r="D3722">
            <v>106.22</v>
          </cell>
          <cell r="E3722" t="str">
            <v>SICRO Jan/25</v>
          </cell>
        </row>
        <row r="3723">
          <cell r="A3723" t="str">
            <v>2306312</v>
          </cell>
          <cell r="B3723" t="str">
            <v>Fabricação de estaca pré-moldada de concreto protendida seção 42 x 42 cm</v>
          </cell>
          <cell r="C3723" t="str">
            <v>m</v>
          </cell>
          <cell r="D3723">
            <v>114.74</v>
          </cell>
          <cell r="E3723" t="str">
            <v>SICRO Jan/25</v>
          </cell>
        </row>
        <row r="3724">
          <cell r="A3724" t="str">
            <v>2306313</v>
          </cell>
          <cell r="B3724" t="str">
            <v>Fabricação de estaca pré-moldada de concreto protendida seção 45 x 45 cm</v>
          </cell>
          <cell r="C3724" t="str">
            <v>m</v>
          </cell>
          <cell r="D3724">
            <v>138.80000000000001</v>
          </cell>
          <cell r="E3724" t="str">
            <v>SICRO Jan/25</v>
          </cell>
        </row>
        <row r="3725">
          <cell r="A3725" t="str">
            <v>2306013</v>
          </cell>
          <cell r="B3725" t="str">
            <v>Gabarito de cravação de estacas submersas em aço ASTM A36 - confecção e instalação</v>
          </cell>
          <cell r="C3725" t="str">
            <v>kg</v>
          </cell>
          <cell r="D3725">
            <v>12.27</v>
          </cell>
          <cell r="E3725" t="str">
            <v>SICRO Jan/25</v>
          </cell>
        </row>
        <row r="3726">
          <cell r="A3726" t="str">
            <v>2306243</v>
          </cell>
          <cell r="B3726" t="str">
            <v>Muro guia para estaca barrete com duas cortinas de 10 x 110 cm</v>
          </cell>
          <cell r="C3726" t="str">
            <v>m</v>
          </cell>
          <cell r="D3726">
            <v>601.17999999999995</v>
          </cell>
          <cell r="E3726" t="str">
            <v>SICRO Jan/25</v>
          </cell>
        </row>
        <row r="3727">
          <cell r="A3727" t="str">
            <v>2408149</v>
          </cell>
          <cell r="B3727" t="str">
            <v>Estrutura em perfil de aço ASTM A36 corte, solda e montagem - fornecimento e instalação</v>
          </cell>
          <cell r="C3727" t="str">
            <v>kg</v>
          </cell>
          <cell r="D3727">
            <v>16.05</v>
          </cell>
          <cell r="E3727" t="str">
            <v>SICRO Jan/25</v>
          </cell>
        </row>
        <row r="3728">
          <cell r="A3728" t="str">
            <v>2407972</v>
          </cell>
          <cell r="B3728" t="str">
            <v>Fornecimento e aplicação de adesivo estrutural à base de resina epóxi</v>
          </cell>
          <cell r="C3728" t="str">
            <v>kg</v>
          </cell>
          <cell r="D3728">
            <v>70.72</v>
          </cell>
          <cell r="E3728" t="str">
            <v>SICRO Jan/25</v>
          </cell>
        </row>
        <row r="3729">
          <cell r="A3729" t="str">
            <v>2407973</v>
          </cell>
          <cell r="B3729" t="str">
            <v>Hidrojateamento em superfície de aço grau WJ-2</v>
          </cell>
          <cell r="C3729" t="str">
            <v>m²</v>
          </cell>
          <cell r="D3729">
            <v>30.31</v>
          </cell>
          <cell r="E3729" t="str">
            <v>SICRO Jan/25</v>
          </cell>
        </row>
        <row r="3730">
          <cell r="A3730" t="str">
            <v>2408075</v>
          </cell>
          <cell r="B3730" t="str">
            <v>Jateamento abrasivo em chapa de aço por esteira contínua</v>
          </cell>
          <cell r="C3730" t="str">
            <v>m²</v>
          </cell>
          <cell r="D3730">
            <v>6.06</v>
          </cell>
          <cell r="E3730" t="str">
            <v>SICRO Jan/25</v>
          </cell>
        </row>
        <row r="3731">
          <cell r="A3731" t="str">
            <v>2408069</v>
          </cell>
          <cell r="B3731" t="str">
            <v>Jateamento de chapa de aço com o uso de granalhas de aço grau Sa 2</v>
          </cell>
          <cell r="C3731" t="str">
            <v>m²</v>
          </cell>
          <cell r="D3731">
            <v>5.69</v>
          </cell>
          <cell r="E3731" t="str">
            <v>SICRO Jan/25</v>
          </cell>
        </row>
        <row r="3732">
          <cell r="A3732" t="str">
            <v>2419790</v>
          </cell>
          <cell r="B3732" t="str">
            <v>Jateamento de chapa de aço com o uso de granalhas de aço grau Sa 2 1/2</v>
          </cell>
          <cell r="C3732" t="str">
            <v>m²</v>
          </cell>
          <cell r="D3732">
            <v>10.27</v>
          </cell>
          <cell r="E3732" t="str">
            <v>SICRO Jan/25</v>
          </cell>
        </row>
        <row r="3733">
          <cell r="A3733" t="str">
            <v>2407976</v>
          </cell>
          <cell r="B3733" t="str">
            <v>Jateamento de chapa de aço com o uso de granalhas de aço grau Sa 2 1/2 - em espaço confinado</v>
          </cell>
          <cell r="C3733" t="str">
            <v>m²</v>
          </cell>
          <cell r="D3733">
            <v>11.78</v>
          </cell>
          <cell r="E3733" t="str">
            <v>SICRO Jan/25</v>
          </cell>
        </row>
        <row r="3734">
          <cell r="A3734" t="str">
            <v>2408068</v>
          </cell>
          <cell r="B3734" t="str">
            <v>Jateamento de chapa de aço com o uso de granalhas de aço grau Sa 3</v>
          </cell>
          <cell r="C3734" t="str">
            <v>m²</v>
          </cell>
          <cell r="D3734">
            <v>16</v>
          </cell>
          <cell r="E3734" t="str">
            <v>SICRO Jan/25</v>
          </cell>
        </row>
        <row r="3735">
          <cell r="A3735" t="str">
            <v>2419705</v>
          </cell>
          <cell r="B3735" t="str">
            <v>Pintura com epóxi de dois componentes com pistola a ar comprimido, uma demão, espessura de 120 µm</v>
          </cell>
          <cell r="C3735" t="str">
            <v>m²</v>
          </cell>
          <cell r="D3735">
            <v>11.1</v>
          </cell>
          <cell r="E3735" t="str">
            <v>SICRO Jan/25</v>
          </cell>
        </row>
        <row r="3736">
          <cell r="A3736" t="str">
            <v>2419704</v>
          </cell>
          <cell r="B3736" t="str">
            <v>Pintura com primer epóxi de dois componentes com pistola a ar comprimido, uma demão, espessura de 70 µm</v>
          </cell>
          <cell r="C3736" t="str">
            <v>m²</v>
          </cell>
          <cell r="D3736">
            <v>13.8</v>
          </cell>
          <cell r="E3736" t="str">
            <v>SICRO Jan/25</v>
          </cell>
        </row>
        <row r="3737">
          <cell r="A3737" t="str">
            <v>2407981</v>
          </cell>
          <cell r="B3737" t="str">
            <v>Pintura com selante epóxi vinílico com pistola airless, uma demão, espessura de 80 µm</v>
          </cell>
          <cell r="C3737" t="str">
            <v>m²</v>
          </cell>
          <cell r="D3737">
            <v>18.86</v>
          </cell>
          <cell r="E3737" t="str">
            <v>SICRO Jan/25</v>
          </cell>
        </row>
        <row r="3738">
          <cell r="A3738" t="str">
            <v>2407982</v>
          </cell>
          <cell r="B3738" t="str">
            <v>Pintura com tinta anti-incrustante com pistola airless, uma demão, espessura de 125 µm</v>
          </cell>
          <cell r="C3738" t="str">
            <v>m²</v>
          </cell>
          <cell r="D3738">
            <v>39.61</v>
          </cell>
          <cell r="E3738" t="str">
            <v>SICRO Jan/25</v>
          </cell>
        </row>
        <row r="3739">
          <cell r="A3739" t="str">
            <v>2419703</v>
          </cell>
          <cell r="B3739" t="str">
            <v>Pintura com tinta anticorrosiva à base de epóxi poliamida de dois componentes com pistola a ar comprimido, uma demão, espessura de 150 µm</v>
          </cell>
          <cell r="C3739" t="str">
            <v>m²</v>
          </cell>
          <cell r="D3739">
            <v>15.03</v>
          </cell>
          <cell r="E3739" t="str">
            <v>SICRO Jan/25</v>
          </cell>
        </row>
        <row r="3740">
          <cell r="A3740" t="str">
            <v>2408080</v>
          </cell>
          <cell r="B3740" t="str">
            <v>Pintura de acabamento com esmalte epóxi com pistola a ar comprimido, uma demão, espessura de 40 µm</v>
          </cell>
          <cell r="C3740" t="str">
            <v>m²</v>
          </cell>
          <cell r="D3740">
            <v>8.17</v>
          </cell>
          <cell r="E3740" t="str">
            <v>SICRO Jan/25</v>
          </cell>
        </row>
        <row r="3741">
          <cell r="A3741" t="str">
            <v>2408078</v>
          </cell>
          <cell r="B3741" t="str">
            <v>Pintura de acabamento com esmalte sintético com pistola a ar comprimido, uma demão, espessura de 30 µm</v>
          </cell>
          <cell r="C3741" t="str">
            <v>m²</v>
          </cell>
          <cell r="D3741">
            <v>3.09</v>
          </cell>
          <cell r="E3741" t="str">
            <v>SICRO Jan/25</v>
          </cell>
        </row>
        <row r="3742">
          <cell r="A3742" t="str">
            <v>2407979</v>
          </cell>
          <cell r="B3742" t="str">
            <v>Pintura de acabamento com tinta de poliuretano acrílico de dois componentes com pistola airless, uma demão, espessura de 70 µm</v>
          </cell>
          <cell r="C3742" t="str">
            <v>m²</v>
          </cell>
          <cell r="D3742">
            <v>14.11</v>
          </cell>
          <cell r="E3742" t="str">
            <v>SICRO Jan/25</v>
          </cell>
        </row>
        <row r="3743">
          <cell r="A3743" t="str">
            <v>2407980</v>
          </cell>
          <cell r="B3743" t="str">
            <v>Pintura de acabamento com tinta de poliuretano acrílico de dois componentes com pistola airless, uma demão, espessura de 70 µm - em espaço confinado</v>
          </cell>
          <cell r="C3743" t="str">
            <v>m²</v>
          </cell>
          <cell r="D3743">
            <v>14.15</v>
          </cell>
          <cell r="E3743" t="str">
            <v>SICRO Jan/25</v>
          </cell>
        </row>
        <row r="3744">
          <cell r="A3744" t="str">
            <v>2408077</v>
          </cell>
          <cell r="B3744" t="str">
            <v>Pintura de fundo com tinta alquídica com pistola a ar comprimido, uma demão, espessura de 30 µm</v>
          </cell>
          <cell r="C3744" t="str">
            <v>m²</v>
          </cell>
          <cell r="D3744">
            <v>6.17</v>
          </cell>
          <cell r="E3744" t="str">
            <v>SICRO Jan/25</v>
          </cell>
        </row>
        <row r="3745">
          <cell r="A3745" t="str">
            <v>2407983</v>
          </cell>
          <cell r="B3745" t="str">
            <v>Pintura de fundo com tinta anticorrosiva à base de epóxi poliamida de dois componentes com pistola airless, uma demão, espessura de 100 µm - em espaço confinado</v>
          </cell>
          <cell r="C3745" t="str">
            <v>m²</v>
          </cell>
          <cell r="D3745">
            <v>8.06</v>
          </cell>
          <cell r="E3745" t="str">
            <v>SICRO Jan/25</v>
          </cell>
        </row>
        <row r="3746">
          <cell r="A3746" t="str">
            <v>2407977</v>
          </cell>
          <cell r="B3746" t="str">
            <v>Pintura de fundo com tinta anticorrosiva à base de epóxi poliamida de dois componentes com pistola airless, uma demão, espessura de 160 µm</v>
          </cell>
          <cell r="C3746" t="str">
            <v>m²</v>
          </cell>
          <cell r="D3746">
            <v>15.6</v>
          </cell>
          <cell r="E3746" t="str">
            <v>SICRO Jan/25</v>
          </cell>
        </row>
        <row r="3747">
          <cell r="A3747" t="str">
            <v>2407978</v>
          </cell>
          <cell r="B3747" t="str">
            <v>Pintura de fundo com tinta anticorrosiva à base de epóxi poliamida de dois componentes com pistola airless, uma demão, espessura de 160 µm - em espaço confinado</v>
          </cell>
          <cell r="C3747" t="str">
            <v>m²</v>
          </cell>
          <cell r="D3747">
            <v>15.64</v>
          </cell>
          <cell r="E3747" t="str">
            <v>SICRO Jan/25</v>
          </cell>
        </row>
        <row r="3748">
          <cell r="A3748" t="str">
            <v>2408079</v>
          </cell>
          <cell r="B3748" t="str">
            <v>Pintura de fundo com tinta epóxi com pistola a ar comprimido, uma demão, espessura de 120 µm</v>
          </cell>
          <cell r="C3748" t="str">
            <v>m²</v>
          </cell>
          <cell r="D3748">
            <v>49.47</v>
          </cell>
          <cell r="E3748" t="str">
            <v>SICRO Jan/25</v>
          </cell>
        </row>
        <row r="3749">
          <cell r="A3749" t="str">
            <v>2408076</v>
          </cell>
          <cell r="B3749" t="str">
            <v>Pintura shop primer em chapa de aço por esteira contínua</v>
          </cell>
          <cell r="C3749" t="str">
            <v>m²</v>
          </cell>
          <cell r="D3749">
            <v>10.46</v>
          </cell>
          <cell r="E3749" t="str">
            <v>SICRO Jan/25</v>
          </cell>
        </row>
        <row r="3750">
          <cell r="A3750" t="str">
            <v>2408057</v>
          </cell>
          <cell r="B3750" t="str">
            <v>Solda elétrica de perfis metálicos e chapas de aço com eletrodo E60XX</v>
          </cell>
          <cell r="C3750" t="str">
            <v>kg</v>
          </cell>
          <cell r="D3750">
            <v>109.89</v>
          </cell>
          <cell r="E3750" t="str">
            <v>SICRO Jan/25</v>
          </cell>
        </row>
        <row r="3751">
          <cell r="A3751" t="str">
            <v>2408058</v>
          </cell>
          <cell r="B3751" t="str">
            <v>Solda elétrica de perfis metálicos e chapas de aço com eletrodo E70XX</v>
          </cell>
          <cell r="C3751" t="str">
            <v>kg</v>
          </cell>
          <cell r="D3751">
            <v>67.540000000000006</v>
          </cell>
          <cell r="E3751" t="str">
            <v>SICRO Jan/25</v>
          </cell>
        </row>
        <row r="3752">
          <cell r="A3752" t="str">
            <v>2407974</v>
          </cell>
          <cell r="B3752" t="str">
            <v>Tratamento de superfície de aço com ferramenta mecânica grau SP-11</v>
          </cell>
          <cell r="C3752" t="str">
            <v>m²</v>
          </cell>
          <cell r="D3752">
            <v>360.2</v>
          </cell>
          <cell r="E3752" t="str">
            <v>SICRO Jan/25</v>
          </cell>
        </row>
        <row r="3753">
          <cell r="A3753" t="str">
            <v>2407975</v>
          </cell>
          <cell r="B3753" t="str">
            <v>Tratamento de superfície de aço com ferramenta mecânica grau SP-11 - em espaço confinado</v>
          </cell>
          <cell r="C3753" t="str">
            <v>m²</v>
          </cell>
          <cell r="D3753">
            <v>367.18</v>
          </cell>
          <cell r="E3753" t="str">
            <v>SICRO Jan/25</v>
          </cell>
        </row>
        <row r="3754">
          <cell r="A3754" t="str">
            <v>2419789</v>
          </cell>
          <cell r="B3754" t="str">
            <v>Tratamento em chapa de aço por esteira contínua</v>
          </cell>
          <cell r="C3754" t="str">
            <v>m²</v>
          </cell>
          <cell r="D3754">
            <v>8.44</v>
          </cell>
          <cell r="E3754" t="str">
            <v>SICRO Jan/25</v>
          </cell>
        </row>
        <row r="3755">
          <cell r="A3755" t="str">
            <v>2607183</v>
          </cell>
          <cell r="B3755" t="str">
            <v>Alinhamento manual da grade do AMV para qualquer abertura e qualquer bitola</v>
          </cell>
          <cell r="C3755" t="str">
            <v>un</v>
          </cell>
          <cell r="D3755">
            <v>436.79</v>
          </cell>
          <cell r="E3755" t="str">
            <v>SICRO Jan/25</v>
          </cell>
        </row>
        <row r="3756">
          <cell r="A3756" t="str">
            <v>2607226</v>
          </cell>
          <cell r="B3756" t="str">
            <v>Assentamento dos materiais metálicos do AMV 1:10, TR 45, bitola larga</v>
          </cell>
          <cell r="C3756" t="str">
            <v>un</v>
          </cell>
          <cell r="D3756">
            <v>468039.14</v>
          </cell>
          <cell r="E3756" t="str">
            <v>SICRO Jan/25</v>
          </cell>
        </row>
        <row r="3757">
          <cell r="A3757" t="str">
            <v>2607209</v>
          </cell>
          <cell r="B3757" t="str">
            <v>Assentamento dos materiais metálicos do AMV 1:10, TR 45, bitola métrica</v>
          </cell>
          <cell r="C3757" t="str">
            <v>un</v>
          </cell>
          <cell r="D3757">
            <v>406908.65</v>
          </cell>
          <cell r="E3757" t="str">
            <v>SICRO Jan/25</v>
          </cell>
        </row>
        <row r="3758">
          <cell r="A3758" t="str">
            <v>2607161</v>
          </cell>
          <cell r="B3758" t="str">
            <v>Assentamento dos materiais metálicos do AMV 1:10, TR 45, bitola mista</v>
          </cell>
          <cell r="C3758" t="str">
            <v>un</v>
          </cell>
          <cell r="D3758">
            <v>562163.24</v>
          </cell>
          <cell r="E3758" t="str">
            <v>SICRO Jan/25</v>
          </cell>
        </row>
        <row r="3759">
          <cell r="A3759" t="str">
            <v>2607148</v>
          </cell>
          <cell r="B3759" t="str">
            <v>Assentamento dos materiais metálicos do AMV 1:10, TR 57, bitola larga</v>
          </cell>
          <cell r="C3759" t="str">
            <v>un</v>
          </cell>
          <cell r="D3759">
            <v>592831.81999999995</v>
          </cell>
          <cell r="E3759" t="str">
            <v>SICRO Jan/25</v>
          </cell>
        </row>
        <row r="3760">
          <cell r="A3760" t="str">
            <v>2607213</v>
          </cell>
          <cell r="B3760" t="str">
            <v>Assentamento dos materiais metálicos do AMV 1:10, TR 57, bitola métrica</v>
          </cell>
          <cell r="C3760" t="str">
            <v>un</v>
          </cell>
          <cell r="D3760">
            <v>515312.5</v>
          </cell>
          <cell r="E3760" t="str">
            <v>SICRO Jan/25</v>
          </cell>
        </row>
        <row r="3761">
          <cell r="A3761" t="str">
            <v>2607165</v>
          </cell>
          <cell r="B3761" t="str">
            <v>Assentamento dos materiais metálicos do AMV 1:10, TR 57, bitola mista</v>
          </cell>
          <cell r="C3761" t="str">
            <v>un</v>
          </cell>
          <cell r="D3761">
            <v>712336.09</v>
          </cell>
          <cell r="E3761" t="str">
            <v>SICRO Jan/25</v>
          </cell>
        </row>
        <row r="3762">
          <cell r="A3762" t="str">
            <v>2607152</v>
          </cell>
          <cell r="B3762" t="str">
            <v>Assentamento dos materiais metálicos do AMV 1:10, TR 68, bitola larga</v>
          </cell>
          <cell r="C3762" t="str">
            <v>un</v>
          </cell>
          <cell r="D3762">
            <v>706434.88</v>
          </cell>
          <cell r="E3762" t="str">
            <v>SICRO Jan/25</v>
          </cell>
        </row>
        <row r="3763">
          <cell r="A3763" t="str">
            <v>2607217</v>
          </cell>
          <cell r="B3763" t="str">
            <v>Assentamento dos materiais metálicos do AMV 1:10, TR 68, bitola métrica</v>
          </cell>
          <cell r="C3763" t="str">
            <v>un</v>
          </cell>
          <cell r="D3763">
            <v>614642.78</v>
          </cell>
          <cell r="E3763" t="str">
            <v>SICRO Jan/25</v>
          </cell>
        </row>
        <row r="3764">
          <cell r="A3764" t="str">
            <v>2607169</v>
          </cell>
          <cell r="B3764" t="str">
            <v>Assentamento dos materiais metálicos do AMV 1:10, TR 68, bitola mista</v>
          </cell>
          <cell r="C3764" t="str">
            <v>un</v>
          </cell>
          <cell r="D3764">
            <v>849509.59</v>
          </cell>
          <cell r="E3764" t="str">
            <v>SICRO Jan/25</v>
          </cell>
        </row>
        <row r="3765">
          <cell r="A3765" t="str">
            <v>2607156</v>
          </cell>
          <cell r="B3765" t="str">
            <v>Assentamento dos materiais metálicos do AMV 1:10, UIC 60, bitola larga</v>
          </cell>
          <cell r="C3765" t="str">
            <v>un</v>
          </cell>
          <cell r="D3765">
            <v>624183.73</v>
          </cell>
          <cell r="E3765" t="str">
            <v>SICRO Jan/25</v>
          </cell>
        </row>
        <row r="3766">
          <cell r="A3766" t="str">
            <v>2607221</v>
          </cell>
          <cell r="B3766" t="str">
            <v>Assentamento dos materiais metálicos do AMV 1:10, UIC 60, bitola métrica</v>
          </cell>
          <cell r="C3766" t="str">
            <v>un</v>
          </cell>
          <cell r="D3766">
            <v>542476.43000000005</v>
          </cell>
          <cell r="E3766" t="str">
            <v>SICRO Jan/25</v>
          </cell>
        </row>
        <row r="3767">
          <cell r="A3767" t="str">
            <v>2607173</v>
          </cell>
          <cell r="B3767" t="str">
            <v>Assentamento dos materiais metálicos do AMV 1:10, UIC 60, bitola mista</v>
          </cell>
          <cell r="C3767" t="str">
            <v>un</v>
          </cell>
          <cell r="D3767">
            <v>749851.53</v>
          </cell>
          <cell r="E3767" t="str">
            <v>SICRO Jan/25</v>
          </cell>
        </row>
        <row r="3768">
          <cell r="A3768" t="str">
            <v>2607227</v>
          </cell>
          <cell r="B3768" t="str">
            <v>Assentamento dos materiais metálicos do AMV 1:12, TR 45, bitola larga</v>
          </cell>
          <cell r="C3768" t="str">
            <v>un</v>
          </cell>
          <cell r="D3768">
            <v>515028.29</v>
          </cell>
          <cell r="E3768" t="str">
            <v>SICRO Jan/25</v>
          </cell>
        </row>
        <row r="3769">
          <cell r="A3769" t="str">
            <v>2607210</v>
          </cell>
          <cell r="B3769" t="str">
            <v>Assentamento dos materiais metálicos do AMV 1:12, TR 45, bitola métrica</v>
          </cell>
          <cell r="C3769" t="str">
            <v>un</v>
          </cell>
          <cell r="D3769">
            <v>447738.12</v>
          </cell>
          <cell r="E3769" t="str">
            <v>SICRO Jan/25</v>
          </cell>
        </row>
        <row r="3770">
          <cell r="A3770" t="str">
            <v>2607162</v>
          </cell>
          <cell r="B3770" t="str">
            <v>Assentamento dos materiais metálicos do AMV 1:12, TR 45, bitola mista</v>
          </cell>
          <cell r="C3770" t="str">
            <v>un</v>
          </cell>
          <cell r="D3770">
            <v>618679.37</v>
          </cell>
          <cell r="E3770" t="str">
            <v>SICRO Jan/25</v>
          </cell>
        </row>
        <row r="3771">
          <cell r="A3771" t="str">
            <v>2607149</v>
          </cell>
          <cell r="B3771" t="str">
            <v>Assentamento dos materiais metálicos do AMV 1:12, TR 57, bitola larga</v>
          </cell>
          <cell r="C3771" t="str">
            <v>un</v>
          </cell>
          <cell r="D3771">
            <v>652349.26</v>
          </cell>
          <cell r="E3771" t="str">
            <v>SICRO Jan/25</v>
          </cell>
        </row>
        <row r="3772">
          <cell r="A3772" t="str">
            <v>2607214</v>
          </cell>
          <cell r="B3772" t="str">
            <v>Assentamento dos materiais metálicos do AMV 1:12, TR 57, bitola métrica</v>
          </cell>
          <cell r="C3772" t="str">
            <v>un</v>
          </cell>
          <cell r="D3772">
            <v>567018.98</v>
          </cell>
          <cell r="E3772" t="str">
            <v>SICRO Jan/25</v>
          </cell>
        </row>
        <row r="3773">
          <cell r="A3773" t="str">
            <v>2607166</v>
          </cell>
          <cell r="B3773" t="str">
            <v>Assentamento dos materiais metálicos do AMV 1:12, TR 57, bitola mista</v>
          </cell>
          <cell r="C3773" t="str">
            <v>un</v>
          </cell>
          <cell r="D3773">
            <v>783949.5</v>
          </cell>
          <cell r="E3773" t="str">
            <v>SICRO Jan/25</v>
          </cell>
        </row>
        <row r="3774">
          <cell r="A3774" t="str">
            <v>2607153</v>
          </cell>
          <cell r="B3774" t="str">
            <v>Assentamento dos materiais metálicos do AMV 1:12, TR 68, bitola larga</v>
          </cell>
          <cell r="C3774" t="str">
            <v>un</v>
          </cell>
          <cell r="D3774">
            <v>777273.79</v>
          </cell>
          <cell r="E3774" t="str">
            <v>SICRO Jan/25</v>
          </cell>
        </row>
        <row r="3775">
          <cell r="A3775" t="str">
            <v>2607218</v>
          </cell>
          <cell r="B3775" t="str">
            <v>Assentamento dos materiais metálicos do AMV 1:12, TR 68, bitola métrica</v>
          </cell>
          <cell r="C3775" t="str">
            <v>un</v>
          </cell>
          <cell r="D3775">
            <v>676302.75</v>
          </cell>
          <cell r="E3775" t="str">
            <v>SICRO Jan/25</v>
          </cell>
        </row>
        <row r="3776">
          <cell r="A3776" t="str">
            <v>2607170</v>
          </cell>
          <cell r="B3776" t="str">
            <v>Assentamento dos materiais metálicos do AMV 1:12, TR 68, bitola mista</v>
          </cell>
          <cell r="C3776" t="str">
            <v>un</v>
          </cell>
          <cell r="D3776">
            <v>934882.52</v>
          </cell>
          <cell r="E3776" t="str">
            <v>SICRO Jan/25</v>
          </cell>
        </row>
        <row r="3777">
          <cell r="A3777" t="str">
            <v>2607157</v>
          </cell>
          <cell r="B3777" t="str">
            <v>Assentamento dos materiais metálicos do AMV 1:12, UIC 60, bitola larga</v>
          </cell>
          <cell r="C3777" t="str">
            <v>un</v>
          </cell>
          <cell r="D3777">
            <v>686861.77</v>
          </cell>
          <cell r="E3777" t="str">
            <v>SICRO Jan/25</v>
          </cell>
        </row>
        <row r="3778">
          <cell r="A3778" t="str">
            <v>2607222</v>
          </cell>
          <cell r="B3778" t="str">
            <v>Assentamento dos materiais metálicos do AMV 1:12, UIC 60, bitola métrica</v>
          </cell>
          <cell r="C3778" t="str">
            <v>un</v>
          </cell>
          <cell r="D3778">
            <v>596908.87</v>
          </cell>
          <cell r="E3778" t="str">
            <v>SICRO Jan/25</v>
          </cell>
        </row>
        <row r="3779">
          <cell r="A3779" t="str">
            <v>2607174</v>
          </cell>
          <cell r="B3779" t="str">
            <v>Assentamento dos materiais metálicos do AMV 1:12, UIC 60, bitola mista</v>
          </cell>
          <cell r="C3779" t="str">
            <v>un</v>
          </cell>
          <cell r="D3779">
            <v>825236.05</v>
          </cell>
          <cell r="E3779" t="str">
            <v>SICRO Jan/25</v>
          </cell>
        </row>
        <row r="3780">
          <cell r="A3780" t="str">
            <v>2607228</v>
          </cell>
          <cell r="B3780" t="str">
            <v>Assentamento dos materiais metálicos do AMV 1:14, TR 45, bitola larga</v>
          </cell>
          <cell r="C3780" t="str">
            <v>un</v>
          </cell>
          <cell r="D3780">
            <v>566678.97</v>
          </cell>
          <cell r="E3780" t="str">
            <v>SICRO Jan/25</v>
          </cell>
        </row>
        <row r="3781">
          <cell r="A3781" t="str">
            <v>2607211</v>
          </cell>
          <cell r="B3781" t="str">
            <v>Assentamento dos materiais metálicos do AMV 1:14, TR 45, bitola métrica</v>
          </cell>
          <cell r="C3781" t="str">
            <v>un</v>
          </cell>
          <cell r="D3781">
            <v>492622.34</v>
          </cell>
          <cell r="E3781" t="str">
            <v>SICRO Jan/25</v>
          </cell>
        </row>
        <row r="3782">
          <cell r="A3782" t="str">
            <v>2607163</v>
          </cell>
          <cell r="B3782" t="str">
            <v>Assentamento dos materiais metálicos do AMV 1:14, TR 45, bitola mista</v>
          </cell>
          <cell r="C3782" t="str">
            <v>un</v>
          </cell>
          <cell r="D3782">
            <v>680786.74</v>
          </cell>
          <cell r="E3782" t="str">
            <v>SICRO Jan/25</v>
          </cell>
        </row>
        <row r="3783">
          <cell r="A3783" t="str">
            <v>2607150</v>
          </cell>
          <cell r="B3783" t="str">
            <v>Assentamento dos materiais metálicos do AMV 1:14, TR 57, bitola larga</v>
          </cell>
          <cell r="C3783" t="str">
            <v>un</v>
          </cell>
          <cell r="D3783">
            <v>717861.73</v>
          </cell>
          <cell r="E3783" t="str">
            <v>SICRO Jan/25</v>
          </cell>
        </row>
        <row r="3784">
          <cell r="A3784" t="str">
            <v>2607215</v>
          </cell>
          <cell r="B3784" t="str">
            <v>Assentamento dos materiais metálicos do AMV 1:14, TR 57, bitola métrica</v>
          </cell>
          <cell r="C3784" t="str">
            <v>un</v>
          </cell>
          <cell r="D3784">
            <v>623860.97</v>
          </cell>
          <cell r="E3784" t="str">
            <v>SICRO Jan/25</v>
          </cell>
        </row>
        <row r="3785">
          <cell r="A3785" t="str">
            <v>2607167</v>
          </cell>
          <cell r="B3785" t="str">
            <v>Assentamento dos materiais metálicos do AMV 1:14, TR 57, bitola mista</v>
          </cell>
          <cell r="C3785" t="str">
            <v>un</v>
          </cell>
          <cell r="D3785">
            <v>862648.01</v>
          </cell>
          <cell r="E3785" t="str">
            <v>SICRO Jan/25</v>
          </cell>
        </row>
        <row r="3786">
          <cell r="A3786" t="str">
            <v>2607154</v>
          </cell>
          <cell r="B3786" t="str">
            <v>Assentamento dos materiais metálicos do AMV 1:14, TR 68, bitola larga</v>
          </cell>
          <cell r="C3786" t="str">
            <v>un</v>
          </cell>
          <cell r="D3786">
            <v>855157.49</v>
          </cell>
          <cell r="E3786" t="str">
            <v>SICRO Jan/25</v>
          </cell>
        </row>
        <row r="3787">
          <cell r="A3787" t="str">
            <v>2607219</v>
          </cell>
          <cell r="B3787" t="str">
            <v>Assentamento dos materiais metálicos do AMV 1:14, TR 68, bitola métrica</v>
          </cell>
          <cell r="C3787" t="str">
            <v>un</v>
          </cell>
          <cell r="D3787">
            <v>744089.28</v>
          </cell>
          <cell r="E3787" t="str">
            <v>SICRO Jan/25</v>
          </cell>
        </row>
        <row r="3788">
          <cell r="A3788" t="str">
            <v>2607171</v>
          </cell>
          <cell r="B3788" t="str">
            <v>Assentamento dos materiais metálicos do AMV 1:14, TR 68, bitola mista</v>
          </cell>
          <cell r="C3788" t="str">
            <v>un</v>
          </cell>
          <cell r="D3788">
            <v>1028708.21</v>
          </cell>
          <cell r="E3788" t="str">
            <v>SICRO Jan/25</v>
          </cell>
        </row>
        <row r="3789">
          <cell r="A3789" t="str">
            <v>2607158</v>
          </cell>
          <cell r="B3789" t="str">
            <v>Assentamento dos materiais metálicos do AMV 1:14, UIC 60, bitola larga</v>
          </cell>
          <cell r="C3789" t="str">
            <v>un</v>
          </cell>
          <cell r="D3789">
            <v>755755.96</v>
          </cell>
          <cell r="E3789" t="str">
            <v>SICRO Jan/25</v>
          </cell>
        </row>
        <row r="3790">
          <cell r="A3790" t="str">
            <v>2607223</v>
          </cell>
          <cell r="B3790" t="str">
            <v>Assentamento dos materiais metálicos do AMV 1:14, UIC 60, bitola métrica</v>
          </cell>
          <cell r="C3790" t="str">
            <v>un</v>
          </cell>
          <cell r="D3790">
            <v>656747.64</v>
          </cell>
          <cell r="E3790" t="str">
            <v>SICRO Jan/25</v>
          </cell>
        </row>
        <row r="3791">
          <cell r="A3791" t="str">
            <v>2607175</v>
          </cell>
          <cell r="B3791" t="str">
            <v>Assentamento dos materiais metálicos do AMV 1:14, UIC 60, bitola mista</v>
          </cell>
          <cell r="C3791" t="str">
            <v>un</v>
          </cell>
          <cell r="D3791">
            <v>908079.58</v>
          </cell>
          <cell r="E3791" t="str">
            <v>SICRO Jan/25</v>
          </cell>
        </row>
        <row r="3792">
          <cell r="A3792" t="str">
            <v>2607151</v>
          </cell>
          <cell r="B3792" t="str">
            <v>Assentamento dos materiais metálicos do AMV 1:20, TR 57, bitola larga</v>
          </cell>
          <cell r="C3792" t="str">
            <v>un</v>
          </cell>
          <cell r="D3792">
            <v>862075.59</v>
          </cell>
          <cell r="E3792" t="str">
            <v>SICRO Jan/25</v>
          </cell>
        </row>
        <row r="3793">
          <cell r="A3793" t="str">
            <v>2607216</v>
          </cell>
          <cell r="B3793" t="str">
            <v>Assentamento dos materiais metálicos do AMV 1:20, TR 57, bitola métrica</v>
          </cell>
          <cell r="C3793" t="str">
            <v>un</v>
          </cell>
          <cell r="D3793">
            <v>749193.55</v>
          </cell>
          <cell r="E3793" t="str">
            <v>SICRO Jan/25</v>
          </cell>
        </row>
        <row r="3794">
          <cell r="A3794" t="str">
            <v>2607168</v>
          </cell>
          <cell r="B3794" t="str">
            <v>Assentamento dos materiais metálicos do AMV 1:20, TR 57, bitola mista</v>
          </cell>
          <cell r="C3794" t="str">
            <v>un</v>
          </cell>
          <cell r="D3794">
            <v>1036392.27</v>
          </cell>
          <cell r="E3794" t="str">
            <v>SICRO Jan/25</v>
          </cell>
        </row>
        <row r="3795">
          <cell r="A3795" t="str">
            <v>2607155</v>
          </cell>
          <cell r="B3795" t="str">
            <v>Assentamento dos materiais metálicos do AMV 1:20, TR 68, bitola larga</v>
          </cell>
          <cell r="C3795" t="str">
            <v>un</v>
          </cell>
          <cell r="D3795">
            <v>1026813.99</v>
          </cell>
          <cell r="E3795" t="str">
            <v>SICRO Jan/25</v>
          </cell>
        </row>
        <row r="3796">
          <cell r="A3796" t="str">
            <v>2607220</v>
          </cell>
          <cell r="B3796" t="str">
            <v>Assentamento dos materiais metálicos do AMV 1:20, TR 68, bitola métrica</v>
          </cell>
          <cell r="C3796" t="str">
            <v>un</v>
          </cell>
          <cell r="D3796">
            <v>893532.63</v>
          </cell>
          <cell r="E3796" t="str">
            <v>SICRO Jan/25</v>
          </cell>
        </row>
        <row r="3797">
          <cell r="A3797" t="str">
            <v>2607172</v>
          </cell>
          <cell r="B3797" t="str">
            <v>Assentamento dos materiais metálicos do AMV 1:20, TR 68, bitola mista</v>
          </cell>
          <cell r="C3797" t="str">
            <v>un</v>
          </cell>
          <cell r="D3797">
            <v>1235800.6000000001</v>
          </cell>
          <cell r="E3797" t="str">
            <v>SICRO Jan/25</v>
          </cell>
        </row>
        <row r="3798">
          <cell r="A3798" t="str">
            <v>2607159</v>
          </cell>
          <cell r="B3798" t="str">
            <v>Assentamento dos materiais metálicos do AMV 1:20, UIC 60, bitola larga</v>
          </cell>
          <cell r="C3798" t="str">
            <v>un</v>
          </cell>
          <cell r="D3798">
            <v>907738.26</v>
          </cell>
          <cell r="E3798" t="str">
            <v>SICRO Jan/25</v>
          </cell>
        </row>
        <row r="3799">
          <cell r="A3799" t="str">
            <v>2607224</v>
          </cell>
          <cell r="B3799" t="str">
            <v>Assentamento dos materiais metálicos do AMV 1:20, UIC 60, bitola métrica</v>
          </cell>
          <cell r="C3799" t="str">
            <v>un</v>
          </cell>
          <cell r="D3799">
            <v>788688.92</v>
          </cell>
          <cell r="E3799" t="str">
            <v>SICRO Jan/25</v>
          </cell>
        </row>
        <row r="3800">
          <cell r="A3800" t="str">
            <v>2607176</v>
          </cell>
          <cell r="B3800" t="str">
            <v>Assentamento dos materiais metálicos do AMV 1:20, UIC 60, bitola mista</v>
          </cell>
          <cell r="C3800" t="str">
            <v>un</v>
          </cell>
          <cell r="D3800">
            <v>1090973.6200000001</v>
          </cell>
          <cell r="E3800" t="str">
            <v>SICRO Jan/25</v>
          </cell>
        </row>
        <row r="3801">
          <cell r="A3801" t="str">
            <v>2607225</v>
          </cell>
          <cell r="B3801" t="str">
            <v>Assentamento dos materiais metálicos do AMV 1:8, TR 45, bitola larga</v>
          </cell>
          <cell r="C3801" t="str">
            <v>un</v>
          </cell>
          <cell r="D3801">
            <v>425288.44</v>
          </cell>
          <cell r="E3801" t="str">
            <v>SICRO Jan/25</v>
          </cell>
        </row>
        <row r="3802">
          <cell r="A3802" t="str">
            <v>2607208</v>
          </cell>
          <cell r="B3802" t="str">
            <v>Assentamento dos materiais metálicos do AMV 1:8, TR 45, bitola métrica</v>
          </cell>
          <cell r="C3802" t="str">
            <v>un</v>
          </cell>
          <cell r="D3802">
            <v>369766.34</v>
          </cell>
          <cell r="E3802" t="str">
            <v>SICRO Jan/25</v>
          </cell>
        </row>
        <row r="3803">
          <cell r="A3803" t="str">
            <v>2607160</v>
          </cell>
          <cell r="B3803" t="str">
            <v>Assentamento dos materiais metálicos do AMV 1:8, TR 45, bitola mista</v>
          </cell>
          <cell r="C3803" t="str">
            <v>un</v>
          </cell>
          <cell r="D3803">
            <v>510730.56</v>
          </cell>
          <cell r="E3803" t="str">
            <v>SICRO Jan/25</v>
          </cell>
        </row>
        <row r="3804">
          <cell r="A3804" t="str">
            <v>2607229</v>
          </cell>
          <cell r="B3804" t="str">
            <v>Assentamento dos materiais metálicos do AMV 1:8, TR 57, bitola larga</v>
          </cell>
          <cell r="C3804" t="str">
            <v>un</v>
          </cell>
          <cell r="D3804">
            <v>538644.16</v>
          </cell>
          <cell r="E3804" t="str">
            <v>SICRO Jan/25</v>
          </cell>
        </row>
        <row r="3805">
          <cell r="A3805" t="str">
            <v>2607212</v>
          </cell>
          <cell r="B3805" t="str">
            <v>Assentamento dos materiais metálicos do AMV 1:8, TR 57, bitola métrica</v>
          </cell>
          <cell r="C3805" t="str">
            <v>un</v>
          </cell>
          <cell r="D3805">
            <v>468275.06</v>
          </cell>
          <cell r="E3805" t="str">
            <v>SICRO Jan/25</v>
          </cell>
        </row>
        <row r="3806">
          <cell r="A3806" t="str">
            <v>2607164</v>
          </cell>
          <cell r="B3806" t="str">
            <v>Assentamento dos materiais metálicos do AMV 1:8, TR 57, bitola mista</v>
          </cell>
          <cell r="C3806" t="str">
            <v>un</v>
          </cell>
          <cell r="D3806">
            <v>647164.43999999994</v>
          </cell>
          <cell r="E3806" t="str">
            <v>SICRO Jan/25</v>
          </cell>
        </row>
        <row r="3807">
          <cell r="A3807" t="str">
            <v>2607207</v>
          </cell>
          <cell r="B3807" t="str">
            <v>Lançamento manual de lastro em AMV com descarga da brita por caminhão</v>
          </cell>
          <cell r="C3807" t="str">
            <v>m³</v>
          </cell>
          <cell r="D3807">
            <v>182.27</v>
          </cell>
          <cell r="E3807" t="str">
            <v>SICRO Jan/25</v>
          </cell>
        </row>
        <row r="3808">
          <cell r="A3808" t="str">
            <v>2607206</v>
          </cell>
          <cell r="B3808" t="str">
            <v>Lançamento mecânico de lastro em AMV com descarga da brita por caminhão e espalhamento com carregadeira de pneus</v>
          </cell>
          <cell r="C3808" t="str">
            <v>m³</v>
          </cell>
          <cell r="D3808">
            <v>174.88</v>
          </cell>
          <cell r="E3808" t="str">
            <v>SICRO Jan/25</v>
          </cell>
        </row>
        <row r="3809">
          <cell r="A3809" t="str">
            <v>2607344</v>
          </cell>
          <cell r="B3809" t="str">
            <v>Nivelamento de AMV com socaria com grupo vibrador e levante de até 10 cm, abertura 1:10, bitola larga, dormente de madeira ou concreto</v>
          </cell>
          <cell r="C3809" t="str">
            <v>un</v>
          </cell>
          <cell r="D3809">
            <v>307.33</v>
          </cell>
          <cell r="E3809" t="str">
            <v>SICRO Jan/25</v>
          </cell>
        </row>
        <row r="3810">
          <cell r="A3810" t="str">
            <v>2607339</v>
          </cell>
          <cell r="B3810" t="str">
            <v>Nivelamento de AMV com socaria com grupo vibrador e levante de até 10 cm, abertura 1:10, bitola métrica, dormente de madeira ou concreto</v>
          </cell>
          <cell r="C3810" t="str">
            <v>un</v>
          </cell>
          <cell r="D3810">
            <v>211.14</v>
          </cell>
          <cell r="E3810" t="str">
            <v>SICRO Jan/25</v>
          </cell>
        </row>
        <row r="3811">
          <cell r="A3811" t="str">
            <v>2607349</v>
          </cell>
          <cell r="B3811" t="str">
            <v>Nivelamento de AMV com socaria com grupo vibrador e levante de até 10 cm, abertura 1:10, bitola mista, dormente de madeira ou concreto</v>
          </cell>
          <cell r="C3811" t="str">
            <v>un</v>
          </cell>
          <cell r="D3811">
            <v>469.4</v>
          </cell>
          <cell r="E3811" t="str">
            <v>SICRO Jan/25</v>
          </cell>
        </row>
        <row r="3812">
          <cell r="A3812" t="str">
            <v>2607345</v>
          </cell>
          <cell r="B3812" t="str">
            <v>Nivelamento de AMV com socaria com grupo vibrador e levante de até 10 cm, abertura 1:12, bitola larga, dormente de madeira ou concreto</v>
          </cell>
          <cell r="C3812" t="str">
            <v>un</v>
          </cell>
          <cell r="D3812">
            <v>350.69</v>
          </cell>
          <cell r="E3812" t="str">
            <v>SICRO Jan/25</v>
          </cell>
        </row>
        <row r="3813">
          <cell r="A3813" t="str">
            <v>2607340</v>
          </cell>
          <cell r="B3813" t="str">
            <v>Nivelamento de AMV com socaria com grupo vibrador e levante de até 10 cm, abertura 1:12, bitola métrica, dormente de madeira ou concreto</v>
          </cell>
          <cell r="C3813" t="str">
            <v>un</v>
          </cell>
          <cell r="D3813">
            <v>241.11</v>
          </cell>
          <cell r="E3813" t="str">
            <v>SICRO Jan/25</v>
          </cell>
        </row>
        <row r="3814">
          <cell r="A3814" t="str">
            <v>2607350</v>
          </cell>
          <cell r="B3814" t="str">
            <v>Nivelamento de AMV com socaria com grupo vibrador e levante de até 10 cm, abertura 1:12, bitola mista, dormente de madeira ou concreto</v>
          </cell>
          <cell r="C3814" t="str">
            <v>un</v>
          </cell>
          <cell r="D3814">
            <v>536.16999999999996</v>
          </cell>
          <cell r="E3814" t="str">
            <v>SICRO Jan/25</v>
          </cell>
        </row>
        <row r="3815">
          <cell r="A3815" t="str">
            <v>2607346</v>
          </cell>
          <cell r="B3815" t="str">
            <v>Nivelamento de AMV com socaria com grupo vibrador e levante de até 10 cm, abertura 1:14, bitola larga, dormente de madeira ou concreto</v>
          </cell>
          <cell r="C3815" t="str">
            <v>un</v>
          </cell>
          <cell r="D3815">
            <v>407.31</v>
          </cell>
          <cell r="E3815" t="str">
            <v>SICRO Jan/25</v>
          </cell>
        </row>
        <row r="3816">
          <cell r="A3816" t="str">
            <v>2607341</v>
          </cell>
          <cell r="B3816" t="str">
            <v>Nivelamento de AMV com socaria com grupo vibrador e levante de até 10 cm, abertura 1:14, bitola métrica, dormente de madeira ou concreto</v>
          </cell>
          <cell r="C3816" t="str">
            <v>un</v>
          </cell>
          <cell r="D3816">
            <v>284.44</v>
          </cell>
          <cell r="E3816" t="str">
            <v>SICRO Jan/25</v>
          </cell>
        </row>
        <row r="3817">
          <cell r="A3817" t="str">
            <v>2607351</v>
          </cell>
          <cell r="B3817" t="str">
            <v>Nivelamento de AMV com socaria com grupo vibrador e levante de até 10 cm, abertura 1:14, bitola mista, dormente de madeira ou concreto</v>
          </cell>
          <cell r="C3817" t="str">
            <v>un</v>
          </cell>
          <cell r="D3817">
            <v>622.82000000000005</v>
          </cell>
          <cell r="E3817" t="str">
            <v>SICRO Jan/25</v>
          </cell>
        </row>
        <row r="3818">
          <cell r="A3818" t="str">
            <v>2607347</v>
          </cell>
          <cell r="B3818" t="str">
            <v>Nivelamento de AMV com socaria com grupo vibrador e levante de até 10 cm, abertura 1:20, bitola larga, dormente de madeira ou concreto</v>
          </cell>
          <cell r="C3818" t="str">
            <v>un</v>
          </cell>
          <cell r="D3818">
            <v>537.41</v>
          </cell>
          <cell r="E3818" t="str">
            <v>SICRO Jan/25</v>
          </cell>
        </row>
        <row r="3819">
          <cell r="A3819" t="str">
            <v>2607342</v>
          </cell>
          <cell r="B3819" t="str">
            <v>Nivelamento de AMV com socaria com grupo vibrador e levante de até 10 cm, abertura 1:20, bitola métrica, dormente de madeira ou concreto</v>
          </cell>
          <cell r="C3819" t="str">
            <v>un</v>
          </cell>
          <cell r="D3819">
            <v>350.69</v>
          </cell>
          <cell r="E3819" t="str">
            <v>SICRO Jan/25</v>
          </cell>
        </row>
        <row r="3820">
          <cell r="A3820" t="str">
            <v>2607352</v>
          </cell>
          <cell r="B3820" t="str">
            <v>Nivelamento de AMV com socaria com grupo vibrador e levante de até 10 cm, abertura 1:20, bitola mista, dormente de madeira ou concreto</v>
          </cell>
          <cell r="C3820" t="str">
            <v>un</v>
          </cell>
          <cell r="D3820">
            <v>819.47</v>
          </cell>
          <cell r="E3820" t="str">
            <v>SICRO Jan/25</v>
          </cell>
        </row>
        <row r="3821">
          <cell r="A3821" t="str">
            <v>2607343</v>
          </cell>
          <cell r="B3821" t="str">
            <v>Nivelamento de AMV com socaria com grupo vibrador e levante de até 10 cm, abertura 1:8, bitola larga, dormente de madeira</v>
          </cell>
          <cell r="C3821" t="str">
            <v>un</v>
          </cell>
          <cell r="D3821">
            <v>246.79</v>
          </cell>
          <cell r="E3821" t="str">
            <v>SICRO Jan/25</v>
          </cell>
        </row>
        <row r="3822">
          <cell r="A3822" t="str">
            <v>2607338</v>
          </cell>
          <cell r="B3822" t="str">
            <v>Nivelamento de AMV com socaria com grupo vibrador e levante de até 10 cm, abertura 1:8, bitola métrica, dormente de madeira</v>
          </cell>
          <cell r="C3822" t="str">
            <v>un</v>
          </cell>
          <cell r="D3822">
            <v>180.61</v>
          </cell>
          <cell r="E3822" t="str">
            <v>SICRO Jan/25</v>
          </cell>
        </row>
        <row r="3823">
          <cell r="A3823" t="str">
            <v>2607348</v>
          </cell>
          <cell r="B3823" t="str">
            <v>Nivelamento de AMV com socaria com grupo vibrador e levante de até 10 cm, abertura 1:8, bitola mista, dormente de madeira</v>
          </cell>
          <cell r="C3823" t="str">
            <v>un</v>
          </cell>
          <cell r="D3823">
            <v>377.11</v>
          </cell>
          <cell r="E3823" t="str">
            <v>SICRO Jan/25</v>
          </cell>
        </row>
        <row r="3824">
          <cell r="A3824" t="str">
            <v>2607329</v>
          </cell>
          <cell r="B3824" t="str">
            <v>Nivelamento de AMV com socaria manual e levante de até 10 cm, abertura 1:10, bitola larga, dormente de madeira ou concreto</v>
          </cell>
          <cell r="C3824" t="str">
            <v>un</v>
          </cell>
          <cell r="D3824">
            <v>726.22</v>
          </cell>
          <cell r="E3824" t="str">
            <v>SICRO Jan/25</v>
          </cell>
        </row>
        <row r="3825">
          <cell r="A3825" t="str">
            <v>2607324</v>
          </cell>
          <cell r="B3825" t="str">
            <v>Nivelamento de AMV com socaria manual e levante de até 10 cm, abertura 1:10, bitola métrica, dormente de madeira ou concreto</v>
          </cell>
          <cell r="C3825" t="str">
            <v>un</v>
          </cell>
          <cell r="D3825">
            <v>495.81</v>
          </cell>
          <cell r="E3825" t="str">
            <v>SICRO Jan/25</v>
          </cell>
        </row>
        <row r="3826">
          <cell r="A3826" t="str">
            <v>2607334</v>
          </cell>
          <cell r="B3826" t="str">
            <v>Nivelamento de AMV com socaria manual e levante de até 10 cm, abertura 1:10, bitola mista, dormente de madeira ou concreto</v>
          </cell>
          <cell r="C3826" t="str">
            <v>un</v>
          </cell>
          <cell r="D3826">
            <v>1052.93</v>
          </cell>
          <cell r="E3826" t="str">
            <v>SICRO Jan/25</v>
          </cell>
        </row>
        <row r="3827">
          <cell r="A3827" t="str">
            <v>2607330</v>
          </cell>
          <cell r="B3827" t="str">
            <v>Nivelamento de AMV com socaria manual e levante de até 10 cm, abertura 1:12, bitola larga, dormente de madeira ou concreto</v>
          </cell>
          <cell r="C3827" t="str">
            <v>un</v>
          </cell>
          <cell r="D3827">
            <v>830.42</v>
          </cell>
          <cell r="E3827" t="str">
            <v>SICRO Jan/25</v>
          </cell>
        </row>
        <row r="3828">
          <cell r="A3828" t="str">
            <v>2607325</v>
          </cell>
          <cell r="B3828" t="str">
            <v>Nivelamento de AMV com socaria manual e levante de até 10 cm, abertura 1:12, bitola métrica, dormente de madeira ou concreto</v>
          </cell>
          <cell r="C3828" t="str">
            <v>un</v>
          </cell>
          <cell r="D3828">
            <v>569.4</v>
          </cell>
          <cell r="E3828" t="str">
            <v>SICRO Jan/25</v>
          </cell>
        </row>
        <row r="3829">
          <cell r="A3829" t="str">
            <v>2607335</v>
          </cell>
          <cell r="B3829" t="str">
            <v>Nivelamento de AMV com socaria manual e levante de até 10 cm, abertura 1:12, bitola mista, dormente de madeira ou concreto</v>
          </cell>
          <cell r="C3829" t="str">
            <v>un</v>
          </cell>
          <cell r="D3829">
            <v>1203.17</v>
          </cell>
          <cell r="E3829" t="str">
            <v>SICRO Jan/25</v>
          </cell>
        </row>
        <row r="3830">
          <cell r="A3830" t="str">
            <v>2607331</v>
          </cell>
          <cell r="B3830" t="str">
            <v>Nivelamento de AMV com socaria manual e levante de até 10 cm, abertura 1:14, bitola larga, dormente de madeira ou concreto</v>
          </cell>
          <cell r="C3830" t="str">
            <v>un</v>
          </cell>
          <cell r="D3830">
            <v>965.4</v>
          </cell>
          <cell r="E3830" t="str">
            <v>SICRO Jan/25</v>
          </cell>
        </row>
        <row r="3831">
          <cell r="A3831" t="str">
            <v>2607326</v>
          </cell>
          <cell r="B3831" t="str">
            <v>Nivelamento de AMV com socaria manual e levante de até 10 cm, abertura 1:14, bitola métrica, dormente de madeira ou concreto</v>
          </cell>
          <cell r="C3831" t="str">
            <v>un</v>
          </cell>
          <cell r="D3831">
            <v>673.59</v>
          </cell>
          <cell r="E3831" t="str">
            <v>SICRO Jan/25</v>
          </cell>
        </row>
        <row r="3832">
          <cell r="A3832" t="str">
            <v>2607336</v>
          </cell>
          <cell r="B3832" t="str">
            <v>Nivelamento de AMV com socaria manual e levante de até 10 cm, abertura 1:14, bitola mista, dormente de madeira ou concreto</v>
          </cell>
          <cell r="C3832" t="str">
            <v>un</v>
          </cell>
          <cell r="D3832">
            <v>1399.55</v>
          </cell>
          <cell r="E3832" t="str">
            <v>SICRO Jan/25</v>
          </cell>
        </row>
        <row r="3833">
          <cell r="A3833" t="str">
            <v>2607332</v>
          </cell>
          <cell r="B3833" t="str">
            <v>Nivelamento de AMV com socaria manual e levante de até 10 cm, abertura 1:20, bitola larga, dormente de madeira ou concreto</v>
          </cell>
          <cell r="C3833" t="str">
            <v>un</v>
          </cell>
          <cell r="D3833">
            <v>1278.08</v>
          </cell>
          <cell r="E3833" t="str">
            <v>SICRO Jan/25</v>
          </cell>
        </row>
        <row r="3834">
          <cell r="A3834" t="str">
            <v>2607327</v>
          </cell>
          <cell r="B3834" t="str">
            <v>Nivelamento de AMV com socaria manual e levante de até 10 cm, abertura 1:20, bitola métrica, dormente de madeira ou concreto</v>
          </cell>
          <cell r="C3834" t="str">
            <v>un</v>
          </cell>
          <cell r="D3834">
            <v>830.42</v>
          </cell>
          <cell r="E3834" t="str">
            <v>SICRO Jan/25</v>
          </cell>
        </row>
        <row r="3835">
          <cell r="A3835" t="str">
            <v>2607337</v>
          </cell>
          <cell r="B3835" t="str">
            <v>Nivelamento de AMV com socaria manual e levante de até 10 cm, abertura 1:20, bitola mista, dormente de madeira ou concreto</v>
          </cell>
          <cell r="C3835" t="str">
            <v>un</v>
          </cell>
          <cell r="D3835">
            <v>1850.39</v>
          </cell>
          <cell r="E3835" t="str">
            <v>SICRO Jan/25</v>
          </cell>
        </row>
        <row r="3836">
          <cell r="A3836" t="str">
            <v>2607328</v>
          </cell>
          <cell r="B3836" t="str">
            <v>Nivelamento de AMV com socaria manual e levante de até 10 cm, abertura 1:8, bitola larga, dormente de madeira</v>
          </cell>
          <cell r="C3836" t="str">
            <v>un</v>
          </cell>
          <cell r="D3836">
            <v>582.55999999999995</v>
          </cell>
          <cell r="E3836" t="str">
            <v>SICRO Jan/25</v>
          </cell>
        </row>
        <row r="3837">
          <cell r="A3837" t="str">
            <v>2607323</v>
          </cell>
          <cell r="B3837" t="str">
            <v>Nivelamento de AMV com socaria manual e levante de até 10 cm, abertura 1:8, bitola métrica, dormente de madeira</v>
          </cell>
          <cell r="C3837" t="str">
            <v>un</v>
          </cell>
          <cell r="D3837">
            <v>425.65</v>
          </cell>
          <cell r="E3837" t="str">
            <v>SICRO Jan/25</v>
          </cell>
        </row>
        <row r="3838">
          <cell r="A3838" t="str">
            <v>2607333</v>
          </cell>
          <cell r="B3838" t="str">
            <v>Nivelamento de AMV com socaria manual e levante de até 10 cm, abertura 1:8, bitola mista, dormente de madeira</v>
          </cell>
          <cell r="C3838" t="str">
            <v>un</v>
          </cell>
          <cell r="D3838">
            <v>843.49</v>
          </cell>
          <cell r="E3838" t="str">
            <v>SICRO Jan/25</v>
          </cell>
        </row>
        <row r="3839">
          <cell r="A3839" t="str">
            <v>2607106</v>
          </cell>
          <cell r="B3839" t="str">
            <v>Posicionamento de jogo de dormentes de concreto para AMV 1:10, bitola larga</v>
          </cell>
          <cell r="C3839" t="str">
            <v>jg</v>
          </cell>
          <cell r="D3839">
            <v>96176.74</v>
          </cell>
          <cell r="E3839" t="str">
            <v>SICRO Jan/25</v>
          </cell>
        </row>
        <row r="3840">
          <cell r="A3840" t="str">
            <v>2607102</v>
          </cell>
          <cell r="B3840" t="str">
            <v>Posicionamento de jogo de dormentes de concreto para AMV 1:10, bitola métrica</v>
          </cell>
          <cell r="C3840" t="str">
            <v>jg</v>
          </cell>
          <cell r="D3840">
            <v>47255.88</v>
          </cell>
          <cell r="E3840" t="str">
            <v>SICRO Jan/25</v>
          </cell>
        </row>
        <row r="3841">
          <cell r="A3841" t="str">
            <v>2607261</v>
          </cell>
          <cell r="B3841" t="str">
            <v>Posicionamento de jogo de dormentes de concreto para AMV 1:10, bitola mista</v>
          </cell>
          <cell r="C3841" t="str">
            <v>jg</v>
          </cell>
          <cell r="D3841">
            <v>96176.74</v>
          </cell>
          <cell r="E3841" t="str">
            <v>SICRO Jan/25</v>
          </cell>
        </row>
        <row r="3842">
          <cell r="A3842" t="str">
            <v>2607107</v>
          </cell>
          <cell r="B3842" t="str">
            <v>Posicionamento de jogo de dormentes de concreto para AMV 1:12, bitola larga</v>
          </cell>
          <cell r="C3842" t="str">
            <v>jg</v>
          </cell>
          <cell r="D3842">
            <v>109769.59</v>
          </cell>
          <cell r="E3842" t="str">
            <v>SICRO Jan/25</v>
          </cell>
        </row>
        <row r="3843">
          <cell r="A3843" t="str">
            <v>2607103</v>
          </cell>
          <cell r="B3843" t="str">
            <v>Posicionamento de jogo de dormentes de concreto para AMV 1:12, bitola métrica</v>
          </cell>
          <cell r="C3843" t="str">
            <v>jg</v>
          </cell>
          <cell r="D3843">
            <v>53782.559999999998</v>
          </cell>
          <cell r="E3843" t="str">
            <v>SICRO Jan/25</v>
          </cell>
        </row>
        <row r="3844">
          <cell r="A3844" t="str">
            <v>2607262</v>
          </cell>
          <cell r="B3844" t="str">
            <v>Posicionamento de jogo de dormentes de concreto para AMV 1:12, bitola mista</v>
          </cell>
          <cell r="C3844" t="str">
            <v>jg</v>
          </cell>
          <cell r="D3844">
            <v>109769.59</v>
          </cell>
          <cell r="E3844" t="str">
            <v>SICRO Jan/25</v>
          </cell>
        </row>
        <row r="3845">
          <cell r="A3845" t="str">
            <v>2607108</v>
          </cell>
          <cell r="B3845" t="str">
            <v>Posicionamento de jogo de dormentes de concreto para AMV 1:14, bitola larga</v>
          </cell>
          <cell r="C3845" t="str">
            <v>jg</v>
          </cell>
          <cell r="D3845">
            <v>127868.46</v>
          </cell>
          <cell r="E3845" t="str">
            <v>SICRO Jan/25</v>
          </cell>
        </row>
        <row r="3846">
          <cell r="A3846" t="str">
            <v>2607104</v>
          </cell>
          <cell r="B3846" t="str">
            <v>Posicionamento de jogo de dormentes de concreto para AMV 1:14, bitola métrica</v>
          </cell>
          <cell r="C3846" t="str">
            <v>jg</v>
          </cell>
          <cell r="D3846">
            <v>63547.519999999997</v>
          </cell>
          <cell r="E3846" t="str">
            <v>SICRO Jan/25</v>
          </cell>
        </row>
        <row r="3847">
          <cell r="A3847" t="str">
            <v>2607263</v>
          </cell>
          <cell r="B3847" t="str">
            <v>Posicionamento de jogo de dormentes de concreto para AMV 1:14, bitola mista</v>
          </cell>
          <cell r="C3847" t="str">
            <v>jg</v>
          </cell>
          <cell r="D3847">
            <v>127868.46</v>
          </cell>
          <cell r="E3847" t="str">
            <v>SICRO Jan/25</v>
          </cell>
        </row>
        <row r="3848">
          <cell r="A3848" t="str">
            <v>2607109</v>
          </cell>
          <cell r="B3848" t="str">
            <v>Posicionamento de jogo de dormentes de concreto para AMV 1:20, bitola larga</v>
          </cell>
          <cell r="C3848" t="str">
            <v>jg</v>
          </cell>
          <cell r="D3848">
            <v>168597.11</v>
          </cell>
          <cell r="E3848" t="str">
            <v>SICRO Jan/25</v>
          </cell>
        </row>
        <row r="3849">
          <cell r="A3849" t="str">
            <v>2607105</v>
          </cell>
          <cell r="B3849" t="str">
            <v>Posicionamento de jogo de dormentes de concreto para AMV 1:20, bitola métrica</v>
          </cell>
          <cell r="C3849" t="str">
            <v>jg</v>
          </cell>
          <cell r="D3849">
            <v>79029.59</v>
          </cell>
          <cell r="E3849" t="str">
            <v>SICRO Jan/25</v>
          </cell>
        </row>
        <row r="3850">
          <cell r="A3850" t="str">
            <v>2607264</v>
          </cell>
          <cell r="B3850" t="str">
            <v>Posicionamento de jogo de dormentes de concreto para AMV 1:20, bitola mista</v>
          </cell>
          <cell r="C3850" t="str">
            <v>jg</v>
          </cell>
          <cell r="D3850">
            <v>168597.11</v>
          </cell>
          <cell r="E3850" t="str">
            <v>SICRO Jan/25</v>
          </cell>
        </row>
        <row r="3851">
          <cell r="A3851" t="str">
            <v>2607093</v>
          </cell>
          <cell r="B3851" t="str">
            <v>Posicionamento de jogo de dormentes de madeira para AMV 1:10, bitola larga</v>
          </cell>
          <cell r="C3851" t="str">
            <v>jg</v>
          </cell>
          <cell r="D3851">
            <v>52664.08</v>
          </cell>
          <cell r="E3851" t="str">
            <v>SICRO Jan/25</v>
          </cell>
        </row>
        <row r="3852">
          <cell r="A3852" t="str">
            <v>2607088</v>
          </cell>
          <cell r="B3852" t="str">
            <v>Posicionamento de jogo de dormentes de madeira para AMV 1:10, bitola métrica</v>
          </cell>
          <cell r="C3852" t="str">
            <v>jg</v>
          </cell>
          <cell r="D3852">
            <v>21753.61</v>
          </cell>
          <cell r="E3852" t="str">
            <v>SICRO Jan/25</v>
          </cell>
        </row>
        <row r="3853">
          <cell r="A3853" t="str">
            <v>2607098</v>
          </cell>
          <cell r="B3853" t="str">
            <v>Posicionamento de jogo de dormentes de madeira para AMV 1:10, bitola mista</v>
          </cell>
          <cell r="C3853" t="str">
            <v>jg</v>
          </cell>
          <cell r="D3853">
            <v>53108.32</v>
          </cell>
          <cell r="E3853" t="str">
            <v>SICRO Jan/25</v>
          </cell>
        </row>
        <row r="3854">
          <cell r="A3854" t="str">
            <v>2607094</v>
          </cell>
          <cell r="B3854" t="str">
            <v>Posicionamento de jogo de dormentes de madeira para AMV 1:12, bitola larga</v>
          </cell>
          <cell r="C3854" t="str">
            <v>jg</v>
          </cell>
          <cell r="D3854">
            <v>59362.25</v>
          </cell>
          <cell r="E3854" t="str">
            <v>SICRO Jan/25</v>
          </cell>
        </row>
        <row r="3855">
          <cell r="A3855" t="str">
            <v>2607089</v>
          </cell>
          <cell r="B3855" t="str">
            <v>Posicionamento de jogo de dormentes de madeira para AMV 1:12, bitola métrica</v>
          </cell>
          <cell r="C3855" t="str">
            <v>jg</v>
          </cell>
          <cell r="D3855">
            <v>24904.6</v>
          </cell>
          <cell r="E3855" t="str">
            <v>SICRO Jan/25</v>
          </cell>
        </row>
        <row r="3856">
          <cell r="A3856" t="str">
            <v>2607099</v>
          </cell>
          <cell r="B3856" t="str">
            <v>Posicionamento de jogo de dormentes de madeira para AMV 1:12, bitola mista</v>
          </cell>
          <cell r="C3856" t="str">
            <v>jg</v>
          </cell>
          <cell r="D3856">
            <v>59868.34</v>
          </cell>
          <cell r="E3856" t="str">
            <v>SICRO Jan/25</v>
          </cell>
        </row>
        <row r="3857">
          <cell r="A3857" t="str">
            <v>2607095</v>
          </cell>
          <cell r="B3857" t="str">
            <v>Posicionamento de jogo de dormentes de madeira para AMV 1:14, bitola larga</v>
          </cell>
          <cell r="C3857" t="str">
            <v>jg</v>
          </cell>
          <cell r="D3857">
            <v>69730.59</v>
          </cell>
          <cell r="E3857" t="str">
            <v>SICRO Jan/25</v>
          </cell>
        </row>
        <row r="3858">
          <cell r="A3858" t="str">
            <v>2607090</v>
          </cell>
          <cell r="B3858" t="str">
            <v>Posicionamento de jogo de dormentes de madeira para AMV 1:14, bitola métrica</v>
          </cell>
          <cell r="C3858" t="str">
            <v>jg</v>
          </cell>
          <cell r="D3858">
            <v>30322.14</v>
          </cell>
          <cell r="E3858" t="str">
            <v>SICRO Jan/25</v>
          </cell>
        </row>
        <row r="3859">
          <cell r="A3859" t="str">
            <v>2607260</v>
          </cell>
          <cell r="B3859" t="str">
            <v>Posicionamento de jogo de dormentes de madeira para AMV 1:14, bitola mista</v>
          </cell>
          <cell r="C3859" t="str">
            <v>jg</v>
          </cell>
          <cell r="D3859">
            <v>70318.37</v>
          </cell>
          <cell r="E3859" t="str">
            <v>SICRO Jan/25</v>
          </cell>
        </row>
        <row r="3860">
          <cell r="A3860" t="str">
            <v>2607096</v>
          </cell>
          <cell r="B3860" t="str">
            <v>Posicionamento de jogo de dormentes de madeira para AMV 1:20, bitola larga</v>
          </cell>
          <cell r="C3860" t="str">
            <v>jg</v>
          </cell>
          <cell r="D3860">
            <v>91923.34</v>
          </cell>
          <cell r="E3860" t="str">
            <v>SICRO Jan/25</v>
          </cell>
        </row>
        <row r="3861">
          <cell r="A3861" t="str">
            <v>2607091</v>
          </cell>
          <cell r="B3861" t="str">
            <v>Posicionamento de jogo de dormentes de madeira para AMV 1:20, bitola métrica</v>
          </cell>
          <cell r="C3861" t="str">
            <v>jg</v>
          </cell>
          <cell r="D3861">
            <v>38093.370000000003</v>
          </cell>
          <cell r="E3861" t="str">
            <v>SICRO Jan/25</v>
          </cell>
        </row>
        <row r="3862">
          <cell r="A3862" t="str">
            <v>2607101</v>
          </cell>
          <cell r="B3862" t="str">
            <v>Posicionamento de jogo de dormentes de madeira para AMV 1:20, bitola mista</v>
          </cell>
          <cell r="C3862" t="str">
            <v>jg</v>
          </cell>
          <cell r="D3862">
            <v>92698.03</v>
          </cell>
          <cell r="E3862" t="str">
            <v>SICRO Jan/25</v>
          </cell>
        </row>
        <row r="3863">
          <cell r="A3863" t="str">
            <v>2607092</v>
          </cell>
          <cell r="B3863" t="str">
            <v>Posicionamento de jogo de dormentes de madeira para AMV 1:8, bitola larga</v>
          </cell>
          <cell r="C3863" t="str">
            <v>jg</v>
          </cell>
          <cell r="D3863">
            <v>41907.120000000003</v>
          </cell>
          <cell r="E3863" t="str">
            <v>SICRO Jan/25</v>
          </cell>
        </row>
        <row r="3864">
          <cell r="A3864" t="str">
            <v>2607087</v>
          </cell>
          <cell r="B3864" t="str">
            <v>Posicionamento de jogo de dormentes de madeira para AMV 1:8, bitola métrica</v>
          </cell>
          <cell r="C3864" t="str">
            <v>jg</v>
          </cell>
          <cell r="D3864">
            <v>18158.45</v>
          </cell>
          <cell r="E3864" t="str">
            <v>SICRO Jan/25</v>
          </cell>
        </row>
        <row r="3865">
          <cell r="A3865" t="str">
            <v>2607097</v>
          </cell>
          <cell r="B3865" t="str">
            <v>Posicionamento de jogo de dormentes de madeira para AMV 1:8, bitola mista</v>
          </cell>
          <cell r="C3865" t="str">
            <v>jg</v>
          </cell>
          <cell r="D3865">
            <v>42262.78</v>
          </cell>
          <cell r="E3865" t="str">
            <v>SICRO Jan/25</v>
          </cell>
        </row>
        <row r="3866">
          <cell r="A3866" t="str">
            <v>2607198</v>
          </cell>
          <cell r="B3866" t="str">
            <v>Regularização manual do lastro do AMV para qualquer abertura e qualquer bitola</v>
          </cell>
          <cell r="C3866" t="str">
            <v>un</v>
          </cell>
          <cell r="D3866">
            <v>440.74</v>
          </cell>
          <cell r="E3866" t="str">
            <v>SICRO Jan/25</v>
          </cell>
        </row>
        <row r="3867">
          <cell r="A3867" t="str">
            <v>2809170</v>
          </cell>
          <cell r="B3867" t="str">
            <v>Demolição de AMV 1:10 TR 37, em bitola métrica, dormente de madeira, com separação e empilhamento</v>
          </cell>
          <cell r="C3867" t="str">
            <v>un</v>
          </cell>
          <cell r="D3867">
            <v>2172.17</v>
          </cell>
          <cell r="E3867" t="str">
            <v>SICRO Jan/25</v>
          </cell>
        </row>
        <row r="3868">
          <cell r="A3868" t="str">
            <v>2809183</v>
          </cell>
          <cell r="B3868" t="str">
            <v>Demolição de AMV 1:10 TR 45, em bitola larga, dormente de madeira, com separação e empilhamento</v>
          </cell>
          <cell r="C3868" t="str">
            <v>un</v>
          </cell>
          <cell r="D3868">
            <v>3162.06</v>
          </cell>
          <cell r="E3868" t="str">
            <v>SICRO Jan/25</v>
          </cell>
        </row>
        <row r="3869">
          <cell r="A3869" t="str">
            <v>2809174</v>
          </cell>
          <cell r="B3869" t="str">
            <v>Demolição de AMV 1:10 TR 45, em bitola métrica, dormente de madeira, com separação e empilhamento</v>
          </cell>
          <cell r="C3869" t="str">
            <v>un</v>
          </cell>
          <cell r="D3869">
            <v>2270.23</v>
          </cell>
          <cell r="E3869" t="str">
            <v>SICRO Jan/25</v>
          </cell>
        </row>
        <row r="3870">
          <cell r="A3870" t="str">
            <v>2809196</v>
          </cell>
          <cell r="B3870" t="str">
            <v>Demolição de AMV 1:10 TR 45, em bitola mista, dormente de madeira, com separação e empilhamento</v>
          </cell>
          <cell r="C3870" t="str">
            <v>un</v>
          </cell>
          <cell r="D3870">
            <v>3303.6</v>
          </cell>
          <cell r="E3870" t="str">
            <v>SICRO Jan/25</v>
          </cell>
        </row>
        <row r="3871">
          <cell r="A3871" t="str">
            <v>2809187</v>
          </cell>
          <cell r="B3871" t="str">
            <v>Demolição de AMV 1:10 TR 57, em bitola larga, dormente de madeira, com separação e empilhamento</v>
          </cell>
          <cell r="C3871" t="str">
            <v>un</v>
          </cell>
          <cell r="D3871">
            <v>3310.88</v>
          </cell>
          <cell r="E3871" t="str">
            <v>SICRO Jan/25</v>
          </cell>
        </row>
        <row r="3872">
          <cell r="A3872" t="str">
            <v>2809178</v>
          </cell>
          <cell r="B3872" t="str">
            <v>Demolição de AMV 1:10 TR 57, em bitola métrica, dormente de madeira, com separação e empilhamento</v>
          </cell>
          <cell r="C3872" t="str">
            <v>un</v>
          </cell>
          <cell r="D3872">
            <v>2417.1799999999998</v>
          </cell>
          <cell r="E3872" t="str">
            <v>SICRO Jan/25</v>
          </cell>
        </row>
        <row r="3873">
          <cell r="A3873" t="str">
            <v>2809200</v>
          </cell>
          <cell r="B3873" t="str">
            <v>Demolição de AMV 1:10 TR 57, em bitola mista, dormente de madeira, com separação e empilhamento</v>
          </cell>
          <cell r="C3873" t="str">
            <v>un</v>
          </cell>
          <cell r="D3873">
            <v>3458.6</v>
          </cell>
          <cell r="E3873" t="str">
            <v>SICRO Jan/25</v>
          </cell>
        </row>
        <row r="3874">
          <cell r="A3874" t="str">
            <v>2809191</v>
          </cell>
          <cell r="B3874" t="str">
            <v>Demolição de AMV 1:10 TR 68, em bitola larga, dormente de madeira, com separação e empilhamento</v>
          </cell>
          <cell r="C3874" t="str">
            <v>un</v>
          </cell>
          <cell r="D3874">
            <v>3447.36</v>
          </cell>
          <cell r="E3874" t="str">
            <v>SICRO Jan/25</v>
          </cell>
        </row>
        <row r="3875">
          <cell r="A3875" t="str">
            <v>2809204</v>
          </cell>
          <cell r="B3875" t="str">
            <v>Demolição de AMV 1:10 TR 68, em bitola mista, dormente de madeira, com separação e empilhamento</v>
          </cell>
          <cell r="C3875" t="str">
            <v>un</v>
          </cell>
          <cell r="D3875">
            <v>3600.5</v>
          </cell>
          <cell r="E3875" t="str">
            <v>SICRO Jan/25</v>
          </cell>
        </row>
        <row r="3876">
          <cell r="A3876" t="str">
            <v>2809171</v>
          </cell>
          <cell r="B3876" t="str">
            <v>Demolição de AMV 1:12 TR 37, em bitola métrica, dormente de madeira, com separação e empilhamento</v>
          </cell>
          <cell r="C3876" t="str">
            <v>un</v>
          </cell>
          <cell r="D3876">
            <v>2453.71</v>
          </cell>
          <cell r="E3876" t="str">
            <v>SICRO Jan/25</v>
          </cell>
        </row>
        <row r="3877">
          <cell r="A3877" t="str">
            <v>2809184</v>
          </cell>
          <cell r="B3877" t="str">
            <v>Demolição de AMV 1:12 TR 45, em bitola larga, dormente de madeira, com separação e empilhamento</v>
          </cell>
          <cell r="C3877" t="str">
            <v>un</v>
          </cell>
          <cell r="D3877">
            <v>3570.57</v>
          </cell>
          <cell r="E3877" t="str">
            <v>SICRO Jan/25</v>
          </cell>
        </row>
        <row r="3878">
          <cell r="A3878" t="str">
            <v>2809175</v>
          </cell>
          <cell r="B3878" t="str">
            <v>Demolição de AMV 1:12 TR 45, em bitola métrica, dormente de madeira, com separação e empilhamento</v>
          </cell>
          <cell r="C3878" t="str">
            <v>un</v>
          </cell>
          <cell r="D3878">
            <v>2561.58</v>
          </cell>
          <cell r="E3878" t="str">
            <v>SICRO Jan/25</v>
          </cell>
        </row>
        <row r="3879">
          <cell r="A3879" t="str">
            <v>2809197</v>
          </cell>
          <cell r="B3879" t="str">
            <v>Demolição de AMV 1:12 TR 45, em bitola mista, dormente de madeira, com separação e empilhamento</v>
          </cell>
          <cell r="C3879" t="str">
            <v>un</v>
          </cell>
          <cell r="D3879">
            <v>3726.91</v>
          </cell>
          <cell r="E3879" t="str">
            <v>SICRO Jan/25</v>
          </cell>
        </row>
        <row r="3880">
          <cell r="A3880" t="str">
            <v>2809188</v>
          </cell>
          <cell r="B3880" t="str">
            <v>Demolição de AMV 1:12 TR 57, em bitola larga, dormente de madeira, com separação e empilhamento</v>
          </cell>
          <cell r="C3880" t="str">
            <v>un</v>
          </cell>
          <cell r="D3880">
            <v>3734.28</v>
          </cell>
          <cell r="E3880" t="str">
            <v>SICRO Jan/25</v>
          </cell>
        </row>
        <row r="3881">
          <cell r="A3881" t="str">
            <v>2809179</v>
          </cell>
          <cell r="B3881" t="str">
            <v>Demolição de AMV 1:12 TR 57, em bitola métrica, dormente de madeira, com separação e empilhamento</v>
          </cell>
          <cell r="C3881" t="str">
            <v>un</v>
          </cell>
          <cell r="D3881">
            <v>2723.22</v>
          </cell>
          <cell r="E3881" t="str">
            <v>SICRO Jan/25</v>
          </cell>
        </row>
        <row r="3882">
          <cell r="A3882" t="str">
            <v>2809201</v>
          </cell>
          <cell r="B3882" t="str">
            <v>Demolição de AMV 1:12 TR 57, em bitola mista, dormente de madeira, com separação e empilhamento</v>
          </cell>
          <cell r="C3882" t="str">
            <v>un</v>
          </cell>
          <cell r="D3882">
            <v>3897.41</v>
          </cell>
          <cell r="E3882" t="str">
            <v>SICRO Jan/25</v>
          </cell>
        </row>
        <row r="3883">
          <cell r="A3883" t="str">
            <v>2809192</v>
          </cell>
          <cell r="B3883" t="str">
            <v>Demolição de AMV 1:12 TR 68, em bitola larga, dormente de madeira, com separação e empilhamento</v>
          </cell>
          <cell r="C3883" t="str">
            <v>un</v>
          </cell>
          <cell r="D3883">
            <v>3884.41</v>
          </cell>
          <cell r="E3883" t="str">
            <v>SICRO Jan/25</v>
          </cell>
        </row>
        <row r="3884">
          <cell r="A3884" t="str">
            <v>2809205</v>
          </cell>
          <cell r="B3884" t="str">
            <v>Demolição de AMV 1:12 TR 68, em bitola mista, dormente de madeira, com separação e empilhamento</v>
          </cell>
          <cell r="C3884" t="str">
            <v>un</v>
          </cell>
          <cell r="D3884">
            <v>4053.5</v>
          </cell>
          <cell r="E3884" t="str">
            <v>SICRO Jan/25</v>
          </cell>
        </row>
        <row r="3885">
          <cell r="A3885" t="str">
            <v>2809172</v>
          </cell>
          <cell r="B3885" t="str">
            <v>Demolição de AMV 1:14 TR 37, em bitola métrica, dormente de madeira, com separação e empilhamento</v>
          </cell>
          <cell r="C3885" t="str">
            <v>un</v>
          </cell>
          <cell r="D3885">
            <v>2871.39</v>
          </cell>
          <cell r="E3885" t="str">
            <v>SICRO Jan/25</v>
          </cell>
        </row>
        <row r="3886">
          <cell r="A3886" t="str">
            <v>2809185</v>
          </cell>
          <cell r="B3886" t="str">
            <v>Demolição de AMV 1:14 TR 45, em bitola larga, dormente de madeira, com separação e empilhamento</v>
          </cell>
          <cell r="C3886" t="str">
            <v>un</v>
          </cell>
          <cell r="D3886">
            <v>4115.42</v>
          </cell>
          <cell r="E3886" t="str">
            <v>SICRO Jan/25</v>
          </cell>
        </row>
        <row r="3887">
          <cell r="A3887" t="str">
            <v>2809176</v>
          </cell>
          <cell r="B3887" t="str">
            <v>Demolição de AMV 1:14 TR 45, em bitola métrica, dormente de madeira, com separação e empilhamento</v>
          </cell>
          <cell r="C3887" t="str">
            <v>un</v>
          </cell>
          <cell r="D3887">
            <v>2990.04</v>
          </cell>
          <cell r="E3887" t="str">
            <v>SICRO Jan/25</v>
          </cell>
        </row>
        <row r="3888">
          <cell r="A3888" t="str">
            <v>2809198</v>
          </cell>
          <cell r="B3888" t="str">
            <v>Demolição de AMV 1:14 TR 45, em bitola mista, dormente de madeira, com separação e empilhamento</v>
          </cell>
          <cell r="C3888" t="str">
            <v>un</v>
          </cell>
          <cell r="D3888">
            <v>4290.4799999999996</v>
          </cell>
          <cell r="E3888" t="str">
            <v>SICRO Jan/25</v>
          </cell>
        </row>
        <row r="3889">
          <cell r="A3889" t="str">
            <v>2809189</v>
          </cell>
          <cell r="B3889" t="str">
            <v>Demolição de AMV 1:14 TR 57, em bitola larga, dormente de madeira, com separação e empilhamento</v>
          </cell>
          <cell r="C3889" t="str">
            <v>un</v>
          </cell>
          <cell r="D3889">
            <v>4295.5</v>
          </cell>
          <cell r="E3889" t="str">
            <v>SICRO Jan/25</v>
          </cell>
        </row>
        <row r="3890">
          <cell r="A3890" t="str">
            <v>2809180</v>
          </cell>
          <cell r="B3890" t="str">
            <v>Demolição de AMV 1:14 TR 57, em bitola métrica, dormente de madeira, com separação e empilhamento</v>
          </cell>
          <cell r="C3890" t="str">
            <v>un</v>
          </cell>
          <cell r="D3890">
            <v>3167.85</v>
          </cell>
          <cell r="E3890" t="str">
            <v>SICRO Jan/25</v>
          </cell>
        </row>
        <row r="3891">
          <cell r="A3891" t="str">
            <v>2809202</v>
          </cell>
          <cell r="B3891" t="str">
            <v>Demolição de AMV 1:14 TR 57, em bitola mista, dormente de madeira, com separação e empilhamento</v>
          </cell>
          <cell r="C3891" t="str">
            <v>un</v>
          </cell>
          <cell r="D3891">
            <v>4478.04</v>
          </cell>
          <cell r="E3891" t="str">
            <v>SICRO Jan/25</v>
          </cell>
        </row>
        <row r="3892">
          <cell r="A3892" t="str">
            <v>2809193</v>
          </cell>
          <cell r="B3892" t="str">
            <v>Demolição de AMV 1:14 TR 68, em bitola larga, dormente de madeira, com separação e empilhamento</v>
          </cell>
          <cell r="C3892" t="str">
            <v>un</v>
          </cell>
          <cell r="D3892">
            <v>4460.6400000000003</v>
          </cell>
          <cell r="E3892" t="str">
            <v>SICRO Jan/25</v>
          </cell>
        </row>
        <row r="3893">
          <cell r="A3893" t="str">
            <v>2809206</v>
          </cell>
          <cell r="B3893" t="str">
            <v>Demolição de AMV 1:14 TR 68, em bitola mista, dormente de madeira, com separação e empilhamento</v>
          </cell>
          <cell r="C3893" t="str">
            <v>un</v>
          </cell>
          <cell r="D3893">
            <v>4649.74</v>
          </cell>
          <cell r="E3893" t="str">
            <v>SICRO Jan/25</v>
          </cell>
        </row>
        <row r="3894">
          <cell r="A3894" t="str">
            <v>2809190</v>
          </cell>
          <cell r="B3894" t="str">
            <v>Demolição de AMV 1:20 TR 57, em bitola larga, dormente de madeira, com separação e empilhamento</v>
          </cell>
          <cell r="C3894" t="str">
            <v>un</v>
          </cell>
          <cell r="D3894">
            <v>5570.36</v>
          </cell>
          <cell r="E3894" t="str">
            <v>SICRO Jan/25</v>
          </cell>
        </row>
        <row r="3895">
          <cell r="A3895" t="str">
            <v>2809181</v>
          </cell>
          <cell r="B3895" t="str">
            <v>Demolição de AMV 1:20 TR 57, em bitola métrica, dormente de madeira, com separação e empilhamento</v>
          </cell>
          <cell r="C3895" t="str">
            <v>un</v>
          </cell>
          <cell r="D3895">
            <v>3897.79</v>
          </cell>
          <cell r="E3895" t="str">
            <v>SICRO Jan/25</v>
          </cell>
        </row>
        <row r="3896">
          <cell r="A3896" t="str">
            <v>2809203</v>
          </cell>
          <cell r="B3896" t="str">
            <v>Demolição de AMV 1:20 TR 57, em bitola mista, dormente de madeira, com separação e empilhamento</v>
          </cell>
          <cell r="C3896" t="str">
            <v>un</v>
          </cell>
          <cell r="D3896">
            <v>5791.46</v>
          </cell>
          <cell r="E3896" t="str">
            <v>SICRO Jan/25</v>
          </cell>
        </row>
        <row r="3897">
          <cell r="A3897" t="str">
            <v>2809194</v>
          </cell>
          <cell r="B3897" t="str">
            <v>Demolição de AMV 1:20 TR 68, em bitola larga, dormente de madeira, com separação e empilhamento</v>
          </cell>
          <cell r="C3897" t="str">
            <v>un</v>
          </cell>
          <cell r="D3897">
            <v>5768.53</v>
          </cell>
          <cell r="E3897" t="str">
            <v>SICRO Jan/25</v>
          </cell>
        </row>
        <row r="3898">
          <cell r="A3898" t="str">
            <v>2809207</v>
          </cell>
          <cell r="B3898" t="str">
            <v>Demolição de AMV 1:20 TR 68, em bitola mista, dormente de madeira, com separação e empilhamento</v>
          </cell>
          <cell r="C3898" t="str">
            <v>un</v>
          </cell>
          <cell r="D3898">
            <v>5997.5</v>
          </cell>
          <cell r="E3898" t="str">
            <v>SICRO Jan/25</v>
          </cell>
        </row>
        <row r="3899">
          <cell r="A3899" t="str">
            <v>2809169</v>
          </cell>
          <cell r="B3899" t="str">
            <v>Demolição de AMV 1:8 TR 37, em bitola métrica, dormente de madeira, com separação e empilhamento</v>
          </cell>
          <cell r="C3899" t="str">
            <v>un</v>
          </cell>
          <cell r="D3899">
            <v>1864.83</v>
          </cell>
          <cell r="E3899" t="str">
            <v>SICRO Jan/25</v>
          </cell>
        </row>
        <row r="3900">
          <cell r="A3900" t="str">
            <v>2809182</v>
          </cell>
          <cell r="B3900" t="str">
            <v>Demolição de AMV 1:8 TR 45, em bitola larga, dormente de madeira, com separação e empilhamento</v>
          </cell>
          <cell r="C3900" t="str">
            <v>un</v>
          </cell>
          <cell r="D3900">
            <v>2597.58</v>
          </cell>
          <cell r="E3900" t="str">
            <v>SICRO Jan/25</v>
          </cell>
        </row>
        <row r="3901">
          <cell r="A3901" t="str">
            <v>2809173</v>
          </cell>
          <cell r="B3901" t="str">
            <v>Demolição de AMV 1:8 TR 45, em bitola métrica, dormente de madeira, com separação e empilhamento</v>
          </cell>
          <cell r="C3901" t="str">
            <v>un</v>
          </cell>
          <cell r="D3901">
            <v>1953.97</v>
          </cell>
          <cell r="E3901" t="str">
            <v>SICRO Jan/25</v>
          </cell>
        </row>
        <row r="3902">
          <cell r="A3902" t="str">
            <v>2809195</v>
          </cell>
          <cell r="B3902" t="str">
            <v>Demolição de AMV 1:8 TR 45, em bitola mista, dormente de madeira, com separação e empilhamento</v>
          </cell>
          <cell r="C3902" t="str">
            <v>un</v>
          </cell>
          <cell r="D3902">
            <v>2704.12</v>
          </cell>
          <cell r="E3902" t="str">
            <v>SICRO Jan/25</v>
          </cell>
        </row>
        <row r="3903">
          <cell r="A3903" t="str">
            <v>2809186</v>
          </cell>
          <cell r="B3903" t="str">
            <v>Demolição de AMV 1:8 TR 57, em bitola larga, dormente de madeira, com separação e empilhamento</v>
          </cell>
          <cell r="C3903" t="str">
            <v>un</v>
          </cell>
          <cell r="D3903">
            <v>2732.88</v>
          </cell>
          <cell r="E3903" t="str">
            <v>SICRO Jan/25</v>
          </cell>
        </row>
        <row r="3904">
          <cell r="A3904" t="str">
            <v>2809177</v>
          </cell>
          <cell r="B3904" t="str">
            <v>Demolição de AMV 1:8 TR 57, em bitola métrica, dormente de madeira, com separação e empilhamento</v>
          </cell>
          <cell r="C3904" t="str">
            <v>un</v>
          </cell>
          <cell r="D3904">
            <v>2087.56</v>
          </cell>
          <cell r="E3904" t="str">
            <v>SICRO Jan/25</v>
          </cell>
        </row>
        <row r="3905">
          <cell r="A3905" t="str">
            <v>2809199</v>
          </cell>
          <cell r="B3905" t="str">
            <v>Demolição de AMV 1:8 TR 57, em bitola mista, dormente de madeira, com separação e empilhamento</v>
          </cell>
          <cell r="C3905" t="str">
            <v>un</v>
          </cell>
          <cell r="D3905">
            <v>2845.04</v>
          </cell>
          <cell r="E3905" t="str">
            <v>SICRO Jan/25</v>
          </cell>
        </row>
        <row r="3906">
          <cell r="A3906" t="str">
            <v>2809219</v>
          </cell>
          <cell r="B3906" t="str">
            <v>Demolição de via, bitola larga, 1.667 dormentes de madeira/km, trilho TR 45, barra com 12 m de comprimento, com separação e empilhamento</v>
          </cell>
          <cell r="C3906" t="str">
            <v>km</v>
          </cell>
          <cell r="D3906">
            <v>27265.32</v>
          </cell>
          <cell r="E3906" t="str">
            <v>SICRO Jan/25</v>
          </cell>
        </row>
        <row r="3907">
          <cell r="A3907" t="str">
            <v>2809220</v>
          </cell>
          <cell r="B3907" t="str">
            <v>Demolição de via, bitola larga, 1.667 dormentes de madeira/km, trilho TR 57, barra com 12 m de comprimento, com separação e empilhamento</v>
          </cell>
          <cell r="C3907" t="str">
            <v>km</v>
          </cell>
          <cell r="D3907">
            <v>28807.9</v>
          </cell>
          <cell r="E3907" t="str">
            <v>SICRO Jan/25</v>
          </cell>
        </row>
        <row r="3908">
          <cell r="A3908" t="str">
            <v>2809221</v>
          </cell>
          <cell r="B3908" t="str">
            <v>Demolição de via, bitola larga, 1.667 dormentes de madeira/km, trilho TR 68, barra com 12 m de comprimento, com separação e empilhamento</v>
          </cell>
          <cell r="C3908" t="str">
            <v>km</v>
          </cell>
          <cell r="D3908">
            <v>29564.98</v>
          </cell>
          <cell r="E3908" t="str">
            <v>SICRO Jan/25</v>
          </cell>
        </row>
        <row r="3909">
          <cell r="A3909" t="str">
            <v>2809163</v>
          </cell>
          <cell r="B3909" t="str">
            <v>Demolição de via, bitola larga, 1.750 dormentes de madeira/km, trilho TR 45, barra com 12 m de comprimento, com separação e empilhamento</v>
          </cell>
          <cell r="C3909" t="str">
            <v>km</v>
          </cell>
          <cell r="D3909">
            <v>28490.78</v>
          </cell>
          <cell r="E3909" t="str">
            <v>SICRO Jan/25</v>
          </cell>
        </row>
        <row r="3910">
          <cell r="A3910" t="str">
            <v>2809164</v>
          </cell>
          <cell r="B3910" t="str">
            <v>Demolição de via, bitola larga, 1.750 dormentes de madeira/km, trilho TR 57, barra com 12 m de comprimento, com separação e empilhamento</v>
          </cell>
          <cell r="C3910" t="str">
            <v>km</v>
          </cell>
          <cell r="D3910">
            <v>30089.9</v>
          </cell>
          <cell r="E3910" t="str">
            <v>SICRO Jan/25</v>
          </cell>
        </row>
        <row r="3911">
          <cell r="A3911" t="str">
            <v>2809165</v>
          </cell>
          <cell r="B3911" t="str">
            <v>Demolição de via, bitola larga, 1.750 dormentes de madeira/km, trilho TR 68, barra com 12 m de comprimento, com separação e empilhamento</v>
          </cell>
          <cell r="C3911" t="str">
            <v>km</v>
          </cell>
          <cell r="D3911">
            <v>30868.25</v>
          </cell>
          <cell r="E3911" t="str">
            <v>SICRO Jan/25</v>
          </cell>
        </row>
        <row r="3912">
          <cell r="A3912" t="str">
            <v>2809216</v>
          </cell>
          <cell r="B3912" t="str">
            <v>Demolição de via, bitola métrica, 1.667 dormentes de madeira/km, trilho TR 37, barra com 12 m de comprimento, com separação e empilhamento</v>
          </cell>
          <cell r="C3912" t="str">
            <v>km</v>
          </cell>
          <cell r="D3912">
            <v>25485.49</v>
          </cell>
          <cell r="E3912" t="str">
            <v>SICRO Jan/25</v>
          </cell>
        </row>
        <row r="3913">
          <cell r="A3913" t="str">
            <v>2809217</v>
          </cell>
          <cell r="B3913" t="str">
            <v>Demolição de via, bitola métrica, 1.667 dormentes de madeira/km, trilho TR 45, barra com 12 m de comprimento, com separação e empilhamento</v>
          </cell>
          <cell r="C3913" t="str">
            <v>km</v>
          </cell>
          <cell r="D3913">
            <v>25879.17</v>
          </cell>
          <cell r="E3913" t="str">
            <v>SICRO Jan/25</v>
          </cell>
        </row>
        <row r="3914">
          <cell r="A3914" t="str">
            <v>2809218</v>
          </cell>
          <cell r="B3914" t="str">
            <v>Demolição de via, bitola métrica, 1.667 dormentes de madeira/km, trilho TR 57, barra com 12 m de comprimento, com separação e empilhamento</v>
          </cell>
          <cell r="C3914" t="str">
            <v>km</v>
          </cell>
          <cell r="D3914">
            <v>27399.23</v>
          </cell>
          <cell r="E3914" t="str">
            <v>SICRO Jan/25</v>
          </cell>
        </row>
        <row r="3915">
          <cell r="A3915" t="str">
            <v>2809160</v>
          </cell>
          <cell r="B3915" t="str">
            <v>Demolição de via, bitola métrica, 1.750 dormentes de madeira/km, trilho TR 37, barra com 12 m de comprimento, com separação e empilhamento</v>
          </cell>
          <cell r="C3915" t="str">
            <v>km</v>
          </cell>
          <cell r="D3915">
            <v>26641.64</v>
          </cell>
          <cell r="E3915" t="str">
            <v>SICRO Jan/25</v>
          </cell>
        </row>
        <row r="3916">
          <cell r="A3916" t="str">
            <v>2809161</v>
          </cell>
          <cell r="B3916" t="str">
            <v>Demolição de via, bitola métrica, 1.750 dormentes de madeira/km, trilho TR 45, barra com 12 m de comprimento, com separação e empilhamento</v>
          </cell>
          <cell r="C3916" t="str">
            <v>km</v>
          </cell>
          <cell r="D3916">
            <v>27038.17</v>
          </cell>
          <cell r="E3916" t="str">
            <v>SICRO Jan/25</v>
          </cell>
        </row>
        <row r="3917">
          <cell r="A3917" t="str">
            <v>2809162</v>
          </cell>
          <cell r="B3917" t="str">
            <v>Demolição de via, bitola métrica, 1.750 dormentes de madeira/km, trilho TR 57, barra com 12 m de comprimento, com separação e empilhamento</v>
          </cell>
          <cell r="C3917" t="str">
            <v>km</v>
          </cell>
          <cell r="D3917">
            <v>28614.32</v>
          </cell>
          <cell r="E3917" t="str">
            <v>SICRO Jan/25</v>
          </cell>
        </row>
        <row r="3918">
          <cell r="A3918" t="str">
            <v>2809222</v>
          </cell>
          <cell r="B3918" t="str">
            <v>Demolição de via, bitola mista, 1.667 dormentes de madeira/km, trilho TR 45, barra com 12 m de comprimento, com separação e empilhamento</v>
          </cell>
          <cell r="C3918" t="str">
            <v>km</v>
          </cell>
          <cell r="D3918">
            <v>24284.63</v>
          </cell>
          <cell r="E3918" t="str">
            <v>SICRO Jan/25</v>
          </cell>
        </row>
        <row r="3919">
          <cell r="A3919" t="str">
            <v>2809223</v>
          </cell>
          <cell r="B3919" t="str">
            <v>Demolição de via, bitola mista, 1.667 dormentes de madeira/km, trilho TR 57, barra com 12 m de comprimento, com separação e empilhamento</v>
          </cell>
          <cell r="C3919" t="str">
            <v>km</v>
          </cell>
          <cell r="D3919">
            <v>31262.89</v>
          </cell>
          <cell r="E3919" t="str">
            <v>SICRO Jan/25</v>
          </cell>
        </row>
        <row r="3920">
          <cell r="A3920" t="str">
            <v>2809224</v>
          </cell>
          <cell r="B3920" t="str">
            <v>Demolição de via, bitola mista, 1.667 dormentes de madeira/km, trilho TR 68, barra com 12 m de comprimento, com separação e empilhamento</v>
          </cell>
          <cell r="C3920" t="str">
            <v>km</v>
          </cell>
          <cell r="D3920">
            <v>32398.52</v>
          </cell>
          <cell r="E3920" t="str">
            <v>SICRO Jan/25</v>
          </cell>
        </row>
        <row r="3921">
          <cell r="A3921" t="str">
            <v>2809166</v>
          </cell>
          <cell r="B3921" t="str">
            <v>Demolição de via, bitola mista, 1.750 dormentes de madeira/km, trilho TR 45, barra com 12 m de comprimento, com separação e empilhamento</v>
          </cell>
          <cell r="C3921" t="str">
            <v>km</v>
          </cell>
          <cell r="D3921">
            <v>25298.71</v>
          </cell>
          <cell r="E3921" t="str">
            <v>SICRO Jan/25</v>
          </cell>
        </row>
        <row r="3922">
          <cell r="A3922" t="str">
            <v>2809167</v>
          </cell>
          <cell r="B3922" t="str">
            <v>Demolição de via, bitola mista, 1.750 dormentes de madeira/km, trilho TR 57, barra com 12 m de comprimento, com separação e empilhamento</v>
          </cell>
          <cell r="C3922" t="str">
            <v>km</v>
          </cell>
          <cell r="D3922">
            <v>32617.040000000001</v>
          </cell>
          <cell r="E3922" t="str">
            <v>SICRO Jan/25</v>
          </cell>
        </row>
        <row r="3923">
          <cell r="A3923" t="str">
            <v>2809168</v>
          </cell>
          <cell r="B3923" t="str">
            <v>Demolição de via, bitola mista, 1.750 dormentes de madeira/km, trilho TR 68, barra com 12 m de comprimento, com separação e empilhamento</v>
          </cell>
          <cell r="C3923" t="str">
            <v>km</v>
          </cell>
          <cell r="D3923">
            <v>33784.58</v>
          </cell>
          <cell r="E3923" t="str">
            <v>SICRO Jan/25</v>
          </cell>
        </row>
        <row r="3924">
          <cell r="A3924" t="str">
            <v>2809158</v>
          </cell>
          <cell r="B3924" t="str">
            <v>Retirada manual de dormente de madeira, bitola larga ou mista, com separação e empilhamento</v>
          </cell>
          <cell r="C3924" t="str">
            <v>un</v>
          </cell>
          <cell r="D3924">
            <v>14.05</v>
          </cell>
          <cell r="E3924" t="str">
            <v>SICRO Jan/25</v>
          </cell>
        </row>
        <row r="3925">
          <cell r="A3925" t="str">
            <v>2809159</v>
          </cell>
          <cell r="B3925" t="str">
            <v>Retirada manual de dormente de madeira, bitola métrica, com separação e empilhamento</v>
          </cell>
          <cell r="C3925" t="str">
            <v>un</v>
          </cell>
          <cell r="D3925">
            <v>10.58</v>
          </cell>
          <cell r="E3925" t="str">
            <v>SICRO Jan/25</v>
          </cell>
        </row>
        <row r="3926">
          <cell r="A3926" t="str">
            <v>2909152</v>
          </cell>
          <cell r="B3926" t="str">
            <v>Aferição da geometria da via com carro controle</v>
          </cell>
          <cell r="C3926" t="str">
            <v>km</v>
          </cell>
          <cell r="D3926">
            <v>120.06</v>
          </cell>
          <cell r="E3926" t="str">
            <v>SICRO Jan/25</v>
          </cell>
        </row>
        <row r="3927">
          <cell r="A3927" t="str">
            <v>2909153</v>
          </cell>
          <cell r="B3927" t="str">
            <v>Capina química da plataforma ferroviária</v>
          </cell>
          <cell r="C3927" t="str">
            <v>km</v>
          </cell>
          <cell r="D3927">
            <v>178.99</v>
          </cell>
          <cell r="E3927" t="str">
            <v>SICRO Jan/25</v>
          </cell>
        </row>
        <row r="3928">
          <cell r="A3928" t="str">
            <v>2909151</v>
          </cell>
          <cell r="B3928" t="str">
            <v>Estabilização dinâmica da via</v>
          </cell>
          <cell r="C3928" t="str">
            <v>km</v>
          </cell>
          <cell r="D3928">
            <v>72.08</v>
          </cell>
          <cell r="E3928" t="str">
            <v>SICRO Jan/25</v>
          </cell>
        </row>
        <row r="3929">
          <cell r="A3929" t="str">
            <v>2909145</v>
          </cell>
          <cell r="B3929" t="str">
            <v>Nivelamento de junta com socaria manual da via</v>
          </cell>
          <cell r="C3929" t="str">
            <v>un</v>
          </cell>
          <cell r="D3929">
            <v>14.56</v>
          </cell>
          <cell r="E3929" t="str">
            <v>SICRO Jan/25</v>
          </cell>
        </row>
        <row r="3930">
          <cell r="A3930" t="str">
            <v>2909379</v>
          </cell>
          <cell r="B3930" t="str">
            <v>Nivelamento de via com grupo gerador/vibrador e levante de até 10 cm - bitola métrica ou larga com dormente de madeira ou concreto e taxa de dormentação de 1.667 un/km</v>
          </cell>
          <cell r="C3930" t="str">
            <v>km</v>
          </cell>
          <cell r="D3930">
            <v>8010.85</v>
          </cell>
          <cell r="E3930" t="str">
            <v>SICRO Jan/25</v>
          </cell>
        </row>
        <row r="3931">
          <cell r="A3931" t="str">
            <v>2909381</v>
          </cell>
          <cell r="B3931" t="str">
            <v>Nivelamento de via com grupo gerador/vibrador e levante de até 10 cm - bitola métrica ou larga com dormente de madeira ou concreto e taxa de dormentação de 1.750 un/km</v>
          </cell>
          <cell r="C3931" t="str">
            <v>km</v>
          </cell>
          <cell r="D3931">
            <v>8382.6299999999992</v>
          </cell>
          <cell r="E3931" t="str">
            <v>SICRO Jan/25</v>
          </cell>
        </row>
        <row r="3932">
          <cell r="A3932" t="str">
            <v>2909388</v>
          </cell>
          <cell r="B3932" t="str">
            <v>Nivelamento de via com grupo gerador/vibrador e levante de até 10 cm - bitola métrica ou larga com dormente de madeira ou concreto e taxa de dormentação de 1.850 un/km</v>
          </cell>
          <cell r="C3932" t="str">
            <v>km</v>
          </cell>
          <cell r="D3932">
            <v>8831</v>
          </cell>
          <cell r="E3932" t="str">
            <v>SICRO Jan/25</v>
          </cell>
        </row>
        <row r="3933">
          <cell r="A3933" t="str">
            <v>2909380</v>
          </cell>
          <cell r="B3933" t="str">
            <v>Nivelamento de via com grupo gerador/vibrador e levante de até 10 cm - bitola mista com dormente de madeira ou concreto e taxa de dormentação de 1.667 un/km</v>
          </cell>
          <cell r="C3933" t="str">
            <v>km</v>
          </cell>
          <cell r="D3933">
            <v>11739.83</v>
          </cell>
          <cell r="E3933" t="str">
            <v>SICRO Jan/25</v>
          </cell>
        </row>
        <row r="3934">
          <cell r="A3934" t="str">
            <v>2909382</v>
          </cell>
          <cell r="B3934" t="str">
            <v>Nivelamento de via com grupo gerador/vibrador e levante de até 10 cm - bitola mista com dormente de madeira ou concreto e taxa de dormentação de 1.750 un/km</v>
          </cell>
          <cell r="C3934" t="str">
            <v>km</v>
          </cell>
          <cell r="D3934">
            <v>12296.15</v>
          </cell>
          <cell r="E3934" t="str">
            <v>SICRO Jan/25</v>
          </cell>
        </row>
        <row r="3935">
          <cell r="A3935" t="str">
            <v>2909387</v>
          </cell>
          <cell r="B3935" t="str">
            <v>Nivelamento de via com grupo gerador/vibrador e levante de até 10 cm - bitola mista com dormente de madeira ou concreto e taxa de dormentação de 1.850 un/km</v>
          </cell>
          <cell r="C3935" t="str">
            <v>km</v>
          </cell>
          <cell r="D3935">
            <v>12971.49</v>
          </cell>
          <cell r="E3935" t="str">
            <v>SICRO Jan/25</v>
          </cell>
        </row>
        <row r="3936">
          <cell r="A3936" t="str">
            <v>2909375</v>
          </cell>
          <cell r="B3936" t="str">
            <v>Nivelamento de via com socaria manual e levante de até 10 cm - bitola métrica ou larga com dormente de madeira ou concreto e taxa de dormentação de 1.667 un/km</v>
          </cell>
          <cell r="C3936" t="str">
            <v>km</v>
          </cell>
          <cell r="D3936">
            <v>12991.82</v>
          </cell>
          <cell r="E3936" t="str">
            <v>SICRO Jan/25</v>
          </cell>
        </row>
        <row r="3937">
          <cell r="A3937" t="str">
            <v>2909377</v>
          </cell>
          <cell r="B3937" t="str">
            <v>Nivelamento de via com socaria manual e levante de até 10 cm - bitola métrica ou larga com dormente de madeira ou concreto e taxa de dormentação de 1.750 un/km</v>
          </cell>
          <cell r="C3937" t="str">
            <v>km</v>
          </cell>
          <cell r="D3937">
            <v>13598.54</v>
          </cell>
          <cell r="E3937" t="str">
            <v>SICRO Jan/25</v>
          </cell>
        </row>
        <row r="3938">
          <cell r="A3938" t="str">
            <v>2909386</v>
          </cell>
          <cell r="B3938" t="str">
            <v>Nivelamento de via com socaria manual e levante de até 10 cm - bitola métrica ou larga com dormente de madeira ou concreto e taxa de dormentação de 1.850 un/km</v>
          </cell>
          <cell r="C3938" t="str">
            <v>km</v>
          </cell>
          <cell r="D3938">
            <v>14330.22</v>
          </cell>
          <cell r="E3938" t="str">
            <v>SICRO Jan/25</v>
          </cell>
        </row>
        <row r="3939">
          <cell r="A3939" t="str">
            <v>2909376</v>
          </cell>
          <cell r="B3939" t="str">
            <v>Nivelamento de via com socaria manual e levante de até 10 cm - bitola mista com dormente de madeira ou concreto e taxa de dormentação de 1.667 un/km</v>
          </cell>
          <cell r="C3939" t="str">
            <v>km</v>
          </cell>
          <cell r="D3939">
            <v>19081.91</v>
          </cell>
          <cell r="E3939" t="str">
            <v>SICRO Jan/25</v>
          </cell>
        </row>
        <row r="3940">
          <cell r="A3940" t="str">
            <v>2909378</v>
          </cell>
          <cell r="B3940" t="str">
            <v>Nivelamento de via com socaria manual e levante de até 10 cm - bitola mista com dormente de madeira ou concreto e taxa de dormentação de 1.750 un/km</v>
          </cell>
          <cell r="C3940" t="str">
            <v>km</v>
          </cell>
          <cell r="D3940">
            <v>19999.310000000001</v>
          </cell>
          <cell r="E3940" t="str">
            <v>SICRO Jan/25</v>
          </cell>
        </row>
        <row r="3941">
          <cell r="A3941" t="str">
            <v>2909385</v>
          </cell>
          <cell r="B3941" t="str">
            <v>Nivelamento de via com socaria manual e levante de até 10 cm - bitola mista com dormente de madeira ou concreto e taxa de dormentação de 1.850 un/km</v>
          </cell>
          <cell r="C3941" t="str">
            <v>km</v>
          </cell>
          <cell r="D3941">
            <v>21090.54</v>
          </cell>
          <cell r="E3941" t="str">
            <v>SICRO Jan/25</v>
          </cell>
        </row>
        <row r="3942">
          <cell r="A3942" t="str">
            <v>2909383</v>
          </cell>
          <cell r="B3942" t="str">
            <v>Nivelamento e alinhamento de via com socadora automática e levante de até 10 cm - qualquer bitola ou dormente e taxa de dormentação de 1.667 un/km</v>
          </cell>
          <cell r="C3942" t="str">
            <v>km</v>
          </cell>
          <cell r="D3942">
            <v>6202.56</v>
          </cell>
          <cell r="E3942" t="str">
            <v>SICRO Jan/25</v>
          </cell>
        </row>
        <row r="3943">
          <cell r="A3943" t="str">
            <v>2909384</v>
          </cell>
          <cell r="B3943" t="str">
            <v>Nivelamento e alinhamento de via com socadora automática e levante de até 10 cm - qualquer bitola ou dormente e taxa de dormentação de 1.750 un/km</v>
          </cell>
          <cell r="C3943" t="str">
            <v>km</v>
          </cell>
          <cell r="D3943">
            <v>6511.41</v>
          </cell>
          <cell r="E3943" t="str">
            <v>SICRO Jan/25</v>
          </cell>
        </row>
        <row r="3944">
          <cell r="A3944" t="str">
            <v>2909148</v>
          </cell>
          <cell r="B3944" t="str">
            <v>Regularização do lastro com reguladora de lastro</v>
          </cell>
          <cell r="C3944" t="str">
            <v>km</v>
          </cell>
          <cell r="D3944">
            <v>441.71</v>
          </cell>
          <cell r="E3944" t="str">
            <v>SICRO Jan/25</v>
          </cell>
        </row>
        <row r="3945">
          <cell r="A3945" t="str">
            <v>2909389</v>
          </cell>
          <cell r="B3945" t="str">
            <v>Regularização manual do lastro em via corrida, bitola larga, com qualquer tipo de dormente</v>
          </cell>
          <cell r="C3945" t="str">
            <v>km</v>
          </cell>
          <cell r="D3945">
            <v>4725.58</v>
          </cell>
          <cell r="E3945" t="str">
            <v>SICRO Jan/25</v>
          </cell>
        </row>
        <row r="3946">
          <cell r="A3946" t="str">
            <v>2909390</v>
          </cell>
          <cell r="B3946" t="str">
            <v>Regularização manual do lastro em via corrida, bitola métrica, com qualquer tipo de dormente</v>
          </cell>
          <cell r="C3946" t="str">
            <v>km</v>
          </cell>
          <cell r="D3946">
            <v>3327.89</v>
          </cell>
          <cell r="E3946" t="str">
            <v>SICRO Jan/25</v>
          </cell>
        </row>
        <row r="3947">
          <cell r="A3947" t="str">
            <v>2909391</v>
          </cell>
          <cell r="B3947" t="str">
            <v>Regularização manual do lastro em via corrida, bitola mista, com qualquer tipo de dormente</v>
          </cell>
          <cell r="C3947" t="str">
            <v>km</v>
          </cell>
          <cell r="D3947">
            <v>5671.06</v>
          </cell>
          <cell r="E3947" t="str">
            <v>SICRO Jan/25</v>
          </cell>
        </row>
        <row r="3948">
          <cell r="A3948" t="str">
            <v>3009336</v>
          </cell>
          <cell r="B3948" t="str">
            <v>Alívio de tensão, com martelo de bronze, em TLS com 120 de comprimento de TR45, taxa de dormentação de 1.667 un/km, para qualquer bitola e fixação elástica</v>
          </cell>
          <cell r="C3948" t="str">
            <v>un</v>
          </cell>
          <cell r="D3948">
            <v>129.35</v>
          </cell>
          <cell r="E3948" t="str">
            <v>SICRO Jan/25</v>
          </cell>
        </row>
        <row r="3949">
          <cell r="A3949" t="str">
            <v>3009337</v>
          </cell>
          <cell r="B3949" t="str">
            <v>Alívio de tensão, com martelo de bronze, em TLS com 120 de comprimento de TR45, taxa de dormentação de 1.750 un/km, para qualquer bitola e fixação elástica</v>
          </cell>
          <cell r="C3949" t="str">
            <v>un</v>
          </cell>
          <cell r="D3949">
            <v>132.84</v>
          </cell>
          <cell r="E3949" t="str">
            <v>SICRO Jan/25</v>
          </cell>
        </row>
        <row r="3950">
          <cell r="A3950" t="str">
            <v>3009340</v>
          </cell>
          <cell r="B3950" t="str">
            <v>Alívio de tensão, com martelo de bronze, em TLS com 120 de comprimento de TR57, taxa de dormentação de 1.667 un/km, para qualquer bitola e fixação elástica</v>
          </cell>
          <cell r="C3950" t="str">
            <v>un</v>
          </cell>
          <cell r="D3950">
            <v>249.54</v>
          </cell>
          <cell r="E3950" t="str">
            <v>SICRO Jan/25</v>
          </cell>
        </row>
        <row r="3951">
          <cell r="A3951" t="str">
            <v>3009341</v>
          </cell>
          <cell r="B3951" t="str">
            <v>Alívio de tensão, com martelo de bronze, em TLS com 120 de comprimento de TR57, taxa de dormentação de 1.750 un/km, para qualquer bitola e fixação elástica</v>
          </cell>
          <cell r="C3951" t="str">
            <v>un</v>
          </cell>
          <cell r="D3951">
            <v>256.52999999999997</v>
          </cell>
          <cell r="E3951" t="str">
            <v>SICRO Jan/25</v>
          </cell>
        </row>
        <row r="3952">
          <cell r="A3952" t="str">
            <v>3009344</v>
          </cell>
          <cell r="B3952" t="str">
            <v>Alívio de tensão, com martelo de bronze, em TLS com 120 de comprimento de TR68, taxa de dormentação de 1.667 un/km, para qualquer bitola e fixação elástica</v>
          </cell>
          <cell r="C3952" t="str">
            <v>un</v>
          </cell>
          <cell r="D3952">
            <v>129.9</v>
          </cell>
          <cell r="E3952" t="str">
            <v>SICRO Jan/25</v>
          </cell>
        </row>
        <row r="3953">
          <cell r="A3953" t="str">
            <v>3009345</v>
          </cell>
          <cell r="B3953" t="str">
            <v>Alívio de tensão, com martelo de bronze, em TLS com 120 de comprimento de TR68, taxa de dormentação de 1.750 un/km, para qualquer bitola e fixação elástica</v>
          </cell>
          <cell r="C3953" t="str">
            <v>un</v>
          </cell>
          <cell r="D3953">
            <v>133.38999999999999</v>
          </cell>
          <cell r="E3953" t="str">
            <v>SICRO Jan/25</v>
          </cell>
        </row>
        <row r="3954">
          <cell r="A3954" t="str">
            <v>3009348</v>
          </cell>
          <cell r="B3954" t="str">
            <v>Alívio de tensão, com martelo de bronze, em TLS com 120 de comprimento de UIC60, taxa de dormentação de 1.667 un/km, para qualquer bitola e fixação elástica</v>
          </cell>
          <cell r="C3954" t="str">
            <v>un</v>
          </cell>
          <cell r="D3954">
            <v>249.61</v>
          </cell>
          <cell r="E3954" t="str">
            <v>SICRO Jan/25</v>
          </cell>
        </row>
        <row r="3955">
          <cell r="A3955" t="str">
            <v>3009349</v>
          </cell>
          <cell r="B3955" t="str">
            <v>Alívio de tensão, com martelo de bronze, em TLS com 120 de comprimento de UIC60, taxa de dormentação de 1.750 un/km, para qualquer bitola e fixação elástica</v>
          </cell>
          <cell r="C3955" t="str">
            <v>un</v>
          </cell>
          <cell r="D3955">
            <v>256.60000000000002</v>
          </cell>
          <cell r="E3955" t="str">
            <v>SICRO Jan/25</v>
          </cell>
        </row>
        <row r="3956">
          <cell r="A3956" t="str">
            <v>3009338</v>
          </cell>
          <cell r="B3956" t="str">
            <v>Alívio de tensão, com martelo de bronze, em TLS com 240 de comprimento de TR45, taxa de dormentação de 1.667 un/km, para qualquer bitola e fixação elástica</v>
          </cell>
          <cell r="C3956" t="str">
            <v>un</v>
          </cell>
          <cell r="D3956">
            <v>129.35</v>
          </cell>
          <cell r="E3956" t="str">
            <v>SICRO Jan/25</v>
          </cell>
        </row>
        <row r="3957">
          <cell r="A3957" t="str">
            <v>3009339</v>
          </cell>
          <cell r="B3957" t="str">
            <v>Alívio de tensão, com martelo de bronze, em TLS com 240 de comprimento de TR45, taxa de dormentação de 1.750 un/km, para qualquer bitola e fixação elástica</v>
          </cell>
          <cell r="C3957" t="str">
            <v>un</v>
          </cell>
          <cell r="D3957">
            <v>132.84</v>
          </cell>
          <cell r="E3957" t="str">
            <v>SICRO Jan/25</v>
          </cell>
        </row>
        <row r="3958">
          <cell r="A3958" t="str">
            <v>3009342</v>
          </cell>
          <cell r="B3958" t="str">
            <v>Alívio de tensão, com martelo de bronze, em TLS com 240 de comprimento de TR57, taxa de dormentação de 1.667 un/km, para qualquer bitola e fixação elástica</v>
          </cell>
          <cell r="C3958" t="str">
            <v>un</v>
          </cell>
          <cell r="D3958">
            <v>249.54</v>
          </cell>
          <cell r="E3958" t="str">
            <v>SICRO Jan/25</v>
          </cell>
        </row>
        <row r="3959">
          <cell r="A3959" t="str">
            <v>3009343</v>
          </cell>
          <cell r="B3959" t="str">
            <v>Alívio de tensão, com martelo de bronze, em TLS com 240 de comprimento de TR57, taxa de dormentação de 1.750 un/km, para qualquer bitola e fixação elástica</v>
          </cell>
          <cell r="C3959" t="str">
            <v>un</v>
          </cell>
          <cell r="D3959">
            <v>256.52999999999997</v>
          </cell>
          <cell r="E3959" t="str">
            <v>SICRO Jan/25</v>
          </cell>
        </row>
        <row r="3960">
          <cell r="A3960" t="str">
            <v>3009346</v>
          </cell>
          <cell r="B3960" t="str">
            <v>Alívio de tensão, com martelo de bronze, em TLS com 240 de comprimento de TR68, taxa de dormentação de 1.667 un/km, para qualquer bitola e fixação elástica</v>
          </cell>
          <cell r="C3960" t="str">
            <v>un</v>
          </cell>
          <cell r="D3960">
            <v>129.9</v>
          </cell>
          <cell r="E3960" t="str">
            <v>SICRO Jan/25</v>
          </cell>
        </row>
        <row r="3961">
          <cell r="A3961" t="str">
            <v>3009347</v>
          </cell>
          <cell r="B3961" t="str">
            <v>Alívio de tensão, com martelo de bronze, em TLS com 240 de comprimento de TR68, taxa de dormentação de 1.750 un/km, para qualquer bitola e fixação elástica</v>
          </cell>
          <cell r="C3961" t="str">
            <v>un</v>
          </cell>
          <cell r="D3961">
            <v>133.38999999999999</v>
          </cell>
          <cell r="E3961" t="str">
            <v>SICRO Jan/25</v>
          </cell>
        </row>
        <row r="3962">
          <cell r="A3962" t="str">
            <v>3009350</v>
          </cell>
          <cell r="B3962" t="str">
            <v>Alívio de tensão, com martelo de bronze, em TLS com 240 de comprimento de UIC60, taxa de dormentação de 1.667 un/km, para qualquer bitola e fixação elástica</v>
          </cell>
          <cell r="C3962" t="str">
            <v>un</v>
          </cell>
          <cell r="D3962">
            <v>249.61</v>
          </cell>
          <cell r="E3962" t="str">
            <v>SICRO Jan/25</v>
          </cell>
        </row>
        <row r="3963">
          <cell r="A3963" t="str">
            <v>3009351</v>
          </cell>
          <cell r="B3963" t="str">
            <v>Alívio de tensão, com martelo de bronze, em TLS com 240 de comprimento de UIC60, taxa de dormentação de 1.750 un/km, para qualquer bitola e fixação elástica</v>
          </cell>
          <cell r="C3963" t="str">
            <v>un</v>
          </cell>
          <cell r="D3963">
            <v>256.60000000000002</v>
          </cell>
          <cell r="E3963" t="str">
            <v>SICRO Jan/25</v>
          </cell>
        </row>
        <row r="3964">
          <cell r="A3964" t="str">
            <v>3009080</v>
          </cell>
          <cell r="B3964" t="str">
            <v>Colocação manual de grampo elástico Pandrol</v>
          </cell>
          <cell r="C3964" t="str">
            <v>un</v>
          </cell>
          <cell r="D3964">
            <v>0.19</v>
          </cell>
          <cell r="E3964" t="str">
            <v>SICRO Jan/25</v>
          </cell>
        </row>
        <row r="3965">
          <cell r="A3965" t="str">
            <v>3009075</v>
          </cell>
          <cell r="B3965" t="str">
            <v>Colocação manual de retensor para trilho TR45</v>
          </cell>
          <cell r="C3965" t="str">
            <v>un</v>
          </cell>
          <cell r="D3965">
            <v>55.26</v>
          </cell>
          <cell r="E3965" t="str">
            <v>SICRO Jan/25</v>
          </cell>
        </row>
        <row r="3966">
          <cell r="A3966" t="str">
            <v>3009076</v>
          </cell>
          <cell r="B3966" t="str">
            <v>Colocação manual de retensor para trilho TR57</v>
          </cell>
          <cell r="C3966" t="str">
            <v>un</v>
          </cell>
          <cell r="D3966">
            <v>57.07</v>
          </cell>
          <cell r="E3966" t="str">
            <v>SICRO Jan/25</v>
          </cell>
        </row>
        <row r="3967">
          <cell r="A3967" t="str">
            <v>3009077</v>
          </cell>
          <cell r="B3967" t="str">
            <v>Colocação manual de retensor para trilho TR68</v>
          </cell>
          <cell r="C3967" t="str">
            <v>un</v>
          </cell>
          <cell r="D3967">
            <v>60.24</v>
          </cell>
          <cell r="E3967" t="str">
            <v>SICRO Jan/25</v>
          </cell>
        </row>
        <row r="3968">
          <cell r="A3968" t="str">
            <v>3009078</v>
          </cell>
          <cell r="B3968" t="str">
            <v>Colocação manual de retensor para trilho UIC60</v>
          </cell>
          <cell r="C3968" t="str">
            <v>un</v>
          </cell>
          <cell r="D3968">
            <v>62.69</v>
          </cell>
          <cell r="E3968" t="str">
            <v>SICRO Jan/25</v>
          </cell>
        </row>
        <row r="3969">
          <cell r="A3969" t="str">
            <v>3009087</v>
          </cell>
          <cell r="B3969" t="str">
            <v>Colocação mecanizada de grampo elástico Pandrol</v>
          </cell>
          <cell r="C3969" t="str">
            <v>un</v>
          </cell>
          <cell r="D3969">
            <v>0.11</v>
          </cell>
          <cell r="E3969" t="str">
            <v>SICRO Jan/25</v>
          </cell>
        </row>
        <row r="3970">
          <cell r="A3970" t="str">
            <v>3009085</v>
          </cell>
          <cell r="B3970" t="str">
            <v>Contratrilho TR45, comprimento de 12 m, sobre dormente de madeira, taxa de dormentação de 1.750 un/km, tala de junção de 6 furos e fixação rígida - posicionamento e assentamento manual</v>
          </cell>
          <cell r="C3970" t="str">
            <v>m</v>
          </cell>
          <cell r="D3970">
            <v>1040.3499999999999</v>
          </cell>
          <cell r="E3970" t="str">
            <v>SICRO Jan/25</v>
          </cell>
        </row>
        <row r="3971">
          <cell r="A3971" t="str">
            <v>3009086</v>
          </cell>
          <cell r="B3971" t="str">
            <v>Contratrilho TR57, comprimento de 12 m, sobre dormente de madeira, taxa de dormentação de 1.750 un/km, tala de junção de 6 furos e fixação rígida - posicionamento e assentamento manual</v>
          </cell>
          <cell r="C3971" t="str">
            <v>m</v>
          </cell>
          <cell r="D3971">
            <v>1375.32</v>
          </cell>
          <cell r="E3971" t="str">
            <v>SICRO Jan/25</v>
          </cell>
        </row>
        <row r="3972">
          <cell r="A3972" t="str">
            <v>3009089</v>
          </cell>
          <cell r="B3972" t="str">
            <v>Contratrilho TR68, comprimento de 12 m, sobre dormente de madeira, taxa de dormentação de 1.750 un/km, tala de junção de 6 furos e fixação rígida - posicionamento e assentamento manual</v>
          </cell>
          <cell r="C3972" t="str">
            <v>m</v>
          </cell>
          <cell r="D3972">
            <v>1681.35</v>
          </cell>
          <cell r="E3972" t="str">
            <v>SICRO Jan/25</v>
          </cell>
        </row>
        <row r="3973">
          <cell r="A3973" t="str">
            <v>3009090</v>
          </cell>
          <cell r="B3973" t="str">
            <v>Contratrilho UIC60, comprimento de 12 m, sobre dormente de madeira, taxa de dormentação de 1.750 un/km, tala de junção de 6 furos e fixação rígida - posicionamento e assentamento manual</v>
          </cell>
          <cell r="C3973" t="str">
            <v>m</v>
          </cell>
          <cell r="D3973">
            <v>1520.28</v>
          </cell>
          <cell r="E3973" t="str">
            <v>SICRO Jan/25</v>
          </cell>
        </row>
        <row r="3974">
          <cell r="A3974" t="str">
            <v>3009004</v>
          </cell>
          <cell r="B3974" t="str">
            <v>Dormente de concreto monobloco protendido bitola larga - confecção</v>
          </cell>
          <cell r="C3974" t="str">
            <v>un</v>
          </cell>
          <cell r="D3974">
            <v>422.27</v>
          </cell>
          <cell r="E3974" t="str">
            <v>SICRO Jan/25</v>
          </cell>
        </row>
        <row r="3975">
          <cell r="A3975" t="str">
            <v>3009002</v>
          </cell>
          <cell r="B3975" t="str">
            <v>Dormente de concreto monobloco protendido bitola métrica - confecção</v>
          </cell>
          <cell r="C3975" t="str">
            <v>un</v>
          </cell>
          <cell r="D3975">
            <v>318.58</v>
          </cell>
          <cell r="E3975" t="str">
            <v>SICRO Jan/25</v>
          </cell>
        </row>
        <row r="3976">
          <cell r="A3976" t="str">
            <v>3009006</v>
          </cell>
          <cell r="B3976" t="str">
            <v>Dormente de concreto monobloco protendido bitola mista - confecção</v>
          </cell>
          <cell r="C3976" t="str">
            <v>un</v>
          </cell>
          <cell r="D3976">
            <v>575.19000000000005</v>
          </cell>
          <cell r="E3976" t="str">
            <v>SICRO Jan/25</v>
          </cell>
        </row>
        <row r="3977">
          <cell r="A3977" t="str">
            <v>3009335</v>
          </cell>
          <cell r="B3977" t="str">
            <v>Dormente de concreto monobloco protendido para AMV bitola larga ou mista - confecção</v>
          </cell>
          <cell r="C3977" t="str">
            <v>un</v>
          </cell>
          <cell r="D3977">
            <v>1106.1300000000001</v>
          </cell>
          <cell r="E3977" t="str">
            <v>SICRO Jan/25</v>
          </cell>
        </row>
        <row r="3978">
          <cell r="A3978" t="str">
            <v>3009334</v>
          </cell>
          <cell r="B3978" t="str">
            <v>Dormente de concreto monobloco protendido para AMV bitola métrica - confecção</v>
          </cell>
          <cell r="C3978" t="str">
            <v>un</v>
          </cell>
          <cell r="D3978">
            <v>787.8</v>
          </cell>
          <cell r="E3978" t="str">
            <v>SICRO Jan/25</v>
          </cell>
        </row>
        <row r="3979">
          <cell r="A3979" t="str">
            <v>3009280</v>
          </cell>
          <cell r="B3979" t="str">
            <v>Dormente de concreto monobloco, bitola larga, taxa de dormentação de 1.667 un/km, fixação elástica Pandrol - posicionamento mecanizado com carregadeira</v>
          </cell>
          <cell r="C3979" t="str">
            <v>km</v>
          </cell>
          <cell r="D3979">
            <v>727860.65</v>
          </cell>
          <cell r="E3979" t="str">
            <v>SICRO Jan/25</v>
          </cell>
        </row>
        <row r="3980">
          <cell r="A3980" t="str">
            <v>3009281</v>
          </cell>
          <cell r="B3980" t="str">
            <v>Dormente de concreto monobloco, bitola larga, taxa de dormentação de 1.667 un/km, fixação elástica Pandrol - posicionamento mecanizado com pórtico</v>
          </cell>
          <cell r="C3980" t="str">
            <v>km</v>
          </cell>
          <cell r="D3980">
            <v>719680.95</v>
          </cell>
          <cell r="E3980" t="str">
            <v>SICRO Jan/25</v>
          </cell>
        </row>
        <row r="3981">
          <cell r="A3981" t="str">
            <v>3009061</v>
          </cell>
          <cell r="B3981" t="str">
            <v>Dormente de concreto monobloco, bitola larga, taxa de dormentação de 1.750 un/km, fixação elástica Pandrol - posicionamento mecanizado com carregadeira</v>
          </cell>
          <cell r="C3981" t="str">
            <v>km</v>
          </cell>
          <cell r="D3981">
            <v>764101.94</v>
          </cell>
          <cell r="E3981" t="str">
            <v>SICRO Jan/25</v>
          </cell>
        </row>
        <row r="3982">
          <cell r="A3982" t="str">
            <v>3009062</v>
          </cell>
          <cell r="B3982" t="str">
            <v>Dormente de concreto monobloco, bitola larga, taxa de dormentação de 1.750 un/km, fixação elástica Pandrol - posicionamento mecanizado com pórtico</v>
          </cell>
          <cell r="C3982" t="str">
            <v>km</v>
          </cell>
          <cell r="D3982">
            <v>755513.83</v>
          </cell>
          <cell r="E3982" t="str">
            <v>SICRO Jan/25</v>
          </cell>
        </row>
        <row r="3983">
          <cell r="A3983" t="str">
            <v>3009278</v>
          </cell>
          <cell r="B3983" t="str">
            <v>Dormente de concreto monobloco, bitola métrica, taxa de dormentação de 1.667 un/km, fixação elástica Pandrol - posicionamento mecanizado com carregadeira</v>
          </cell>
          <cell r="C3983" t="str">
            <v>km</v>
          </cell>
          <cell r="D3983">
            <v>549872.39</v>
          </cell>
          <cell r="E3983" t="str">
            <v>SICRO Jan/25</v>
          </cell>
        </row>
        <row r="3984">
          <cell r="A3984" t="str">
            <v>3009279</v>
          </cell>
          <cell r="B3984" t="str">
            <v>Dormente de concreto monobloco, bitola métrica, taxa de dormentação de 1.667 un/km, fixação elástica Pandrol - posicionamento mecanizado com pórtico</v>
          </cell>
          <cell r="C3984" t="str">
            <v>km</v>
          </cell>
          <cell r="D3984">
            <v>543759.99</v>
          </cell>
          <cell r="E3984" t="str">
            <v>SICRO Jan/25</v>
          </cell>
        </row>
        <row r="3985">
          <cell r="A3985" t="str">
            <v>3009059</v>
          </cell>
          <cell r="B3985" t="str">
            <v>Dormente de concreto monobloco, bitola métrica, taxa de dormentação de 1.750 un/km, fixação elástica Pandrol - posicionamento mecanizado com carregadeira</v>
          </cell>
          <cell r="C3985" t="str">
            <v>km</v>
          </cell>
          <cell r="D3985">
            <v>577251.64</v>
          </cell>
          <cell r="E3985" t="str">
            <v>SICRO Jan/25</v>
          </cell>
        </row>
        <row r="3986">
          <cell r="A3986" t="str">
            <v>3009060</v>
          </cell>
          <cell r="B3986" t="str">
            <v>Dormente de concreto monobloco, bitola métrica, taxa de dormentação de 1.750 un/km, fixação elástica Pandrol - posicionamento mecanizado com pórtico</v>
          </cell>
          <cell r="C3986" t="str">
            <v>km</v>
          </cell>
          <cell r="D3986">
            <v>570833.76</v>
          </cell>
          <cell r="E3986" t="str">
            <v>SICRO Jan/25</v>
          </cell>
        </row>
        <row r="3987">
          <cell r="A3987" t="str">
            <v>3009282</v>
          </cell>
          <cell r="B3987" t="str">
            <v>Dormente de concreto monobloco, bitola mista, taxa de dormentação de 1.667 un/km, fixação elástica Pandrol - posicionamento mecanizado com carregadeira</v>
          </cell>
          <cell r="C3987" t="str">
            <v>km</v>
          </cell>
          <cell r="D3987">
            <v>982779.29</v>
          </cell>
          <cell r="E3987" t="str">
            <v>SICRO Jan/25</v>
          </cell>
        </row>
        <row r="3988">
          <cell r="A3988" t="str">
            <v>3009283</v>
          </cell>
          <cell r="B3988" t="str">
            <v>Dormente de concreto monobloco, bitola mista, taxa de dormentação de 1.667 un/km, fixação elástica Pandrol - posicionamento mecanizado com pórtico</v>
          </cell>
          <cell r="C3988" t="str">
            <v>km</v>
          </cell>
          <cell r="D3988">
            <v>974599.09</v>
          </cell>
          <cell r="E3988" t="str">
            <v>SICRO Jan/25</v>
          </cell>
        </row>
        <row r="3989">
          <cell r="A3989" t="str">
            <v>3009063</v>
          </cell>
          <cell r="B3989" t="str">
            <v>Dormente de concreto monobloco, bitola mista, taxa de dormentação de 1.750 un/km, fixação elástica Pandrol - posicionamento mecanizado com carregadeira</v>
          </cell>
          <cell r="C3989" t="str">
            <v>km</v>
          </cell>
          <cell r="D3989">
            <v>1031712.99</v>
          </cell>
          <cell r="E3989" t="str">
            <v>SICRO Jan/25</v>
          </cell>
        </row>
        <row r="3990">
          <cell r="A3990" t="str">
            <v>3009064</v>
          </cell>
          <cell r="B3990" t="str">
            <v>Dormente de concreto monobloco, bitola mista, taxa de dormentação de 1.750 un/km, fixação elástica Pandrol - posicionamento mecanizado com pórtico</v>
          </cell>
          <cell r="C3990" t="str">
            <v>km</v>
          </cell>
          <cell r="D3990">
            <v>1023124.36</v>
          </cell>
          <cell r="E3990" t="str">
            <v>SICRO Jan/25</v>
          </cell>
        </row>
        <row r="3991">
          <cell r="A3991" t="str">
            <v>3009081</v>
          </cell>
          <cell r="B3991" t="str">
            <v>Dormente de madeira para ponte, bitola métrica ou larga, para TR45, fixação rígida - posicionamento e assentamento mecanizado</v>
          </cell>
          <cell r="C3991" t="str">
            <v>un</v>
          </cell>
          <cell r="D3991">
            <v>747.15</v>
          </cell>
          <cell r="E3991" t="str">
            <v>SICRO Jan/25</v>
          </cell>
        </row>
        <row r="3992">
          <cell r="A3992" t="str">
            <v>3009082</v>
          </cell>
          <cell r="B3992" t="str">
            <v>Dormente de madeira para ponte, bitola métrica ou larga, para TR57, fixação rígida - posicionamento e assentamento mecanizado</v>
          </cell>
          <cell r="C3992" t="str">
            <v>un</v>
          </cell>
          <cell r="D3992">
            <v>837.96</v>
          </cell>
          <cell r="E3992" t="str">
            <v>SICRO Jan/25</v>
          </cell>
        </row>
        <row r="3993">
          <cell r="A3993" t="str">
            <v>3009083</v>
          </cell>
          <cell r="B3993" t="str">
            <v>Dormente de madeira para ponte, bitola métrica ou larga, para TR68, fixação rígida - posicionamento e assentamento mecanizado</v>
          </cell>
          <cell r="C3993" t="str">
            <v>un</v>
          </cell>
          <cell r="D3993">
            <v>866.84</v>
          </cell>
          <cell r="E3993" t="str">
            <v>SICRO Jan/25</v>
          </cell>
        </row>
        <row r="3994">
          <cell r="A3994" t="str">
            <v>3009084</v>
          </cell>
          <cell r="B3994" t="str">
            <v>Dormente de madeira para ponte, bitola métrica ou larga, para UIC60, fixação rígida - posicionamento e assentamento mecanizado</v>
          </cell>
          <cell r="C3994" t="str">
            <v>un</v>
          </cell>
          <cell r="D3994">
            <v>903.66</v>
          </cell>
          <cell r="E3994" t="str">
            <v>SICRO Jan/25</v>
          </cell>
        </row>
        <row r="3995">
          <cell r="A3995" t="str">
            <v>3009070</v>
          </cell>
          <cell r="B3995" t="str">
            <v>Dormente de madeira, bitola larga ou mista - posicionamento manual</v>
          </cell>
          <cell r="C3995" t="str">
            <v>un</v>
          </cell>
          <cell r="D3995">
            <v>481.16</v>
          </cell>
          <cell r="E3995" t="str">
            <v>SICRO Jan/25</v>
          </cell>
        </row>
        <row r="3996">
          <cell r="A3996" t="str">
            <v>3009285</v>
          </cell>
          <cell r="B3996" t="str">
            <v>Dormente de madeira, bitola larga ou mista, taxa de dormentação de 1.667 un/km - posicionamento mecanizado com carregadeira</v>
          </cell>
          <cell r="C3996" t="str">
            <v>km</v>
          </cell>
          <cell r="D3996">
            <v>772787.69</v>
          </cell>
          <cell r="E3996" t="str">
            <v>SICRO Jan/25</v>
          </cell>
        </row>
        <row r="3997">
          <cell r="A3997" t="str">
            <v>3009072</v>
          </cell>
          <cell r="B3997" t="str">
            <v>Dormente de madeira, bitola larga ou mista, taxa de dormentação de 1.750 un/km - posicionamento mecanizado com carregadeira</v>
          </cell>
          <cell r="C3997" t="str">
            <v>km</v>
          </cell>
          <cell r="D3997">
            <v>811265.9</v>
          </cell>
          <cell r="E3997" t="str">
            <v>SICRO Jan/25</v>
          </cell>
        </row>
        <row r="3998">
          <cell r="A3998" t="str">
            <v>3009069</v>
          </cell>
          <cell r="B3998" t="str">
            <v>Dormente de madeira, bitola métrica - posicionamento manual</v>
          </cell>
          <cell r="C3998" t="str">
            <v>un</v>
          </cell>
          <cell r="D3998">
            <v>241.94</v>
          </cell>
          <cell r="E3998" t="str">
            <v>SICRO Jan/25</v>
          </cell>
        </row>
        <row r="3999">
          <cell r="A3999" t="str">
            <v>3009284</v>
          </cell>
          <cell r="B3999" t="str">
            <v>Dormente de madeira, bitola métrica, taxa de dormentação de 1.667 un/km - posicionamento mecanizado com carregadeira</v>
          </cell>
          <cell r="C3999" t="str">
            <v>km</v>
          </cell>
          <cell r="D3999">
            <v>380487.6</v>
          </cell>
          <cell r="E3999" t="str">
            <v>SICRO Jan/25</v>
          </cell>
        </row>
        <row r="4000">
          <cell r="A4000" t="str">
            <v>3009071</v>
          </cell>
          <cell r="B4000" t="str">
            <v>Dormente de madeira, bitola métrica, taxa de dormentação de 1.750 un/km - posicionamento mecanizado com carregadeira</v>
          </cell>
          <cell r="C4000" t="str">
            <v>km</v>
          </cell>
          <cell r="D4000">
            <v>399433.18</v>
          </cell>
          <cell r="E4000" t="str">
            <v>SICRO Jan/25</v>
          </cell>
        </row>
        <row r="4001">
          <cell r="A4001" t="str">
            <v>3009091</v>
          </cell>
          <cell r="B4001" t="str">
            <v>Lançamento de lastro, 10 cm de altura, primeiro levante, descarga de pedra britada de caminhões</v>
          </cell>
          <cell r="C4001" t="str">
            <v>m³</v>
          </cell>
          <cell r="D4001">
            <v>191.45</v>
          </cell>
          <cell r="E4001" t="str">
            <v>SICRO Jan/25</v>
          </cell>
        </row>
        <row r="4002">
          <cell r="A4002" t="str">
            <v>3009058</v>
          </cell>
          <cell r="B4002" t="str">
            <v>Lubrificador de trilhos e de flanges de rodas</v>
          </cell>
          <cell r="C4002" t="str">
            <v>un</v>
          </cell>
          <cell r="D4002">
            <v>91515.38</v>
          </cell>
          <cell r="E4002" t="str">
            <v>SICRO Jan/25</v>
          </cell>
        </row>
        <row r="4003">
          <cell r="A4003" t="str">
            <v>3009229</v>
          </cell>
          <cell r="B4003" t="str">
            <v>Posicionamento mecanizado de trilhos</v>
          </cell>
          <cell r="C4003" t="str">
            <v>km</v>
          </cell>
          <cell r="D4003">
            <v>224.94</v>
          </cell>
          <cell r="E4003" t="str">
            <v>SICRO Jan/25</v>
          </cell>
        </row>
        <row r="4004">
          <cell r="A4004" t="str">
            <v>3009132</v>
          </cell>
          <cell r="B4004" t="str">
            <v>Pré-alinhamento manual da grade com dormente de madeira</v>
          </cell>
          <cell r="C4004" t="str">
            <v>km</v>
          </cell>
          <cell r="D4004">
            <v>1747.14</v>
          </cell>
          <cell r="E4004" t="str">
            <v>SICRO Jan/25</v>
          </cell>
        </row>
        <row r="4005">
          <cell r="A4005" t="str">
            <v>3009133</v>
          </cell>
          <cell r="B4005" t="str">
            <v>Pré-alinhamento mecanizado da grade</v>
          </cell>
          <cell r="C4005" t="str">
            <v>km</v>
          </cell>
          <cell r="D4005">
            <v>1943.92</v>
          </cell>
          <cell r="E4005" t="str">
            <v>SICRO Jan/25</v>
          </cell>
        </row>
        <row r="4006">
          <cell r="A4006" t="str">
            <v>3009321</v>
          </cell>
          <cell r="B4006" t="str">
            <v>Solda aluminotérmica para TR45 com cadinho descartável, executada no campo, para formação de trilho longo soldado (TLS)</v>
          </cell>
          <cell r="C4006" t="str">
            <v>un</v>
          </cell>
          <cell r="D4006">
            <v>1556.42</v>
          </cell>
          <cell r="E4006" t="str">
            <v>SICRO Jan/25</v>
          </cell>
        </row>
        <row r="4007">
          <cell r="A4007" t="str">
            <v>3009322</v>
          </cell>
          <cell r="B4007" t="str">
            <v>Solda aluminotérmica para TR57 com cadinho descartável, executada no campo, para formação de trilho longo soldado (TLS)</v>
          </cell>
          <cell r="C4007" t="str">
            <v>un</v>
          </cell>
          <cell r="D4007">
            <v>1595.83</v>
          </cell>
          <cell r="E4007" t="str">
            <v>SICRO Jan/25</v>
          </cell>
        </row>
        <row r="4008">
          <cell r="A4008" t="str">
            <v>3009323</v>
          </cell>
          <cell r="B4008" t="str">
            <v>Solda aluminotérmica para TR68 com cadinho descartável, executada no campo, para formação de trilho longo soldado (TLS)</v>
          </cell>
          <cell r="C4008" t="str">
            <v>un</v>
          </cell>
          <cell r="D4008">
            <v>1666.12</v>
          </cell>
          <cell r="E4008" t="str">
            <v>SICRO Jan/25</v>
          </cell>
        </row>
        <row r="4009">
          <cell r="A4009" t="str">
            <v>3009324</v>
          </cell>
          <cell r="B4009" t="str">
            <v>Solda aluminotérmica para UIC60 com cadinho descartável, executada no campo, para formação de trilho longo soldado (TLS)</v>
          </cell>
          <cell r="C4009" t="str">
            <v>un</v>
          </cell>
          <cell r="D4009">
            <v>1613.51</v>
          </cell>
          <cell r="E4009" t="str">
            <v>SICRO Jan/25</v>
          </cell>
        </row>
        <row r="4010">
          <cell r="A4010" t="str">
            <v>3009096</v>
          </cell>
          <cell r="B4010" t="str">
            <v>Solda elétrica por caldeamento para qualquer perfil de trilho, comprimento de 12 m, em estaleiro para formação de trilho longo soldado</v>
          </cell>
          <cell r="C4010" t="str">
            <v>un</v>
          </cell>
          <cell r="D4010">
            <v>279.44</v>
          </cell>
          <cell r="E4010" t="str">
            <v>SICRO Jan/25</v>
          </cell>
        </row>
        <row r="4011">
          <cell r="A4011" t="str">
            <v>3009330</v>
          </cell>
          <cell r="B4011" t="str">
            <v>Solda elétrica por caldeamento para trilho TR45, comprimento de até 24 m, em via com dormente de concreto para formação de barra ou trilho longo soldado</v>
          </cell>
          <cell r="C4011" t="str">
            <v>un</v>
          </cell>
          <cell r="D4011">
            <v>229.11</v>
          </cell>
          <cell r="E4011" t="str">
            <v>SICRO Jan/25</v>
          </cell>
        </row>
        <row r="4012">
          <cell r="A4012" t="str">
            <v>3009326</v>
          </cell>
          <cell r="B4012" t="str">
            <v>Solda elétrica por caldeamento para trilho TR45, comprimento de até 24 m, em via com dormente de madeira para formação de barra ou trilho longo soldado</v>
          </cell>
          <cell r="C4012" t="str">
            <v>un</v>
          </cell>
          <cell r="D4012">
            <v>235.03</v>
          </cell>
          <cell r="E4012" t="str">
            <v>SICRO Jan/25</v>
          </cell>
        </row>
        <row r="4013">
          <cell r="A4013" t="str">
            <v>3009234</v>
          </cell>
          <cell r="B4013" t="str">
            <v>Trilho TR45, comprimento de 12 m, sobre dormente de concreto, bitola métrica ou larga, taxa de dormentação de 1.667 un/km, tala de junção de 6 furos e fixação elástica Pandrol - posicionamento e assentamento manual</v>
          </cell>
          <cell r="C4013" t="str">
            <v>km</v>
          </cell>
          <cell r="D4013">
            <v>1084233.75</v>
          </cell>
          <cell r="E4013" t="str">
            <v>SICRO Jan/25</v>
          </cell>
        </row>
        <row r="4014">
          <cell r="A4014" t="str">
            <v>3009022</v>
          </cell>
          <cell r="B4014" t="str">
            <v>Trilho TR45, comprimento de 12 m, sobre dormente de concreto, bitola métrica ou larga, taxa de dormentação de 1.750 un/km, tala de junção de 6 furos e fixação elástica Pandrol - posicionamento e assentamento manual</v>
          </cell>
          <cell r="C4014" t="str">
            <v>km</v>
          </cell>
          <cell r="D4014">
            <v>1090844.6200000001</v>
          </cell>
          <cell r="E4014" t="str">
            <v>SICRO Jan/25</v>
          </cell>
        </row>
        <row r="4015">
          <cell r="A4015" t="str">
            <v>3009230</v>
          </cell>
          <cell r="B4015" t="str">
            <v>Trilho TR45, comprimento de 12 m, sobre dormente de concreto, bitola mista, taxa de dormentação de 1.667 un/km, tala de junção de 6 furos e fixação elástica Pandrol - posicionamento e assentamento manual</v>
          </cell>
          <cell r="C4015" t="str">
            <v>km</v>
          </cell>
          <cell r="D4015">
            <v>1626569.19</v>
          </cell>
          <cell r="E4015" t="str">
            <v>SICRO Jan/25</v>
          </cell>
        </row>
        <row r="4016">
          <cell r="A4016" t="str">
            <v>3009018</v>
          </cell>
          <cell r="B4016" t="str">
            <v>Trilho TR45, comprimento de 12 m, sobre dormente de concreto, bitola mista, taxa de dormentação de 1.750 un/km, tala de junção de 6 furos e fixação elástica Pandrol - posicionamento e assentamento manual</v>
          </cell>
          <cell r="C4016" t="str">
            <v>km</v>
          </cell>
          <cell r="D4016">
            <v>1636485.5</v>
          </cell>
          <cell r="E4016" t="str">
            <v>SICRO Jan/25</v>
          </cell>
        </row>
        <row r="4017">
          <cell r="A4017" t="str">
            <v>3009288</v>
          </cell>
          <cell r="B4017" t="str">
            <v>Trilho TR45, comprimento de 12 m, sobre dormente de madeira, bitola métrica ou larga, taxa de dormentação de 1.667 un/km, tala de junção de 6 furos e fixação rígida - posicionamento e assentamento manual</v>
          </cell>
          <cell r="C4017" t="str">
            <v>km</v>
          </cell>
          <cell r="D4017">
            <v>1373471.05</v>
          </cell>
          <cell r="E4017" t="str">
            <v>SICRO Jan/25</v>
          </cell>
        </row>
        <row r="4018">
          <cell r="A4018" t="str">
            <v>3009013</v>
          </cell>
          <cell r="B4018" t="str">
            <v>Trilho TR45, comprimento de 12 m, sobre dormente de madeira, bitola métrica ou larga, taxa de dormentação de 1.750 un/km, tala de junção de 6 furos e fixação rígida - posicionamento e assentamento manual</v>
          </cell>
          <cell r="C4018" t="str">
            <v>km</v>
          </cell>
          <cell r="D4018">
            <v>1394192.8</v>
          </cell>
          <cell r="E4018" t="str">
            <v>SICRO Jan/25</v>
          </cell>
        </row>
        <row r="4019">
          <cell r="A4019" t="str">
            <v>3009292</v>
          </cell>
          <cell r="B4019" t="str">
            <v>Trilho TR45, comprimento de 12 m, sobre dormente de madeira, bitola mista, taxa de dormentação de 1.667 un/km, tala de junção de 6 furos e fixação rígida - posicionamento e assentamento manual</v>
          </cell>
          <cell r="C4019" t="str">
            <v>km</v>
          </cell>
          <cell r="D4019">
            <v>2060209.92</v>
          </cell>
          <cell r="E4019" t="str">
            <v>SICRO Jan/25</v>
          </cell>
        </row>
        <row r="4020">
          <cell r="A4020" t="str">
            <v>3009225</v>
          </cell>
          <cell r="B4020" t="str">
            <v>Trilho TR45, comprimento de 12 m, sobre dormente de madeira, bitola mista, taxa de dormentação de 1.750 un/km, tala de junção de 6 furos e fixação rígida - posicionamento e assentamento manual</v>
          </cell>
          <cell r="C4020" t="str">
            <v>km</v>
          </cell>
          <cell r="D4020">
            <v>2091292.76</v>
          </cell>
          <cell r="E4020" t="str">
            <v>SICRO Jan/25</v>
          </cell>
        </row>
        <row r="4021">
          <cell r="A4021" t="str">
            <v>3009100</v>
          </cell>
          <cell r="B4021" t="str">
            <v>Trilho TR45, comprimento de 120 m (TLS), formado por trilhos curtos de 12 m soldados por caldeamento - confecção em estaleiro</v>
          </cell>
          <cell r="C4021" t="str">
            <v>un</v>
          </cell>
          <cell r="D4021">
            <v>49032.87</v>
          </cell>
          <cell r="E4021" t="str">
            <v>SICRO Jan/25</v>
          </cell>
        </row>
        <row r="4022">
          <cell r="A4022" t="str">
            <v>3009238</v>
          </cell>
          <cell r="B4022" t="str">
            <v>Trilho TR45, comprimento de 120 m (TLS), sobre dormente de concreto, bitola métrica ou larga, taxa de dormentação de 1.667 un/km, tala de junção de 6 furos e fixação elástica Pandrol - posicionamento e assentamento mecanizado</v>
          </cell>
          <cell r="C4022" t="str">
            <v>km</v>
          </cell>
          <cell r="D4022">
            <v>970824.94</v>
          </cell>
          <cell r="E4022" t="str">
            <v>SICRO Jan/25</v>
          </cell>
        </row>
        <row r="4023">
          <cell r="A4023" t="str">
            <v>3009304</v>
          </cell>
          <cell r="B4023" t="str">
            <v>Trilho TR45, comprimento de 120 m (TLS), sobre dormente de concreto, bitola mista, taxa de dormentação de 1.667 un/km, tala de junção de 6 furos e fixação elástica Pandrol - posicionamento e assentamento mecanizado</v>
          </cell>
          <cell r="C4023" t="str">
            <v>km</v>
          </cell>
          <cell r="D4023">
            <v>1456124.8</v>
          </cell>
          <cell r="E4023" t="str">
            <v>SICRO Jan/25</v>
          </cell>
        </row>
        <row r="4024">
          <cell r="A4024" t="str">
            <v>3009030</v>
          </cell>
          <cell r="B4024" t="str">
            <v>Trilho TR45, comprimento de 120 m (TLS), sobre dormente de concreto, bitola mista, taxa de dormentação de 1.750 un/km, tala de junção de 6 furos e fixação elástica Pandrol - posicionamento e assentamento mecanizado</v>
          </cell>
          <cell r="C4024" t="str">
            <v>km</v>
          </cell>
          <cell r="D4024">
            <v>1466030.42</v>
          </cell>
          <cell r="E4024" t="str">
            <v>SICRO Jan/25</v>
          </cell>
        </row>
        <row r="4025">
          <cell r="A4025" t="str">
            <v>3009254</v>
          </cell>
          <cell r="B4025" t="str">
            <v>Trilho TR45, comprimento de 120 m (TLS), sobre dormente de madeira, bitola métrica ou larga, taxa de dormentação de 1.667 un/km, tala de junção de 6 furos e fixação elástica Pandrol - posicionamento e assentamento mecanizado</v>
          </cell>
          <cell r="C4025" t="str">
            <v>km</v>
          </cell>
          <cell r="D4025">
            <v>1454693.34</v>
          </cell>
          <cell r="E4025" t="str">
            <v>SICRO Jan/25</v>
          </cell>
        </row>
        <row r="4026">
          <cell r="A4026" t="str">
            <v>3009262</v>
          </cell>
          <cell r="B4026" t="str">
            <v>Trilho TR45, comprimento de 120 m (TLS), sobre dormente de madeira, bitola métrica ou larga, taxa de dormentação de 1.667 un/km, tala de junção de 6 furos e fixação rígida - posicionamento e assentamento mecanizado</v>
          </cell>
          <cell r="C4026" t="str">
            <v>km</v>
          </cell>
          <cell r="D4026">
            <v>1258044.8600000001</v>
          </cell>
          <cell r="E4026" t="str">
            <v>SICRO Jan/25</v>
          </cell>
        </row>
        <row r="4027">
          <cell r="A4027" t="str">
            <v>3009034</v>
          </cell>
          <cell r="B4027" t="str">
            <v>Trilho TR45, comprimento de 120 m (TLS), sobre dormente de madeira, bitola métrica ou larga, taxa de dormentação de 1.750 un/km, tala de junção de 6 furos e fixação elástica Pandrol - posicionamento e assentamento mecanizado</v>
          </cell>
          <cell r="C4027" t="str">
            <v>km</v>
          </cell>
          <cell r="D4027">
            <v>1485767.5</v>
          </cell>
          <cell r="E4027" t="str">
            <v>SICRO Jan/25</v>
          </cell>
        </row>
        <row r="4028">
          <cell r="A4028" t="str">
            <v>3009042</v>
          </cell>
          <cell r="B4028" t="str">
            <v>Trilho TR45, comprimento de 120 m (TLS), sobre dormente de madeira, bitola métrica ou larga, taxa de dormentação de 1.750 un/km, tala de junção de 6 furos e fixação rígida - posicionamento e assentamento mecanizado</v>
          </cell>
          <cell r="C4028" t="str">
            <v>km</v>
          </cell>
          <cell r="D4028">
            <v>1279327.6599999999</v>
          </cell>
          <cell r="E4028" t="str">
            <v>SICRO Jan/25</v>
          </cell>
        </row>
        <row r="4029">
          <cell r="A4029" t="str">
            <v>3009270</v>
          </cell>
          <cell r="B4029" t="str">
            <v>Trilho TR45, comprimento de 120 m (TLS), sobre dormente de madeira, bitola mista, taxa de dormentação de 1.667 un/km, tala de junção de 6 furos e fixação elástica Pandrol - posicionamento e assentamento mecanizado</v>
          </cell>
          <cell r="C4029" t="str">
            <v>km</v>
          </cell>
          <cell r="D4029">
            <v>2182982.39</v>
          </cell>
          <cell r="E4029" t="str">
            <v>SICRO Jan/25</v>
          </cell>
        </row>
        <row r="4030">
          <cell r="A4030" t="str">
            <v>3009050</v>
          </cell>
          <cell r="B4030" t="str">
            <v>Trilho TR45, comprimento de 120 m (TLS), sobre dormente de madeira, bitola mista, taxa de dormentação de 1.750 un/km, tala de junção de 6 furos e fixação elástica Pandrol - posicionamento e assentamento mecanizado</v>
          </cell>
          <cell r="C4030" t="str">
            <v>km</v>
          </cell>
          <cell r="D4030">
            <v>2229646.7599999998</v>
          </cell>
          <cell r="E4030" t="str">
            <v>SICRO Jan/25</v>
          </cell>
        </row>
        <row r="4031">
          <cell r="A4031" t="str">
            <v>3009101</v>
          </cell>
          <cell r="B4031" t="str">
            <v>Trilho TR45, comprimento de 240 m (TLS), formado por trilhos curtos de 12 m soldados por caldeamento - confecção em estaleiro</v>
          </cell>
          <cell r="C4031" t="str">
            <v>un</v>
          </cell>
          <cell r="D4031">
            <v>98345.18</v>
          </cell>
          <cell r="E4031" t="str">
            <v>SICRO Jan/25</v>
          </cell>
        </row>
        <row r="4032">
          <cell r="A4032" t="str">
            <v>3009246</v>
          </cell>
          <cell r="B4032" t="str">
            <v>Trilho TR45, comprimento de 240 m (TLS), sobre dormente de concreto, bitola métrica ou larga, taxa de dormentação de 1.667 un/km, tala de junção de 6 furos e fixação elástica Pandrol - posicionamento e assentamento mecanizado</v>
          </cell>
          <cell r="C4032" t="str">
            <v>km</v>
          </cell>
          <cell r="D4032">
            <v>964978.49</v>
          </cell>
          <cell r="E4032" t="str">
            <v>SICRO Jan/25</v>
          </cell>
        </row>
        <row r="4033">
          <cell r="A4033" t="str">
            <v>3009208</v>
          </cell>
          <cell r="B4033" t="str">
            <v>Trilho TR45, comprimento de 240 m (TLS), sobre dormente de concreto, bitola métrica ou larga, taxa de dormentação de 1.750 un/km, tala de junção de 6 furos e fixação elástica Pandrol - posicionamento e assentamento mecanizado</v>
          </cell>
          <cell r="C4033" t="str">
            <v>km</v>
          </cell>
          <cell r="D4033">
            <v>971582.51</v>
          </cell>
          <cell r="E4033" t="str">
            <v>SICRO Jan/25</v>
          </cell>
        </row>
        <row r="4034">
          <cell r="A4034" t="str">
            <v>3009308</v>
          </cell>
          <cell r="B4034" t="str">
            <v>Trilho TR45, comprimento de 240 m (TLS), sobre dormente de concreto, bitola mista, taxa de dormentação de 1.667 un/km, tala de junção de 6 furos e fixação elástica Pandrol - posicionamento e assentamento mecanizado</v>
          </cell>
          <cell r="C4034" t="str">
            <v>km</v>
          </cell>
          <cell r="D4034">
            <v>1447355.77</v>
          </cell>
          <cell r="E4034" t="str">
            <v>SICRO Jan/25</v>
          </cell>
        </row>
        <row r="4035">
          <cell r="A4035" t="str">
            <v>3009212</v>
          </cell>
          <cell r="B4035" t="str">
            <v>Trilho TR45, comprimento de 240 m (TLS), sobre dormente de concreto, bitola mista, taxa de dormentação de 1.750 un/km, tala de junção de 6 furos e fixação elástica Pandrol - posicionamento e assentamento mecanizado</v>
          </cell>
          <cell r="C4035" t="str">
            <v>km</v>
          </cell>
          <cell r="D4035">
            <v>1457261.79</v>
          </cell>
          <cell r="E4035" t="str">
            <v>SICRO Jan/25</v>
          </cell>
        </row>
        <row r="4036">
          <cell r="A4036" t="str">
            <v>3009258</v>
          </cell>
          <cell r="B4036" t="str">
            <v>Trilho TR45, comprimento de 240 m (TLS), sobre dormente de madeira, bitola métrica ou larga, taxa de dormentação de 1.667 un/km, tala de junção de 6 furos e fixação elástica Pandrol - posicionamento e assentamento mecanizado</v>
          </cell>
          <cell r="C4036" t="str">
            <v>km</v>
          </cell>
          <cell r="D4036">
            <v>1448927.02</v>
          </cell>
          <cell r="E4036" t="str">
            <v>SICRO Jan/25</v>
          </cell>
        </row>
        <row r="4037">
          <cell r="A4037" t="str">
            <v>3009266</v>
          </cell>
          <cell r="B4037" t="str">
            <v>Trilho TR45, comprimento de 240 m (TLS), sobre dormente de madeira, bitola métrica ou larga, taxa de dormentação de 1.667 un/km, tala de junção de 6 furos e fixação rígida - posicionamento e assentamento mecanizado</v>
          </cell>
          <cell r="C4037" t="str">
            <v>km</v>
          </cell>
          <cell r="D4037">
            <v>1252278.54</v>
          </cell>
          <cell r="E4037" t="str">
            <v>SICRO Jan/25</v>
          </cell>
        </row>
        <row r="4038">
          <cell r="A4038" t="str">
            <v>3009038</v>
          </cell>
          <cell r="B4038" t="str">
            <v>Trilho TR45, comprimento de 240 m (TLS), sobre dormente de madeira, bitola métrica ou larga, taxa de dormentação de 1.750 un/km, tala de junção de 6 furos e fixação elástica Pandrol - posicionamento e assentamento mecanizado</v>
          </cell>
          <cell r="C4038" t="str">
            <v>km</v>
          </cell>
          <cell r="D4038">
            <v>1480001.17</v>
          </cell>
          <cell r="E4038" t="str">
            <v>SICRO Jan/25</v>
          </cell>
        </row>
        <row r="4039">
          <cell r="A4039" t="str">
            <v>3009046</v>
          </cell>
          <cell r="B4039" t="str">
            <v>Trilho TR45, comprimento de 240 m (TLS), sobre dormente de madeira, bitola métrica ou larga, taxa de dormentação de 1.750 un/km, tala de junção de 6 furos e fixação rígida - posicionamento e assentamento mecanizado</v>
          </cell>
          <cell r="C4039" t="str">
            <v>km</v>
          </cell>
          <cell r="D4039">
            <v>1273561.3400000001</v>
          </cell>
          <cell r="E4039" t="str">
            <v>SICRO Jan/25</v>
          </cell>
        </row>
        <row r="4040">
          <cell r="A4040" t="str">
            <v>3009274</v>
          </cell>
          <cell r="B4040" t="str">
            <v>Trilho TR45, comprimento de 240 m (TLS), sobre dormente de madeira, bitola mista, taxa de dormentação de 1.667 un/km, tala de junção de 6 furos e fixação elástica Pandrol - posicionamento e assentamento mecanizado</v>
          </cell>
          <cell r="C4040" t="str">
            <v>km</v>
          </cell>
          <cell r="D4040">
            <v>2174333.64</v>
          </cell>
          <cell r="E4040" t="str">
            <v>SICRO Jan/25</v>
          </cell>
        </row>
        <row r="4041">
          <cell r="A4041" t="str">
            <v>3009054</v>
          </cell>
          <cell r="B4041" t="str">
            <v>Trilho TR45, comprimento de 240 m (TLS), sobre dormente de madeira, bitola mista, taxa de dormentação de 1.750 un/km, tala de junção de 6 furos e fixação elástica Pandrol - posicionamento e assentamento mecanizado</v>
          </cell>
          <cell r="C4041" t="str">
            <v>km</v>
          </cell>
          <cell r="D4041">
            <v>2220998.0099999998</v>
          </cell>
          <cell r="E4041" t="str">
            <v>SICRO Jan/25</v>
          </cell>
        </row>
        <row r="4042">
          <cell r="A4042" t="str">
            <v>3009235</v>
          </cell>
          <cell r="B4042" t="str">
            <v>Trilho TR57, comprimento de 12 m, sobre dormente de concreto, bitola métrica ou larga, taxa de dormentação de 1.667 un/km, tala de junção de 6 furos e fixação elástica Pandrol - posicionamento e assentamento manual</v>
          </cell>
          <cell r="C4042" t="str">
            <v>km</v>
          </cell>
          <cell r="D4042">
            <v>1419899.32</v>
          </cell>
          <cell r="E4042" t="str">
            <v>SICRO Jan/25</v>
          </cell>
        </row>
        <row r="4043">
          <cell r="A4043" t="str">
            <v>3009023</v>
          </cell>
          <cell r="B4043" t="str">
            <v>Trilho TR57, comprimento de 12 m, sobre dormente de concreto, bitola métrica ou larga, taxa de dormentação de 1.750 un/km, tala de junção de 6 furos e fixação elástica Pandrol - posicionamento e assentamento manual</v>
          </cell>
          <cell r="C4043" t="str">
            <v>km</v>
          </cell>
          <cell r="D4043">
            <v>1426218.99</v>
          </cell>
          <cell r="E4043" t="str">
            <v>SICRO Jan/25</v>
          </cell>
        </row>
        <row r="4044">
          <cell r="A4044" t="str">
            <v>3009231</v>
          </cell>
          <cell r="B4044" t="str">
            <v>Trilho TR57, comprimento de 12 m, sobre dormente de concreto, bitola mista, taxa de dormentação de 1.667 un/km, tala de junção de 6 furos e fixação elástica Pandrol - posicionamento e assentamento manual</v>
          </cell>
          <cell r="C4044" t="str">
            <v>km</v>
          </cell>
          <cell r="D4044">
            <v>2127412.6</v>
          </cell>
          <cell r="E4044" t="str">
            <v>SICRO Jan/25</v>
          </cell>
        </row>
        <row r="4045">
          <cell r="A4045" t="str">
            <v>3009019</v>
          </cell>
          <cell r="B4045" t="str">
            <v>Trilho TR57, comprimento de 12 m, sobre dormente de concreto, bitola mista, taxa de dormentação de 1.750 un/km, tala de junção de 6 furos e fixação elástica Pandrol - posicionamento e assentamento manual</v>
          </cell>
          <cell r="C4045" t="str">
            <v>km</v>
          </cell>
          <cell r="D4045">
            <v>2140202.27</v>
          </cell>
          <cell r="E4045" t="str">
            <v>SICRO Jan/25</v>
          </cell>
        </row>
        <row r="4046">
          <cell r="A4046" t="str">
            <v>3009289</v>
          </cell>
          <cell r="B4046" t="str">
            <v>Trilho TR57, comprimento de 12 m, sobre dormente de madeira, bitola métrica ou larga, taxa de dormentação de 1.667 un/km, tala de junção de 6 furos e fixação rígida - posicionamento e assentamento manual</v>
          </cell>
          <cell r="C4046" t="str">
            <v>km</v>
          </cell>
          <cell r="D4046">
            <v>1860141.21</v>
          </cell>
          <cell r="E4046" t="str">
            <v>SICRO Jan/25</v>
          </cell>
        </row>
        <row r="4047">
          <cell r="A4047" t="str">
            <v>3009014</v>
          </cell>
          <cell r="B4047" t="str">
            <v>Trilho TR57, comprimento de 12 m, sobre dormente de madeira, bitola métrica ou larga, taxa de dormentação de 1.750 un/km, tala de junção de 6 furos e fixação rígida - posicionamento e assentamento manual</v>
          </cell>
          <cell r="C4047" t="str">
            <v>km</v>
          </cell>
          <cell r="D4047">
            <v>1888786.26</v>
          </cell>
          <cell r="E4047" t="str">
            <v>SICRO Jan/25</v>
          </cell>
        </row>
        <row r="4048">
          <cell r="A4048" t="str">
            <v>3009293</v>
          </cell>
          <cell r="B4048" t="str">
            <v>Trilho TR57, comprimento de 12 m, sobre dormente de madeira, bitola mista, taxa de dormentação de 1.667 un/km, tala de junção de 6 furos e fixação rígida - posicionamento e assentamento manual</v>
          </cell>
          <cell r="C4048" t="str">
            <v>km</v>
          </cell>
          <cell r="D4048">
            <v>2790215.3</v>
          </cell>
          <cell r="E4048" t="str">
            <v>SICRO Jan/25</v>
          </cell>
        </row>
        <row r="4049">
          <cell r="A4049" t="str">
            <v>3009226</v>
          </cell>
          <cell r="B4049" t="str">
            <v>Trilho TR57, comprimento de 12 m, sobre dormente de madeira, bitola mista, taxa de dormentação de 1.750 un/km, tala de junção de 6 furos e fixação rígida - posicionamento e assentamento manual</v>
          </cell>
          <cell r="C4049" t="str">
            <v>km</v>
          </cell>
          <cell r="D4049">
            <v>2833183.22</v>
          </cell>
          <cell r="E4049" t="str">
            <v>SICRO Jan/25</v>
          </cell>
        </row>
        <row r="4050">
          <cell r="A4050" t="str">
            <v>3009102</v>
          </cell>
          <cell r="B4050" t="str">
            <v>Trilho TR57, comprimento de 120 m (TLS), formado por trilhos curtos de 12 m soldados por caldeamento - confecção em estaleiro</v>
          </cell>
          <cell r="C4050" t="str">
            <v>un</v>
          </cell>
          <cell r="D4050">
            <v>68657.100000000006</v>
          </cell>
          <cell r="E4050" t="str">
            <v>SICRO Jan/25</v>
          </cell>
        </row>
        <row r="4051">
          <cell r="A4051" t="str">
            <v>3009297</v>
          </cell>
          <cell r="B4051" t="str">
            <v>Trilho TR57, comprimento de 120 m (TLS), sobre dormente de concreto, bitola métrica ou larga, taxa de dormentação de 1.667 un/km, tala de junção de 6 furos e fixação elástica Pandrol - posicionamento e assentamento mecanizado</v>
          </cell>
          <cell r="C4051" t="str">
            <v>km</v>
          </cell>
          <cell r="D4051">
            <v>1298654.3</v>
          </cell>
          <cell r="E4051" t="str">
            <v>SICRO Jan/25</v>
          </cell>
        </row>
        <row r="4052">
          <cell r="A4052" t="str">
            <v>3009027</v>
          </cell>
          <cell r="B4052" t="str">
            <v>Trilho TR57, comprimento de 120 m (TLS), sobre dormente de concreto, bitola métrica ou larga, taxa de dormentação de 1.750 un/km, tala de junção de 6 furos e fixação elástica Pandrol - posicionamento e assentamento mecanizado</v>
          </cell>
          <cell r="C4052" t="str">
            <v>km</v>
          </cell>
          <cell r="D4052">
            <v>1305258.2</v>
          </cell>
          <cell r="E4052" t="str">
            <v>SICRO Jan/25</v>
          </cell>
        </row>
        <row r="4053">
          <cell r="A4053" t="str">
            <v>3009305</v>
          </cell>
          <cell r="B4053" t="str">
            <v>Trilho TR57, comprimento de 120 m (TLS), sobre dormente de concreto, bitola mista, taxa de dormentação de 1.667 un/km, tala de junção de 6 furos e fixação elástica Pandrol - posicionamento e assentamento mecanizado</v>
          </cell>
          <cell r="C4053" t="str">
            <v>km</v>
          </cell>
          <cell r="D4053">
            <v>1947868.74</v>
          </cell>
          <cell r="E4053" t="str">
            <v>SICRO Jan/25</v>
          </cell>
        </row>
        <row r="4054">
          <cell r="A4054" t="str">
            <v>3009031</v>
          </cell>
          <cell r="B4054" t="str">
            <v>Trilho TR57, comprimento de 120 m (TLS), sobre dormente de concreto, bitola mista, taxa de dormentação de 1.750 un/km, tala de junção de 6 furos e fixação elástica Pandrol - posicionamento e assentamento mecanizado</v>
          </cell>
          <cell r="C4054" t="str">
            <v>km</v>
          </cell>
          <cell r="D4054">
            <v>1957774.36</v>
          </cell>
          <cell r="E4054" t="str">
            <v>SICRO Jan/25</v>
          </cell>
        </row>
        <row r="4055">
          <cell r="A4055" t="str">
            <v>3009255</v>
          </cell>
          <cell r="B4055" t="str">
            <v>Trilho TR57, comprimento de 120 m (TLS), sobre dormente de madeira, bitola métrica ou larga, taxa de dormentação de 1.667 un/km, tala de junção de 6 furos e fixação elástica Pandrol - posicionamento e assentamento mecanizado</v>
          </cell>
          <cell r="C4055" t="str">
            <v>km</v>
          </cell>
          <cell r="D4055">
            <v>1831691.95</v>
          </cell>
          <cell r="E4055" t="str">
            <v>SICRO Jan/25</v>
          </cell>
        </row>
        <row r="4056">
          <cell r="A4056" t="str">
            <v>3009263</v>
          </cell>
          <cell r="B4056" t="str">
            <v>Trilho TR57, comprimento de 120 m (TLS), sobre dormente de madeira, bitola métrica ou larga, taxa de dormentação de 1.667 un/km, tala de junção de 6 furos e fixação rígida - posicionamento e assentamento mecanizado</v>
          </cell>
          <cell r="C4056" t="str">
            <v>km</v>
          </cell>
          <cell r="D4056">
            <v>1737255.96</v>
          </cell>
          <cell r="E4056" t="str">
            <v>SICRO Jan/25</v>
          </cell>
        </row>
        <row r="4057">
          <cell r="A4057" t="str">
            <v>3009035</v>
          </cell>
          <cell r="B4057" t="str">
            <v>Trilho TR57, comprimento de 120 m (TLS), sobre dormente de madeira, bitola métrica ou larga, taxa de dormentação de 1.750 un/km, tala de junção de 6 furos e fixação elástica Pandrol - posicionamento e assentamento mecanizado</v>
          </cell>
          <cell r="C4057" t="str">
            <v>km</v>
          </cell>
          <cell r="D4057">
            <v>1865214.25</v>
          </cell>
          <cell r="E4057" t="str">
            <v>SICRO Jan/25</v>
          </cell>
        </row>
        <row r="4058">
          <cell r="A4058" t="str">
            <v>3009043</v>
          </cell>
          <cell r="B4058" t="str">
            <v>Trilho TR57, comprimento de 120 m (TLS), sobre dormente de madeira, bitola métrica ou larga, taxa de dormentação de 1.750 un/km, tala de junção de 6 furos e fixação rígida - posicionamento e assentamento mecanizado</v>
          </cell>
          <cell r="C4058" t="str">
            <v>km</v>
          </cell>
          <cell r="D4058">
            <v>1766076.07</v>
          </cell>
          <cell r="E4058" t="str">
            <v>SICRO Jan/25</v>
          </cell>
        </row>
        <row r="4059">
          <cell r="A4059" t="str">
            <v>3009271</v>
          </cell>
          <cell r="B4059" t="str">
            <v>Trilho TR57, comprimento de 120 m (TLS), sobre dormente de madeira, bitola mista, taxa de dormentação de 1.667 un/km, tala de junção de 6 furos e fixação elástica Pandrol - posicionamento e assentamento mecanizado</v>
          </cell>
          <cell r="C4059" t="str">
            <v>km</v>
          </cell>
          <cell r="D4059">
            <v>2748480.2</v>
          </cell>
          <cell r="E4059" t="str">
            <v>SICRO Jan/25</v>
          </cell>
        </row>
        <row r="4060">
          <cell r="A4060" t="str">
            <v>3009051</v>
          </cell>
          <cell r="B4060" t="str">
            <v>Trilho TR57, comprimento de 120 m (TLS), sobre dormente de madeira, bitola mista, taxa de dormentação de 1.750 un/km, tala de junção de 6 furos e fixação elástica Pandrol - posicionamento e assentamento mecanizado</v>
          </cell>
          <cell r="C4060" t="str">
            <v>km</v>
          </cell>
          <cell r="D4060">
            <v>2798816.78</v>
          </cell>
          <cell r="E4060" t="str">
            <v>SICRO Jan/25</v>
          </cell>
        </row>
        <row r="4061">
          <cell r="A4061" t="str">
            <v>3009103</v>
          </cell>
          <cell r="B4061" t="str">
            <v>Trilho TR57, comprimento de 240 m (TLS), formado por trilhos curtos de 12 m soldados por caldeamento - confecção em estaleiro</v>
          </cell>
          <cell r="C4061" t="str">
            <v>un</v>
          </cell>
          <cell r="D4061">
            <v>137593.65</v>
          </cell>
          <cell r="E4061" t="str">
            <v>SICRO Jan/25</v>
          </cell>
        </row>
        <row r="4062">
          <cell r="A4062" t="str">
            <v>3009247</v>
          </cell>
          <cell r="B4062" t="str">
            <v>Trilho TR57, comprimento de 240 m (TLS), sobre dormente de concreto, bitola métrica ou larga, taxa de dormentação de 1.667 un/km, tala de junção de 6 furos e fixação elástica Pandrol - posicionamento e assentamento mecanizado</v>
          </cell>
          <cell r="C4062" t="str">
            <v>km</v>
          </cell>
          <cell r="D4062">
            <v>1292428.3600000001</v>
          </cell>
          <cell r="E4062" t="str">
            <v>SICRO Jan/25</v>
          </cell>
        </row>
        <row r="4063">
          <cell r="A4063" t="str">
            <v>3009209</v>
          </cell>
          <cell r="B4063" t="str">
            <v>Trilho TR57, comprimento de 240 m (TLS), sobre dormente de concreto, bitola métrica ou larga, taxa de dormentação de 1.750 un/km, tala de junção de 6 furos e fixação elástica Pandrol - posicionamento e assentamento mecanizado</v>
          </cell>
          <cell r="C4063" t="str">
            <v>km</v>
          </cell>
          <cell r="D4063">
            <v>1299032.3799999999</v>
          </cell>
          <cell r="E4063" t="str">
            <v>SICRO Jan/25</v>
          </cell>
        </row>
        <row r="4064">
          <cell r="A4064" t="str">
            <v>3009309</v>
          </cell>
          <cell r="B4064" t="str">
            <v>Trilho TR57, comprimento de 240 m (TLS), sobre dormente de concreto, bitola mista, taxa de dormentação de 1.667 un/km, tala de junção de 6 furos e fixação elástica Pandrol - posicionamento e assentamento mecanizado</v>
          </cell>
          <cell r="C4064" t="str">
            <v>km</v>
          </cell>
          <cell r="D4064">
            <v>1938530.76</v>
          </cell>
          <cell r="E4064" t="str">
            <v>SICRO Jan/25</v>
          </cell>
        </row>
        <row r="4065">
          <cell r="A4065" t="str">
            <v>3009213</v>
          </cell>
          <cell r="B4065" t="str">
            <v>Trilho TR57, comprimento de 240 m (TLS), sobre dormente de concreto, bitola mista, taxa de dormentação de 1.750 un/km, tala de junção de 6 furos e fixação elástica Pandrol - posicionamento e assentamento mecanizado</v>
          </cell>
          <cell r="C4065" t="str">
            <v>km</v>
          </cell>
          <cell r="D4065">
            <v>1948436.79</v>
          </cell>
          <cell r="E4065" t="str">
            <v>SICRO Jan/25</v>
          </cell>
        </row>
        <row r="4066">
          <cell r="A4066" t="str">
            <v>3009259</v>
          </cell>
          <cell r="B4066" t="str">
            <v>Trilho TR57, comprimento de 240 m (TLS), sobre dormente de madeira, bitola métrica ou larga, taxa de dormentação de 1.667 un/km, tala de junção de 6 furos e fixação elástica Pandrol - posicionamento e assentamento mecanizado</v>
          </cell>
          <cell r="C4066" t="str">
            <v>km</v>
          </cell>
          <cell r="D4066">
            <v>1825546.14</v>
          </cell>
          <cell r="E4066" t="str">
            <v>SICRO Jan/25</v>
          </cell>
        </row>
        <row r="4067">
          <cell r="A4067" t="str">
            <v>3009267</v>
          </cell>
          <cell r="B4067" t="str">
            <v>Trilho TR57, comprimento de 240 m (TLS), sobre dormente de madeira, bitola métrica ou larga, taxa de dormentação de 1.667 un/km, tala de junção de 6 furos e fixação rígida - posicionamento e assentamento mecanizado</v>
          </cell>
          <cell r="C4067" t="str">
            <v>km</v>
          </cell>
          <cell r="D4067">
            <v>1731110.15</v>
          </cell>
          <cell r="E4067" t="str">
            <v>SICRO Jan/25</v>
          </cell>
        </row>
        <row r="4068">
          <cell r="A4068" t="str">
            <v>3009039</v>
          </cell>
          <cell r="B4068" t="str">
            <v>Trilho TR57, comprimento de 240 m (TLS), sobre dormente de madeira, bitola métrica ou larga, taxa de dormentação de 1.750 un/km, tala de junção de 6 furos e fixação elástica Pandrol - posicionamento e assentamento mecanizado</v>
          </cell>
          <cell r="C4068" t="str">
            <v>km</v>
          </cell>
          <cell r="D4068">
            <v>1859068.43</v>
          </cell>
          <cell r="E4068" t="str">
            <v>SICRO Jan/25</v>
          </cell>
        </row>
        <row r="4069">
          <cell r="A4069" t="str">
            <v>3009047</v>
          </cell>
          <cell r="B4069" t="str">
            <v>Trilho TR57, comprimento de 240 m (TLS), sobre dormente de madeira, bitola métrica ou larga, taxa de dormentação de 1.750 un/km, tala de junção de 6 furos e fixação rígida - posicionamento e assentamento mecanizado</v>
          </cell>
          <cell r="C4069" t="str">
            <v>km</v>
          </cell>
          <cell r="D4069">
            <v>1759930.25</v>
          </cell>
          <cell r="E4069" t="str">
            <v>SICRO Jan/25</v>
          </cell>
        </row>
        <row r="4070">
          <cell r="A4070" t="str">
            <v>3009275</v>
          </cell>
          <cell r="B4070" t="str">
            <v>Trilho TR57, comprimento de 240 m (TLS), sobre dormente de madeira, bitola mista, taxa de dormentação de 1.667 un/km, tala de junção de 6 furos e fixação elástica Pandrol - posicionamento e assentamento mecanizado</v>
          </cell>
          <cell r="C4070" t="str">
            <v>km</v>
          </cell>
          <cell r="D4070">
            <v>2739262.51</v>
          </cell>
          <cell r="E4070" t="str">
            <v>SICRO Jan/25</v>
          </cell>
        </row>
        <row r="4071">
          <cell r="A4071" t="str">
            <v>3009055</v>
          </cell>
          <cell r="B4071" t="str">
            <v>Trilho TR57, comprimento de 240 m (TLS), sobre dormente de madeira, bitola mista, taxa de dormentação de 1.750 un/km, tala de junção de 6 furos e fixação elástica Pandrol - posicionamento e assentamento mecanizado</v>
          </cell>
          <cell r="C4071" t="str">
            <v>km</v>
          </cell>
          <cell r="D4071">
            <v>2789599.09</v>
          </cell>
          <cell r="E4071" t="str">
            <v>SICRO Jan/25</v>
          </cell>
        </row>
        <row r="4072">
          <cell r="A4072" t="str">
            <v>3009236</v>
          </cell>
          <cell r="B4072" t="str">
            <v>Trilho TR68, comprimento de 12 m, sobre dormente de concreto, bitola métrica ou larga, taxa de dormentação de 1.667 un/km, tala de junção de 6 furos e fixação elástica Pandrol - posicionamento e assentamento manual</v>
          </cell>
          <cell r="C4072" t="str">
            <v>km</v>
          </cell>
          <cell r="D4072">
            <v>1727943.21</v>
          </cell>
          <cell r="E4072" t="str">
            <v>SICRO Jan/25</v>
          </cell>
        </row>
        <row r="4073">
          <cell r="A4073" t="str">
            <v>3009024</v>
          </cell>
          <cell r="B4073" t="str">
            <v>Trilho TR68, comprimento de 12 m, sobre dormente de concreto, bitola métrica ou larga, taxa de dormentação de 1.750 un/km, tala de junção de 6 furos e fixação elástica Pandrol - posicionamento e assentamento manual</v>
          </cell>
          <cell r="C4073" t="str">
            <v>km</v>
          </cell>
          <cell r="D4073">
            <v>1732117.51</v>
          </cell>
          <cell r="E4073" t="str">
            <v>SICRO Jan/25</v>
          </cell>
        </row>
        <row r="4074">
          <cell r="A4074" t="str">
            <v>3009232</v>
          </cell>
          <cell r="B4074" t="str">
            <v>Trilho TR68, comprimento de 12 m, sobre dormente de concreto, bitola mista, taxa de dormentação de 1.667 un/km, tala de junção de 6 furos e fixação elástica Pandrol - posicionamento e assentamento manual</v>
          </cell>
          <cell r="C4074" t="str">
            <v>km</v>
          </cell>
          <cell r="D4074">
            <v>2586551.5699999998</v>
          </cell>
          <cell r="E4074" t="str">
            <v>SICRO Jan/25</v>
          </cell>
        </row>
        <row r="4075">
          <cell r="A4075" t="str">
            <v>3009020</v>
          </cell>
          <cell r="B4075" t="str">
            <v>Trilho TR68, comprimento de 12 m, sobre dormente de concreto, bitola mista, taxa de dormentação de 1.750 un/km, tala de junção de 6 furos e fixação elástica Pandrol - posicionamento e assentamento manual</v>
          </cell>
          <cell r="C4075" t="str">
            <v>km</v>
          </cell>
          <cell r="D4075">
            <v>2595958.2799999998</v>
          </cell>
          <cell r="E4075" t="str">
            <v>SICRO Jan/25</v>
          </cell>
        </row>
        <row r="4076">
          <cell r="A4076" t="str">
            <v>3009290</v>
          </cell>
          <cell r="B4076" t="str">
            <v>Trilho TR68, comprimento de 12 m, sobre dormente de madeira, bitola métrica ou larga, taxa de dormentação de 1.667 un/km, tala de junção de 6 furos e fixação rígida - posicionamento e assentamento manual</v>
          </cell>
          <cell r="C4076" t="str">
            <v>km</v>
          </cell>
          <cell r="D4076">
            <v>2214178.69</v>
          </cell>
          <cell r="E4076" t="str">
            <v>SICRO Jan/25</v>
          </cell>
        </row>
        <row r="4077">
          <cell r="A4077" t="str">
            <v>3009015</v>
          </cell>
          <cell r="B4077" t="str">
            <v>Trilho TR68, comprimento de 12 m, sobre dormente de madeira, bitola métrica ou larga, taxa de dormentação de 1.750 un/km, tala de junção de 6 furos e fixação rígida - posicionamento e assentamento manual</v>
          </cell>
          <cell r="C4077" t="str">
            <v>km</v>
          </cell>
          <cell r="D4077">
            <v>2245220.58</v>
          </cell>
          <cell r="E4077" t="str">
            <v>SICRO Jan/25</v>
          </cell>
        </row>
        <row r="4078">
          <cell r="A4078" t="str">
            <v>3009294</v>
          </cell>
          <cell r="B4078" t="str">
            <v>Trilho TR68, comprimento de 12 m, sobre dormente de madeira, bitola mista, taxa de dormentação de 1.667 un/km, tala de junção de 6 furos e fixação rígida - posicionamento e assentamento manual</v>
          </cell>
          <cell r="C4078" t="str">
            <v>km</v>
          </cell>
          <cell r="D4078">
            <v>3321271.52</v>
          </cell>
          <cell r="E4078" t="str">
            <v>SICRO Jan/25</v>
          </cell>
        </row>
        <row r="4079">
          <cell r="A4079" t="str">
            <v>3009227</v>
          </cell>
          <cell r="B4079" t="str">
            <v>Trilho TR68, comprimento de 12 m, sobre dormente de madeira, bitola mista, taxa de dormentação de 1.750 un/km, tala de junção de 6 furos e fixação rígida - posicionamento e assentamento manual</v>
          </cell>
          <cell r="C4079" t="str">
            <v>km</v>
          </cell>
          <cell r="D4079">
            <v>3367834.7</v>
          </cell>
          <cell r="E4079" t="str">
            <v>SICRO Jan/25</v>
          </cell>
        </row>
        <row r="4080">
          <cell r="A4080" t="str">
            <v>3009104</v>
          </cell>
          <cell r="B4080" t="str">
            <v>Trilho TR68, comprimento de 120 m (TLS), formado por trilhos curtos de 12 m soldados por caldeamento - confecção em estaleiro</v>
          </cell>
          <cell r="C4080" t="str">
            <v>un</v>
          </cell>
          <cell r="D4080">
            <v>85114.35</v>
          </cell>
          <cell r="E4080" t="str">
            <v>SICRO Jan/25</v>
          </cell>
        </row>
        <row r="4081">
          <cell r="A4081" t="str">
            <v>3009240</v>
          </cell>
          <cell r="B4081" t="str">
            <v>Trilho TR68, comprimento de 120 m (TLS), sobre dormente de concreto, bitola métrica ou larga, taxa de dormentação de 1.667 un/km, tala de junção de 6 furos e fixação elástica Pandrol - posicionamento e assentamento mecanizado</v>
          </cell>
          <cell r="C4081" t="str">
            <v>km</v>
          </cell>
          <cell r="D4081">
            <v>1575996.61</v>
          </cell>
          <cell r="E4081" t="str">
            <v>SICRO Jan/25</v>
          </cell>
        </row>
        <row r="4082">
          <cell r="A4082" t="str">
            <v>3009028</v>
          </cell>
          <cell r="B4082" t="str">
            <v>Trilho TR68, comprimento de 120 m (TLS), sobre dormente de concreto, bitola métrica ou larga, taxa de dormentação de 1.750 un/km, tala de junção de 6 furos e fixação elástica Pandrol - posicionamento e assentamento mecanizado</v>
          </cell>
          <cell r="C4082" t="str">
            <v>km</v>
          </cell>
          <cell r="D4082">
            <v>1582600.51</v>
          </cell>
          <cell r="E4082" t="str">
            <v>SICRO Jan/25</v>
          </cell>
        </row>
        <row r="4083">
          <cell r="A4083" t="str">
            <v>3009306</v>
          </cell>
          <cell r="B4083" t="str">
            <v>Trilho TR68, comprimento de 120 m (TLS), sobre dormente de concreto, bitola mista, taxa de dormentação de 1.667 un/km, tala de junção de 6 furos e fixação elástica Pandrol - posicionamento e assentamento mecanizado</v>
          </cell>
          <cell r="C4083" t="str">
            <v>km</v>
          </cell>
          <cell r="D4083">
            <v>2363882.14</v>
          </cell>
          <cell r="E4083" t="str">
            <v>SICRO Jan/25</v>
          </cell>
        </row>
        <row r="4084">
          <cell r="A4084" t="str">
            <v>3009032</v>
          </cell>
          <cell r="B4084" t="str">
            <v>Trilho TR68, comprimento de 120 m (TLS), sobre dormente de concreto, bitola mista, taxa de dormentação de 1.750 un/km, tala de junção de 6 furos e fixação elástica Pandrol - posicionamento e assentamento mecanizado</v>
          </cell>
          <cell r="C4084" t="str">
            <v>km</v>
          </cell>
          <cell r="D4084">
            <v>2373787.75</v>
          </cell>
          <cell r="E4084" t="str">
            <v>SICRO Jan/25</v>
          </cell>
        </row>
        <row r="4085">
          <cell r="A4085" t="str">
            <v>3009256</v>
          </cell>
          <cell r="B4085" t="str">
            <v>Trilho TR68, comprimento de 120 m (TLS), sobre dormente de madeira, bitola métrica ou larga, taxa de dormentação de 1.667 un/km, tala de junção de 6 furos e fixação elástica Pandrol - posicionamento e assentamento mecanizado</v>
          </cell>
          <cell r="C4085" t="str">
            <v>km</v>
          </cell>
          <cell r="D4085">
            <v>2159609.86</v>
          </cell>
          <cell r="E4085" t="str">
            <v>SICRO Jan/25</v>
          </cell>
        </row>
        <row r="4086">
          <cell r="A4086" t="str">
            <v>3009264</v>
          </cell>
          <cell r="B4086" t="str">
            <v>Trilho TR68, comprimento de 120 m (TLS), sobre dormente de madeira, bitola métrica ou larga, taxa de dormentação de 1.667 un/km, tala de junção de 6 furos e fixação rígida - posicionamento e assentamento mecanizado</v>
          </cell>
          <cell r="C4086" t="str">
            <v>km</v>
          </cell>
          <cell r="D4086">
            <v>2062737.24</v>
          </cell>
          <cell r="E4086" t="str">
            <v>SICRO Jan/25</v>
          </cell>
        </row>
        <row r="4087">
          <cell r="A4087" t="str">
            <v>3009036</v>
          </cell>
          <cell r="B4087" t="str">
            <v>Trilho TR68, comprimento de 120 m (TLS), sobre dormente de madeira, bitola métrica ou larga, taxa de dormentação de 1.750 un/km, tala de junção de 6 furos e fixação elástica Pandrol - posicionamento e assentamento mecanizado</v>
          </cell>
          <cell r="C4087" t="str">
            <v>km</v>
          </cell>
          <cell r="D4087">
            <v>2195650.31</v>
          </cell>
          <cell r="E4087" t="str">
            <v>SICRO Jan/25</v>
          </cell>
        </row>
        <row r="4088">
          <cell r="A4088" t="str">
            <v>3009044</v>
          </cell>
          <cell r="B4088" t="str">
            <v>Trilho TR68, comprimento de 120 m (TLS), sobre dormente de madeira, bitola métrica ou larga, taxa de dormentação de 1.750 un/km, tala de junção de 6 furos e fixação rígida - posicionamento e assentamento mecanizado</v>
          </cell>
          <cell r="C4088" t="str">
            <v>km</v>
          </cell>
          <cell r="D4088">
            <v>2093954.19</v>
          </cell>
          <cell r="E4088" t="str">
            <v>SICRO Jan/25</v>
          </cell>
        </row>
        <row r="4089">
          <cell r="A4089" t="str">
            <v>3009272</v>
          </cell>
          <cell r="B4089" t="str">
            <v>Trilho TR68, comprimento de 120 m (TLS), sobre dormente de madeira, bitola mista, taxa de dormentação de 1.667 un/km, tala de junção de 6 furos e fixação elástica Pandrol - posicionamento e assentamento mecanizado</v>
          </cell>
          <cell r="C4089" t="str">
            <v>km</v>
          </cell>
          <cell r="D4089">
            <v>3240356.98</v>
          </cell>
          <cell r="E4089" t="str">
            <v>SICRO Jan/25</v>
          </cell>
        </row>
        <row r="4090">
          <cell r="A4090" t="str">
            <v>3009052</v>
          </cell>
          <cell r="B4090" t="str">
            <v>Trilho TR68, comprimento de 120 m (TLS), sobre dormente de madeira, bitola mista, taxa de dormentação de 1.750 un/km, tala de junção de 6 furos e fixação elástica Pandrol - posicionamento e assentamento mecanizado</v>
          </cell>
          <cell r="C4090" t="str">
            <v>km</v>
          </cell>
          <cell r="D4090">
            <v>3294470.8</v>
          </cell>
          <cell r="E4090" t="str">
            <v>SICRO Jan/25</v>
          </cell>
        </row>
        <row r="4091">
          <cell r="A4091" t="str">
            <v>3009105</v>
          </cell>
          <cell r="B4091" t="str">
            <v>Trilho TR68, comprimento de 240 m (TLS), formado por trilhos curtos de 12 m soldados por caldeamento - confecção em estaleiro</v>
          </cell>
          <cell r="C4091" t="str">
            <v>un</v>
          </cell>
          <cell r="D4091">
            <v>170508.13</v>
          </cell>
          <cell r="E4091" t="str">
            <v>SICRO Jan/25</v>
          </cell>
        </row>
        <row r="4092">
          <cell r="A4092" t="str">
            <v>3009248</v>
          </cell>
          <cell r="B4092" t="str">
            <v>Trilho TR68, comprimento de 240 m (TLS), sobre dormente de concreto, bitola métrica ou larga, taxa de dormentação de 1.667 un/km, tala de junção de 6 furos e fixação elástica Pandrol - posicionamento e assentamento mecanizado</v>
          </cell>
          <cell r="C4092" t="str">
            <v>km</v>
          </cell>
          <cell r="D4092">
            <v>1568247.8</v>
          </cell>
          <cell r="E4092" t="str">
            <v>SICRO Jan/25</v>
          </cell>
        </row>
        <row r="4093">
          <cell r="A4093" t="str">
            <v>3009210</v>
          </cell>
          <cell r="B4093" t="str">
            <v>Trilho TR68, comprimento de 240 m (TLS), sobre dormente de concreto, bitola métrica ou larga, taxa de dormentação de 1.750 un/km, tala de junção de 6 furos e fixação elástica Pandrol - posicionamento e assentamento mecanizado</v>
          </cell>
          <cell r="C4093" t="str">
            <v>km</v>
          </cell>
          <cell r="D4093">
            <v>1574851.82</v>
          </cell>
          <cell r="E4093" t="str">
            <v>SICRO Jan/25</v>
          </cell>
        </row>
        <row r="4094">
          <cell r="A4094" t="str">
            <v>3009310</v>
          </cell>
          <cell r="B4094" t="str">
            <v>Trilho TR68, comprimento de 240 m (TLS), sobre dormente de concreto, bitola mista, taxa de dormentação de 1.667 un/km, tala de junção de 6 furos e fixação elástica Pandrol - posicionamento e assentamento mecanizado</v>
          </cell>
          <cell r="C4094" t="str">
            <v>km</v>
          </cell>
          <cell r="D4094">
            <v>2352260.09</v>
          </cell>
          <cell r="E4094" t="str">
            <v>SICRO Jan/25</v>
          </cell>
        </row>
        <row r="4095">
          <cell r="A4095" t="str">
            <v>3009214</v>
          </cell>
          <cell r="B4095" t="str">
            <v>Trilho TR68, comprimento de 240 m (TLS), sobre dormente de concreto, bitola mista, taxa de dormentação de 1.750 un/km, tala de junção de 6 furos e fixação elástica Pandrol - posicionamento e assentamento mecanizado</v>
          </cell>
          <cell r="C4095" t="str">
            <v>km</v>
          </cell>
          <cell r="D4095">
            <v>2362166.11</v>
          </cell>
          <cell r="E4095" t="str">
            <v>SICRO Jan/25</v>
          </cell>
        </row>
        <row r="4096">
          <cell r="A4096" t="str">
            <v>3009260</v>
          </cell>
          <cell r="B4096" t="str">
            <v>Trilho TR68, comprimento de 240 m (TLS), sobre dormente de madeira, bitola métrica ou larga, taxa de dormentação de 1.667 un/km, tala de junção de 6 furos e fixação elástica Pandrol - posicionamento e assentamento mecanizado</v>
          </cell>
          <cell r="C4096" t="str">
            <v>km</v>
          </cell>
          <cell r="D4096">
            <v>2151941.16</v>
          </cell>
          <cell r="E4096" t="str">
            <v>SICRO Jan/25</v>
          </cell>
        </row>
        <row r="4097">
          <cell r="A4097" t="str">
            <v>3009268</v>
          </cell>
          <cell r="B4097" t="str">
            <v>Trilho TR68, comprimento de 240 m (TLS), sobre dormente de madeira, bitola métrica ou larga, taxa de dormentação de 1.667 un/km, tala de junção de 6 furos e fixação rígida - posicionamento e assentamento mecanizado</v>
          </cell>
          <cell r="C4097" t="str">
            <v>km</v>
          </cell>
          <cell r="D4097">
            <v>2055068.55</v>
          </cell>
          <cell r="E4097" t="str">
            <v>SICRO Jan/25</v>
          </cell>
        </row>
        <row r="4098">
          <cell r="A4098" t="str">
            <v>3009040</v>
          </cell>
          <cell r="B4098" t="str">
            <v>Trilho TR68, comprimento de 240 m (TLS), sobre dormente de madeira, bitola métrica ou larga, taxa de dormentação de 1.750 un/km, tala de junção de 6 furos e fixação elástica Pandrol - posicionamento e assentamento mecanizado</v>
          </cell>
          <cell r="C4098" t="str">
            <v>km</v>
          </cell>
          <cell r="D4098">
            <v>2187981.62</v>
          </cell>
          <cell r="E4098" t="str">
            <v>SICRO Jan/25</v>
          </cell>
        </row>
        <row r="4099">
          <cell r="A4099" t="str">
            <v>3009048</v>
          </cell>
          <cell r="B4099" t="str">
            <v>Trilho TR68, comprimento de 240 m (TLS), sobre dormente de madeira, bitola métrica ou larga, taxa de dormentação de 1.750 un/km, tala de junção de 6 furos e fixação rígida - posicionamento e assentamento mecanizado</v>
          </cell>
          <cell r="C4099" t="str">
            <v>km</v>
          </cell>
          <cell r="D4099">
            <v>2086285.49</v>
          </cell>
          <cell r="E4099" t="str">
            <v>SICRO Jan/25</v>
          </cell>
        </row>
        <row r="4100">
          <cell r="A4100" t="str">
            <v>3009276</v>
          </cell>
          <cell r="B4100" t="str">
            <v>Trilho TR68, comprimento de 240 m (TLS), sobre dormente de madeira, bitola mista, taxa de dormentação de 1.667 un/km, tala de junção de 6 furos e fixação elástica Pandrol - posicionamento e assentamento mecanizado</v>
          </cell>
          <cell r="C4100" t="str">
            <v>km</v>
          </cell>
          <cell r="D4100">
            <v>3228855.22</v>
          </cell>
          <cell r="E4100" t="str">
            <v>SICRO Jan/25</v>
          </cell>
        </row>
        <row r="4101">
          <cell r="A4101" t="str">
            <v>3009056</v>
          </cell>
          <cell r="B4101" t="str">
            <v>Trilho TR68, comprimento de 240 m (TLS), sobre dormente de madeira, bitola mista, taxa de dormentação de 1.750 un/km, tala de junção de 6 furos e fixação elástica Pandrol - posicionamento e assentamento mecanizado</v>
          </cell>
          <cell r="C4101" t="str">
            <v>km</v>
          </cell>
          <cell r="D4101">
            <v>3282969.03</v>
          </cell>
          <cell r="E4101" t="str">
            <v>SICRO Jan/25</v>
          </cell>
        </row>
        <row r="4102">
          <cell r="A4102" t="str">
            <v>3009237</v>
          </cell>
          <cell r="B4102" t="str">
            <v>Trilho UIC60, comprimento de 12 m, sobre dormente de concreto, bitola métrica ou larga, taxa de dormentação de 1.667 un/km, tala de junção de 6 furos e fixação elástica Pandrol - posicionamento e assentamento manual</v>
          </cell>
          <cell r="C4102" t="str">
            <v>km</v>
          </cell>
          <cell r="D4102">
            <v>1566928.86</v>
          </cell>
          <cell r="E4102" t="str">
            <v>SICRO Jan/25</v>
          </cell>
        </row>
        <row r="4103">
          <cell r="A4103" t="str">
            <v>3009025</v>
          </cell>
          <cell r="B4103" t="str">
            <v>Trilho UIC60, comprimento de 12 m, sobre dormente de concreto, bitola métrica ou larga, taxa de dormentação de 1.750 un/km, tala de junção de 6 furos e fixação elástica Pandrol - posicionamento e assentamento manual</v>
          </cell>
          <cell r="C4103" t="str">
            <v>km</v>
          </cell>
          <cell r="D4103">
            <v>1571248.76</v>
          </cell>
          <cell r="E4103" t="str">
            <v>SICRO Jan/25</v>
          </cell>
        </row>
        <row r="4104">
          <cell r="A4104" t="str">
            <v>3009319</v>
          </cell>
          <cell r="B4104" t="str">
            <v>Trilho UIC60, comprimento de 12 m, sobre dormente de concreto, bitola mista, taxa de dormentação de 1.667 un/km, tala de junção de 6 furos e fixação elástica Pandrol - posicionamento e assentamento manual</v>
          </cell>
          <cell r="C4104" t="str">
            <v>km</v>
          </cell>
          <cell r="D4104">
            <v>2347830.62</v>
          </cell>
          <cell r="E4104" t="str">
            <v>SICRO Jan/25</v>
          </cell>
        </row>
        <row r="4105">
          <cell r="A4105" t="str">
            <v>3009021</v>
          </cell>
          <cell r="B4105" t="str">
            <v>Trilho UIC60, comprimento de 12 m, sobre dormente de concreto, bitola mista, taxa de dormentação de 1.750 un/km, tala de junção de 6 furos e fixação elástica Pandrol - posicionamento e assentamento manual</v>
          </cell>
          <cell r="C4105" t="str">
            <v>km</v>
          </cell>
          <cell r="D4105">
            <v>2354727.9500000002</v>
          </cell>
          <cell r="E4105" t="str">
            <v>SICRO Jan/25</v>
          </cell>
        </row>
        <row r="4106">
          <cell r="A4106" t="str">
            <v>3009291</v>
          </cell>
          <cell r="B4106" t="str">
            <v>Trilho UIC60, comprimento de 12 m, sobre dormente de madeira, bitola métrica ou larga, taxa de dormentação de 1.667 un/km, tala de junção de 6 furos e fixação rígida - posicionamento e assentamento manual</v>
          </cell>
          <cell r="C4106" t="str">
            <v>km</v>
          </cell>
          <cell r="D4106">
            <v>2114549.02</v>
          </cell>
          <cell r="E4106" t="str">
            <v>SICRO Jan/25</v>
          </cell>
        </row>
        <row r="4107">
          <cell r="A4107" t="str">
            <v>3009016</v>
          </cell>
          <cell r="B4107" t="str">
            <v>Trilho UIC60, comprimento de 12 m, sobre dormente de madeira, bitola métrica ou larga, taxa de dormentação de 1.750 un/km, tala de junção de 6 furos e fixação rígida - posicionamento e assentamento manual</v>
          </cell>
          <cell r="C4107" t="str">
            <v>km</v>
          </cell>
          <cell r="D4107">
            <v>2148647.25</v>
          </cell>
          <cell r="E4107" t="str">
            <v>SICRO Jan/25</v>
          </cell>
        </row>
        <row r="4108">
          <cell r="A4108" t="str">
            <v>3009295</v>
          </cell>
          <cell r="B4108" t="str">
            <v>Trilho UIC60, comprimento de 12 m, sobre dormente de madeira, bitola mista, taxa de dormentação de 1.667 un/km, tala de junção de 6 furos e fixação rígida - posicionamento e assentamento manual</v>
          </cell>
          <cell r="C4108" t="str">
            <v>km</v>
          </cell>
          <cell r="D4108">
            <v>3171827.02</v>
          </cell>
          <cell r="E4108" t="str">
            <v>SICRO Jan/25</v>
          </cell>
        </row>
        <row r="4109">
          <cell r="A4109" t="str">
            <v>3009228</v>
          </cell>
          <cell r="B4109" t="str">
            <v>Trilho UIC60, comprimento de 12 m, sobre dormente de madeira, bitola mista, taxa de dormentação de 1.750 un/km, tala de junção de 6 furos e fixação rígida - posicionamento e assentamento manual</v>
          </cell>
          <cell r="C4109" t="str">
            <v>km</v>
          </cell>
          <cell r="D4109">
            <v>3222974.72</v>
          </cell>
          <cell r="E4109" t="str">
            <v>SICRO Jan/25</v>
          </cell>
        </row>
        <row r="4110">
          <cell r="A4110" t="str">
            <v>3009106</v>
          </cell>
          <cell r="B4110" t="str">
            <v>Trilho UIC60, comprimento de 120 m (TLS), formado por trilhos curtos de 12 m soldados por caldeamento - confecção em estaleiro</v>
          </cell>
          <cell r="C4110" t="str">
            <v>un</v>
          </cell>
          <cell r="D4110">
            <v>76287.12</v>
          </cell>
          <cell r="E4110" t="str">
            <v>SICRO Jan/25</v>
          </cell>
        </row>
        <row r="4111">
          <cell r="A4111" t="str">
            <v>3009299</v>
          </cell>
          <cell r="B4111" t="str">
            <v>Trilho UIC60, comprimento de 120 m (TLS), sobre dormente de concreto, bitola métrica ou larga, taxa de dormentação de 1.667 un/km, tala de junção de 6 furos e fixação elástica Pandrol - posicionamento e assentamento mecanizado</v>
          </cell>
          <cell r="C4111" t="str">
            <v>km</v>
          </cell>
          <cell r="D4111">
            <v>1427537.69</v>
          </cell>
          <cell r="E4111" t="str">
            <v>SICRO Jan/25</v>
          </cell>
        </row>
        <row r="4112">
          <cell r="A4112" t="str">
            <v>3009029</v>
          </cell>
          <cell r="B4112" t="str">
            <v>Trilho UIC60, comprimento de 120 m (TLS), sobre dormente de concreto, bitola métrica ou larga, taxa de dormentação de 1.750 un/km, tala de junção de 6 furos e fixação elástica Pandrol - posicionamento e assentamento mecanizado</v>
          </cell>
          <cell r="C4112" t="str">
            <v>km</v>
          </cell>
          <cell r="D4112">
            <v>1434141.59</v>
          </cell>
          <cell r="E4112" t="str">
            <v>SICRO Jan/25</v>
          </cell>
        </row>
        <row r="4113">
          <cell r="A4113" t="str">
            <v>3009245</v>
          </cell>
          <cell r="B4113" t="str">
            <v>Trilho UIC60, comprimento de 120 m (TLS), sobre dormente de concreto, bitola mista, taxa de dormentação de 1.667 un/km, tala de junção de 6 furos e fixação elástica Pandrol - posicionamento e assentamento mecanizado</v>
          </cell>
          <cell r="C4113" t="str">
            <v>km</v>
          </cell>
          <cell r="D4113">
            <v>2141193.79</v>
          </cell>
          <cell r="E4113" t="str">
            <v>SICRO Jan/25</v>
          </cell>
        </row>
        <row r="4114">
          <cell r="A4114" t="str">
            <v>3009033</v>
          </cell>
          <cell r="B4114" t="str">
            <v>Trilho UIC60, comprimento de 120 m (TLS), sobre dormente de concreto, bitola mista, taxa de dormentação de 1.750 un/km, tala de junção de 6 furos e fixação elástica Pandrol - posicionamento e assentamento mecanizado</v>
          </cell>
          <cell r="C4114" t="str">
            <v>km</v>
          </cell>
          <cell r="D4114">
            <v>2151099.41</v>
          </cell>
          <cell r="E4114" t="str">
            <v>SICRO Jan/25</v>
          </cell>
        </row>
        <row r="4115">
          <cell r="A4115" t="str">
            <v>3009257</v>
          </cell>
          <cell r="B4115" t="str">
            <v>Trilho UIC60, comprimento de 120 m (TLS), sobre dormente de madeira, bitola métrica ou larga, taxa de dormentação de 1.667 un/km, tala de junção de 6 furos e fixação elástica Pandrol - posicionamento e assentamento mecanizado</v>
          </cell>
          <cell r="C4115" t="str">
            <v>km</v>
          </cell>
          <cell r="D4115">
            <v>2017385.01</v>
          </cell>
          <cell r="E4115" t="str">
            <v>SICRO Jan/25</v>
          </cell>
        </row>
        <row r="4116">
          <cell r="A4116" t="str">
            <v>3009265</v>
          </cell>
          <cell r="B4116" t="str">
            <v>Trilho UIC60, comprimento de 120 m (TLS), sobre dormente de madeira, bitola métrica ou larga, taxa de dormentação de 1.667 un/km, tala de junção de 6 furos e fixação rígida - posicionamento e assentamento mecanizado</v>
          </cell>
          <cell r="C4116" t="str">
            <v>km</v>
          </cell>
          <cell r="D4116">
            <v>1975663</v>
          </cell>
          <cell r="E4116" t="str">
            <v>SICRO Jan/25</v>
          </cell>
        </row>
        <row r="4117">
          <cell r="A4117" t="str">
            <v>3009037</v>
          </cell>
          <cell r="B4117" t="str">
            <v>Trilho UIC60, comprimento de 120 m (TLS), sobre dormente de madeira, bitola métrica ou larga, taxa de dormentação de 1.750 un/km, tala de junção de 6 furos e fixação elástica Pandrol - posicionamento e assentamento mecanizado</v>
          </cell>
          <cell r="C4117" t="str">
            <v>km</v>
          </cell>
          <cell r="D4117">
            <v>2053735.86</v>
          </cell>
          <cell r="E4117" t="str">
            <v>SICRO Jan/25</v>
          </cell>
        </row>
        <row r="4118">
          <cell r="A4118" t="str">
            <v>3009045</v>
          </cell>
          <cell r="B4118" t="str">
            <v>Trilho UIC60, comprimento de 120 m (TLS), sobre dormente de madeira, bitola métrica ou larga, taxa de dormentação de 1.750 un/km, tala de junção de 6 furos e fixação rígida - posicionamento e assentamento mecanizado</v>
          </cell>
          <cell r="C4118" t="str">
            <v>km</v>
          </cell>
          <cell r="D4118">
            <v>2009936.29</v>
          </cell>
          <cell r="E4118" t="str">
            <v>SICRO Jan/25</v>
          </cell>
        </row>
        <row r="4119">
          <cell r="A4119" t="str">
            <v>3009273</v>
          </cell>
          <cell r="B4119" t="str">
            <v>Trilho UIC60, comprimento de 120 m (TLS), sobre dormente de madeira, bitola mista, taxa de dormentação de 1.667 un/km, tala de junção de 6 furos e fixação elástica Pandrol - posicionamento e assentamento mecanizado</v>
          </cell>
          <cell r="C4119" t="str">
            <v>km</v>
          </cell>
          <cell r="D4119">
            <v>3027019.76</v>
          </cell>
          <cell r="E4119" t="str">
            <v>SICRO Jan/25</v>
          </cell>
        </row>
        <row r="4120">
          <cell r="A4120" t="str">
            <v>3009053</v>
          </cell>
          <cell r="B4120" t="str">
            <v>Trilho UIC60, comprimento de 120 m (TLS), sobre dormente de madeira, bitola mista, taxa de dormentação de 1.750 un/km, tala de junção de 6 furos e fixação elástica Pandrol - posicionamento e assentamento mecanizado</v>
          </cell>
          <cell r="C4120" t="str">
            <v>km</v>
          </cell>
          <cell r="D4120">
            <v>3081599.17</v>
          </cell>
          <cell r="E4120" t="str">
            <v>SICRO Jan/25</v>
          </cell>
        </row>
        <row r="4121">
          <cell r="A4121" t="str">
            <v>3009107</v>
          </cell>
          <cell r="B4121" t="str">
            <v>Trilho UIC60, comprimento de 240 m (TLS), formado por trilhos curtos de 12 m soldados por caldeamento - confecção em estaleiro</v>
          </cell>
          <cell r="C4121" t="str">
            <v>un</v>
          </cell>
          <cell r="D4121">
            <v>152853.67000000001</v>
          </cell>
          <cell r="E4121" t="str">
            <v>SICRO Jan/25</v>
          </cell>
        </row>
        <row r="4122">
          <cell r="A4122" t="str">
            <v>3009249</v>
          </cell>
          <cell r="B4122" t="str">
            <v>Trilho UIC60, comprimento de 240 m (TLS), sobre dormente de concreto, bitola métrica ou larga, taxa de dormentação de 1.667 un/km, tala de junção de 6 furos e fixação elástica Pandrol - posicionamento e assentamento mecanizado</v>
          </cell>
          <cell r="C4122" t="str">
            <v>km</v>
          </cell>
          <cell r="D4122">
            <v>1420457.83</v>
          </cell>
          <cell r="E4122" t="str">
            <v>SICRO Jan/25</v>
          </cell>
        </row>
        <row r="4123">
          <cell r="A4123" t="str">
            <v>3009211</v>
          </cell>
          <cell r="B4123" t="str">
            <v>Trilho UIC60, comprimento de 240 m (TLS), sobre dormente de concreto, bitola métrica ou larga, taxa de dormentação de 1.750 un/km, tala de junção de 6 furos e fixação elástica Pandrol - posicionamento e assentamento mecanizado</v>
          </cell>
          <cell r="C4123" t="str">
            <v>km</v>
          </cell>
          <cell r="D4123">
            <v>1427061.85</v>
          </cell>
          <cell r="E4123" t="str">
            <v>SICRO Jan/25</v>
          </cell>
        </row>
        <row r="4124">
          <cell r="A4124" t="str">
            <v>3009253</v>
          </cell>
          <cell r="B4124" t="str">
            <v>Trilho UIC60, comprimento de 240 m (TLS), sobre dormente de concreto, bitola mista, taxa de dormentação de 1.667 un/km, tala de junção de 6 furos e fixação elástica Pandrol - posicionamento e assentamento mecanizado</v>
          </cell>
          <cell r="C4124" t="str">
            <v>km</v>
          </cell>
          <cell r="D4124">
            <v>2130575.04</v>
          </cell>
          <cell r="E4124" t="str">
            <v>SICRO Jan/25</v>
          </cell>
        </row>
        <row r="4125">
          <cell r="A4125" t="str">
            <v>3009215</v>
          </cell>
          <cell r="B4125" t="str">
            <v>Trilho UIC60, comprimento de 240 m (TLS), sobre dormente de concreto, bitola mista, taxa de dormentação de 1.750 un/km, tala de junção de 6 furos e fixação elástica Pandrol - posicionamento e assentamento mecanizado</v>
          </cell>
          <cell r="C4125" t="str">
            <v>km</v>
          </cell>
          <cell r="D4125">
            <v>2140481.0699999998</v>
          </cell>
          <cell r="E4125" t="str">
            <v>SICRO Jan/25</v>
          </cell>
        </row>
        <row r="4126">
          <cell r="A4126" t="str">
            <v>3009261</v>
          </cell>
          <cell r="B4126" t="str">
            <v>Trilho UIC60, comprimento de 240 m (TLS), sobre dormente de madeira, bitola métrica ou larga, taxa de dormentação de 1.667 un/km, tala de junção de 6 furos e fixação elástica Pandrol - posicionamento e assentamento mecanizado</v>
          </cell>
          <cell r="C4126" t="str">
            <v>km</v>
          </cell>
          <cell r="D4126">
            <v>2010385.27</v>
          </cell>
          <cell r="E4126" t="str">
            <v>SICRO Jan/25</v>
          </cell>
        </row>
        <row r="4127">
          <cell r="A4127" t="str">
            <v>3009269</v>
          </cell>
          <cell r="B4127" t="str">
            <v>Trilho UIC60, comprimento de 240 m (TLS), sobre dormente de madeira, bitola métrica ou larga, taxa de dormentação de 1.667 un/km, tala de junção de 6 furos e fixação rígida - posicionamento e assentamento mecanizado</v>
          </cell>
          <cell r="C4127" t="str">
            <v>km</v>
          </cell>
          <cell r="D4127">
            <v>1968663.25</v>
          </cell>
          <cell r="E4127" t="str">
            <v>SICRO Jan/25</v>
          </cell>
        </row>
        <row r="4128">
          <cell r="A4128" t="str">
            <v>3009041</v>
          </cell>
          <cell r="B4128" t="str">
            <v>Trilho UIC60, comprimento de 240 m (TLS), sobre dormente de madeira, bitola métrica ou larga, taxa de dormentação de 1.750 un/km, tala de junção de 6 furos e fixação elástica Pandrol - posicionamento e assentamento mecanizado</v>
          </cell>
          <cell r="C4128" t="str">
            <v>km</v>
          </cell>
          <cell r="D4128">
            <v>2046736.12</v>
          </cell>
          <cell r="E4128" t="str">
            <v>SICRO Jan/25</v>
          </cell>
        </row>
        <row r="4129">
          <cell r="A4129" t="str">
            <v>3009049</v>
          </cell>
          <cell r="B4129" t="str">
            <v>Trilho UIC60, comprimento de 240 m (TLS), sobre dormente de madeira, bitola métrica ou larga, taxa de dormentação de 1.750 un/km, tala de junção de 6 furos e fixação rígida - posicionamento e assentamento mecanizado</v>
          </cell>
          <cell r="C4129" t="str">
            <v>km</v>
          </cell>
          <cell r="D4129">
            <v>2002936.54</v>
          </cell>
          <cell r="E4129" t="str">
            <v>SICRO Jan/25</v>
          </cell>
        </row>
        <row r="4130">
          <cell r="A4130" t="str">
            <v>3009277</v>
          </cell>
          <cell r="B4130" t="str">
            <v>Trilho UIC60, comprimento de 240 m (TLS), sobre dormente de madeira, bitola mista, taxa de dormentação de 1.667 un/km, tala de junção de 6 furos e fixação elástica Pandrol - posicionamento e assentamento mecanizado</v>
          </cell>
          <cell r="C4130" t="str">
            <v>km</v>
          </cell>
          <cell r="D4130">
            <v>3016521.29</v>
          </cell>
          <cell r="E4130" t="str">
            <v>SICRO Jan/25</v>
          </cell>
        </row>
        <row r="4131">
          <cell r="A4131" t="str">
            <v>3009057</v>
          </cell>
          <cell r="B4131" t="str">
            <v>Trilho UIC60, comprimento de 240 m (TLS), sobre dormente de madeira, bitola mista, taxa de dormentação de 1.750 un/km, tala de junção de 6 furos e fixação elástica Pandrol - posicionamento e assentamento mecanizado</v>
          </cell>
          <cell r="C4131" t="str">
            <v>km</v>
          </cell>
          <cell r="D4131">
            <v>3071100.7</v>
          </cell>
          <cell r="E4131" t="str">
            <v>SICRO Jan/25</v>
          </cell>
        </row>
        <row r="4132">
          <cell r="A4132" t="str">
            <v>3108073</v>
          </cell>
          <cell r="B4132" t="str">
            <v>Confecção de fôrma metálica em chapa 1/8" para poita trapezoidal</v>
          </cell>
          <cell r="C4132" t="str">
            <v>m²</v>
          </cell>
          <cell r="D4132">
            <v>301.05</v>
          </cell>
          <cell r="E4132" t="str">
            <v>SICRO Jan/25</v>
          </cell>
        </row>
        <row r="4133">
          <cell r="A4133" t="str">
            <v>3107965</v>
          </cell>
          <cell r="B4133" t="str">
            <v>Confecção de forma metálica em chapa 3/16" para poita trapezoidal</v>
          </cell>
          <cell r="C4133" t="str">
            <v>m²</v>
          </cell>
          <cell r="D4133">
            <v>493.48</v>
          </cell>
          <cell r="E4133" t="str">
            <v>SICRO Jan/25</v>
          </cell>
        </row>
        <row r="4134">
          <cell r="A4134" t="str">
            <v>3105941</v>
          </cell>
          <cell r="B4134" t="str">
            <v>Fôrma em chapa metálica 1/8" para cabeça de tirantes - utilização de 50 vezes - confecção, instalação e retirada</v>
          </cell>
          <cell r="C4134" t="str">
            <v>m²</v>
          </cell>
          <cell r="D4134">
            <v>31.54</v>
          </cell>
          <cell r="E4134" t="str">
            <v>SICRO Jan/25</v>
          </cell>
        </row>
        <row r="4135">
          <cell r="A4135" t="str">
            <v>3108150</v>
          </cell>
          <cell r="B4135" t="str">
            <v>Fôrma metálica curva em chapa 3/16" reforçada com nervuras de 40 mm x 3/16" dispostas em grelhas de 40 x 60 cm - utilização de 100 vezes - confecção, instalação e retirada</v>
          </cell>
          <cell r="C4135" t="str">
            <v>m²</v>
          </cell>
          <cell r="D4135">
            <v>20.059999999999999</v>
          </cell>
          <cell r="E4135" t="str">
            <v>SICRO Jan/25</v>
          </cell>
        </row>
        <row r="4136">
          <cell r="A4136" t="str">
            <v>3108071</v>
          </cell>
          <cell r="B4136" t="str">
            <v>Fôrma metálica em chapa 1/8" para poita trapezoidal - utilização de 50 vezes - montagem, instalação e retirada</v>
          </cell>
          <cell r="C4136" t="str">
            <v>m²</v>
          </cell>
          <cell r="D4136">
            <v>13.81</v>
          </cell>
          <cell r="E4136" t="str">
            <v>SICRO Jan/25</v>
          </cell>
        </row>
        <row r="4137">
          <cell r="A4137" t="str">
            <v>3107967</v>
          </cell>
          <cell r="B4137" t="str">
            <v>Fôrma metálica em chapa 1/8" reforçada com nervuras de 40 mm x 1/8" dispostas em grelhas de 40 x 60 cm - utilização de 100 vezes - confecção, instalação e retirada</v>
          </cell>
          <cell r="C4137" t="str">
            <v>m²</v>
          </cell>
          <cell r="D4137">
            <v>10.93</v>
          </cell>
          <cell r="E4137" t="str">
            <v>SICRO Jan/25</v>
          </cell>
        </row>
        <row r="4138">
          <cell r="A4138" t="str">
            <v>3107966</v>
          </cell>
          <cell r="B4138" t="str">
            <v>Fôrma metálica em chapa 3/16" para poita trapezoidal - utilização de 50 vezes - montagem, instalação e retirada</v>
          </cell>
          <cell r="C4138" t="str">
            <v>m²</v>
          </cell>
          <cell r="D4138">
            <v>27.55</v>
          </cell>
          <cell r="E4138" t="str">
            <v>SICRO Jan/25</v>
          </cell>
        </row>
        <row r="4139">
          <cell r="A4139" t="str">
            <v>3108072</v>
          </cell>
          <cell r="B4139" t="str">
            <v>Fôrma metálica em chapa 3/16" reforçada com nervuras de 40 mm x 3/16" dispostas em grelhas de 40 x 60 cm - utilização de 100 vezes - confecção, instalação e retirada</v>
          </cell>
          <cell r="C4139" t="str">
            <v>m²</v>
          </cell>
          <cell r="D4139">
            <v>16.12</v>
          </cell>
          <cell r="E4139" t="str">
            <v>SICRO Jan/25</v>
          </cell>
        </row>
        <row r="4140">
          <cell r="A4140" t="str">
            <v>3117750</v>
          </cell>
          <cell r="B4140" t="str">
            <v>Fôrma metálica para aduelas de bueiros celulares de concreto pré-moldados - utilização de 100 vezes - confecção, instalação e retirada</v>
          </cell>
          <cell r="C4140" t="str">
            <v>m²</v>
          </cell>
          <cell r="D4140">
            <v>18.75</v>
          </cell>
          <cell r="E4140" t="str">
            <v>SICRO Jan/25</v>
          </cell>
        </row>
        <row r="4141">
          <cell r="A4141" t="str">
            <v>3117749</v>
          </cell>
          <cell r="B4141" t="str">
            <v>Fôrma metálica para guarda-corpo de concreto - utilização de 50 vezes - confecção</v>
          </cell>
          <cell r="C4141" t="str">
            <v>m²</v>
          </cell>
          <cell r="D4141">
            <v>13.7</v>
          </cell>
          <cell r="E4141" t="str">
            <v>SICRO Jan/25</v>
          </cell>
        </row>
        <row r="4142">
          <cell r="A4142" t="str">
            <v>3107964</v>
          </cell>
          <cell r="B4142" t="str">
            <v>Fôrma metálica para pavimento de concreto - utilização de 100 vezes - confecção, instalação e retirada</v>
          </cell>
          <cell r="C4142" t="str">
            <v>m²</v>
          </cell>
          <cell r="D4142">
            <v>16</v>
          </cell>
          <cell r="E4142" t="str">
            <v>SICRO Jan/25</v>
          </cell>
        </row>
        <row r="4143">
          <cell r="A4143" t="str">
            <v>3106551</v>
          </cell>
          <cell r="B4143" t="str">
            <v>Fôrma metálica para tetrápode - utilização de 100 vezes - confecção, instalação e retirada</v>
          </cell>
          <cell r="C4143" t="str">
            <v>m²</v>
          </cell>
          <cell r="D4143">
            <v>11.89</v>
          </cell>
          <cell r="E4143" t="str">
            <v>SICRO Jan/25</v>
          </cell>
        </row>
        <row r="4144">
          <cell r="A4144" t="str">
            <v>3106427</v>
          </cell>
          <cell r="B4144" t="str">
            <v>Fôrma metálica para viga de concreto pré-moldada protendida para OAE - utilização de 20 vezes - confecção, instalação e retirada</v>
          </cell>
          <cell r="C4144" t="str">
            <v>m²</v>
          </cell>
          <cell r="D4144">
            <v>40.22</v>
          </cell>
          <cell r="E4144" t="str">
            <v>SICRO Jan/25</v>
          </cell>
        </row>
        <row r="4145">
          <cell r="A4145" t="str">
            <v>3106552</v>
          </cell>
          <cell r="B4145" t="str">
            <v>Fôrma metálica para Xbloc - utilização de 100 vezes - confecção, instalação e retirada</v>
          </cell>
          <cell r="C4145" t="str">
            <v>m²</v>
          </cell>
          <cell r="D4145">
            <v>11.2</v>
          </cell>
          <cell r="E4145" t="str">
            <v>SICRO Jan/25</v>
          </cell>
        </row>
        <row r="4146">
          <cell r="A4146" t="str">
            <v>3107969</v>
          </cell>
          <cell r="B4146" t="str">
            <v>Fôrmas curvas de compensado plastificado 10 mm - uso geral - utilização de 2 vezes - confecção, instalação e retirada</v>
          </cell>
          <cell r="C4146" t="str">
            <v>m²</v>
          </cell>
          <cell r="D4146">
            <v>128.08000000000001</v>
          </cell>
          <cell r="E4146" t="str">
            <v>SICRO Jan/25</v>
          </cell>
        </row>
        <row r="4147">
          <cell r="A4147" t="str">
            <v>3107970</v>
          </cell>
          <cell r="B4147" t="str">
            <v>Fôrmas curvas de compensado resinado 10 mm - uso geral - utilização de 2 vezes - confecção, instalação e retirada</v>
          </cell>
          <cell r="C4147" t="str">
            <v>m²</v>
          </cell>
          <cell r="D4147">
            <v>121.99</v>
          </cell>
          <cell r="E4147" t="str">
            <v>SICRO Jan/25</v>
          </cell>
        </row>
        <row r="4148">
          <cell r="A4148" t="str">
            <v>3108007</v>
          </cell>
          <cell r="B4148" t="str">
            <v>Fôrmas de compensado plastificado 10 mm - uso geral - utilização de 1 vez - confecção, instalação e retirada</v>
          </cell>
          <cell r="C4148" t="str">
            <v>m²</v>
          </cell>
          <cell r="D4148">
            <v>140.58000000000001</v>
          </cell>
          <cell r="E4148" t="str">
            <v>SICRO Jan/25</v>
          </cell>
        </row>
        <row r="4149">
          <cell r="A4149" t="str">
            <v>3108008</v>
          </cell>
          <cell r="B4149" t="str">
            <v>Fôrmas de compensado plastificado 10 mm - uso geral - utilização de 2 vezes - confecção, instalação e retirada</v>
          </cell>
          <cell r="C4149" t="str">
            <v>m²</v>
          </cell>
          <cell r="D4149">
            <v>95.36</v>
          </cell>
          <cell r="E4149" t="str">
            <v>SICRO Jan/25</v>
          </cell>
        </row>
        <row r="4150">
          <cell r="A4150" t="str">
            <v>3108009</v>
          </cell>
          <cell r="B4150" t="str">
            <v>Fôrmas de compensado plastificado 10 mm - uso geral - utilização de 3 vezes - confecção, instalação e retirada</v>
          </cell>
          <cell r="C4150" t="str">
            <v>m²</v>
          </cell>
          <cell r="D4150">
            <v>82.03</v>
          </cell>
          <cell r="E4150" t="str">
            <v>SICRO Jan/25</v>
          </cell>
        </row>
        <row r="4151">
          <cell r="A4151" t="str">
            <v>3108011</v>
          </cell>
          <cell r="B4151" t="str">
            <v>Fôrmas de compensado plastificado 12 mm - uso geral - utilização de 1 vez - confecção, instalação e retirada</v>
          </cell>
          <cell r="C4151" t="str">
            <v>m²</v>
          </cell>
          <cell r="D4151">
            <v>150.19</v>
          </cell>
          <cell r="E4151" t="str">
            <v>SICRO Jan/25</v>
          </cell>
        </row>
        <row r="4152">
          <cell r="A4152" t="str">
            <v>3108012</v>
          </cell>
          <cell r="B4152" t="str">
            <v>Fôrmas de compensado plastificado 12 mm - uso geral - utilização de 2 vezes - confecção, instalação e retirada</v>
          </cell>
          <cell r="C4152" t="str">
            <v>m²</v>
          </cell>
          <cell r="D4152">
            <v>100.41</v>
          </cell>
          <cell r="E4152" t="str">
            <v>SICRO Jan/25</v>
          </cell>
        </row>
        <row r="4153">
          <cell r="A4153" t="str">
            <v>3108013</v>
          </cell>
          <cell r="B4153" t="str">
            <v>Fôrmas de compensado plastificado 12 mm - uso geral - utilização de 3 vezes - confecção, instalação e retirada</v>
          </cell>
          <cell r="C4153" t="str">
            <v>m²</v>
          </cell>
          <cell r="D4153">
            <v>85.56</v>
          </cell>
          <cell r="E4153" t="str">
            <v>SICRO Jan/25</v>
          </cell>
        </row>
        <row r="4154">
          <cell r="A4154" t="str">
            <v>3108015</v>
          </cell>
          <cell r="B4154" t="str">
            <v>Fôrmas de compensado plastificado 14 mm - uso geral - utilização de 1 vez - confecção, instalação e retirada</v>
          </cell>
          <cell r="C4154" t="str">
            <v>m²</v>
          </cell>
          <cell r="D4154">
            <v>154.38</v>
          </cell>
          <cell r="E4154" t="str">
            <v>SICRO Jan/25</v>
          </cell>
        </row>
        <row r="4155">
          <cell r="A4155" t="str">
            <v>3108016</v>
          </cell>
          <cell r="B4155" t="str">
            <v>Fôrmas de compensado plastificado 14 mm - uso geral - utilização de 2 vezes - confecção, instalação e retirada</v>
          </cell>
          <cell r="C4155" t="str">
            <v>m²</v>
          </cell>
          <cell r="D4155">
            <v>102.61</v>
          </cell>
          <cell r="E4155" t="str">
            <v>SICRO Jan/25</v>
          </cell>
        </row>
        <row r="4156">
          <cell r="A4156" t="str">
            <v>3108017</v>
          </cell>
          <cell r="B4156" t="str">
            <v>Fôrmas de compensado plastificado 14 mm - uso geral - utilização de 3 vezes - confecção, instalação e retirada</v>
          </cell>
          <cell r="C4156" t="str">
            <v>m²</v>
          </cell>
          <cell r="D4156">
            <v>87.1</v>
          </cell>
          <cell r="E4156" t="str">
            <v>SICRO Jan/25</v>
          </cell>
        </row>
        <row r="4157">
          <cell r="A4157" t="str">
            <v>3107995</v>
          </cell>
          <cell r="B4157" t="str">
            <v>Fôrmas de compensado resinado 10 mm - uso geral - utilização de 1 vez - confecção, instalação e retirada</v>
          </cell>
          <cell r="C4157" t="str">
            <v>m²</v>
          </cell>
          <cell r="D4157">
            <v>129.87</v>
          </cell>
          <cell r="E4157" t="str">
            <v>SICRO Jan/25</v>
          </cell>
        </row>
        <row r="4158">
          <cell r="A4158" t="str">
            <v>3107996</v>
          </cell>
          <cell r="B4158" t="str">
            <v>Fôrmas de compensado resinado 10 mm - uso geral - utilização de 2 vezes - confecção, instalação e retirada</v>
          </cell>
          <cell r="C4158" t="str">
            <v>m²</v>
          </cell>
          <cell r="D4158">
            <v>89.79</v>
          </cell>
          <cell r="E4158" t="str">
            <v>SICRO Jan/25</v>
          </cell>
        </row>
        <row r="4159">
          <cell r="A4159" t="str">
            <v>3107997</v>
          </cell>
          <cell r="B4159" t="str">
            <v>Fôrmas de compensado resinado 10 mm - uso geral - utilização de 3 vezes - confecção, instalação e retirada</v>
          </cell>
          <cell r="C4159" t="str">
            <v>m²</v>
          </cell>
          <cell r="D4159">
            <v>78.16</v>
          </cell>
          <cell r="E4159" t="str">
            <v>SICRO Jan/25</v>
          </cell>
        </row>
        <row r="4160">
          <cell r="A4160" t="str">
            <v>3107999</v>
          </cell>
          <cell r="B4160" t="str">
            <v>Fôrmas de compensado resinado 12 mm - uso geral - utilização de 1 vez - confecção, instalação e retirada</v>
          </cell>
          <cell r="C4160" t="str">
            <v>m²</v>
          </cell>
          <cell r="D4160">
            <v>131.44999999999999</v>
          </cell>
          <cell r="E4160" t="str">
            <v>SICRO Jan/25</v>
          </cell>
        </row>
        <row r="4161">
          <cell r="A4161" t="str">
            <v>3108000</v>
          </cell>
          <cell r="B4161" t="str">
            <v>Fôrmas de compensado resinado 12 mm - uso geral - utilização de 2 vezes - confecção, instalação e retirada</v>
          </cell>
          <cell r="C4161" t="str">
            <v>m²</v>
          </cell>
          <cell r="D4161">
            <v>90.62</v>
          </cell>
          <cell r="E4161" t="str">
            <v>SICRO Jan/25</v>
          </cell>
        </row>
        <row r="4162">
          <cell r="A4162" t="str">
            <v>3108001</v>
          </cell>
          <cell r="B4162" t="str">
            <v>Fôrmas de compensado resinado 12 mm - uso geral - utilização de 3 vezes - confecção, instalação e retirada</v>
          </cell>
          <cell r="C4162" t="str">
            <v>m²</v>
          </cell>
          <cell r="D4162">
            <v>78.739999999999995</v>
          </cell>
          <cell r="E4162" t="str">
            <v>SICRO Jan/25</v>
          </cell>
        </row>
        <row r="4163">
          <cell r="A4163" t="str">
            <v>3108003</v>
          </cell>
          <cell r="B4163" t="str">
            <v>Fôrmas de compensado resinado 14 mm - uso geral - utilização de 1 vez - confecção, instalação e retirada</v>
          </cell>
          <cell r="C4163" t="str">
            <v>m²</v>
          </cell>
          <cell r="D4163">
            <v>139.83000000000001</v>
          </cell>
          <cell r="E4163" t="str">
            <v>SICRO Jan/25</v>
          </cell>
        </row>
        <row r="4164">
          <cell r="A4164" t="str">
            <v>3108004</v>
          </cell>
          <cell r="B4164" t="str">
            <v>Fôrmas de compensado resinado 14 mm - uso geral - utilização de 2 vezes - confecção, instalação e retirada</v>
          </cell>
          <cell r="C4164" t="str">
            <v>m²</v>
          </cell>
          <cell r="D4164">
            <v>95.02</v>
          </cell>
          <cell r="E4164" t="str">
            <v>SICRO Jan/25</v>
          </cell>
        </row>
        <row r="4165">
          <cell r="A4165" t="str">
            <v>3108005</v>
          </cell>
          <cell r="B4165" t="str">
            <v>Fôrmas de compensado resinado 14 mm - uso geral - utilização de 3 vezes - confecção, instalação e retirada</v>
          </cell>
          <cell r="C4165" t="str">
            <v>m²</v>
          </cell>
          <cell r="D4165">
            <v>81.819999999999993</v>
          </cell>
          <cell r="E4165" t="str">
            <v>SICRO Jan/25</v>
          </cell>
        </row>
        <row r="4166">
          <cell r="A4166" t="str">
            <v>3106119</v>
          </cell>
          <cell r="B4166" t="str">
            <v>Fôrmas de tábuas de pinho - utilização de 1 vez - confecção, instalação e retirada</v>
          </cell>
          <cell r="C4166" t="str">
            <v>m²</v>
          </cell>
          <cell r="D4166">
            <v>157.21</v>
          </cell>
          <cell r="E4166" t="str">
            <v>SICRO Jan/25</v>
          </cell>
        </row>
        <row r="4167">
          <cell r="A4167" t="str">
            <v>3106120</v>
          </cell>
          <cell r="B4167" t="str">
            <v>Fôrmas de tábuas de pinho - utilização de 2 vezes - confecção, instalação e retirada</v>
          </cell>
          <cell r="C4167" t="str">
            <v>m²</v>
          </cell>
          <cell r="D4167">
            <v>112.1</v>
          </cell>
          <cell r="E4167" t="str">
            <v>SICRO Jan/25</v>
          </cell>
        </row>
        <row r="4168">
          <cell r="A4168" t="str">
            <v>3106121</v>
          </cell>
          <cell r="B4168" t="str">
            <v>Fôrmas de tábuas de pinho - utilização de 3 vezes - confecção, instalação e retirada</v>
          </cell>
          <cell r="C4168" t="str">
            <v>m²</v>
          </cell>
          <cell r="D4168">
            <v>99.12</v>
          </cell>
          <cell r="E4168" t="str">
            <v>SICRO Jan/25</v>
          </cell>
        </row>
        <row r="4169">
          <cell r="A4169" t="str">
            <v>3103302</v>
          </cell>
          <cell r="B4169" t="str">
            <v>Fôrmas de tábuas de pinho para dispositivos de drenagem - utilização de 3 vezes - confecção, instalação e retirada</v>
          </cell>
          <cell r="C4169" t="str">
            <v>m²</v>
          </cell>
          <cell r="D4169">
            <v>81.41</v>
          </cell>
          <cell r="E4169" t="str">
            <v>SICRO Jan/25</v>
          </cell>
        </row>
        <row r="4170">
          <cell r="A4170" t="str">
            <v>3103303</v>
          </cell>
          <cell r="B4170" t="str">
            <v>Fôrmas de tábuas de pinho para drenos - utilização de 5 vezes - confecção, instalação e retirada</v>
          </cell>
          <cell r="C4170" t="str">
            <v>m²</v>
          </cell>
          <cell r="D4170">
            <v>43.05</v>
          </cell>
          <cell r="E4170" t="str">
            <v>SICRO Jan/25</v>
          </cell>
        </row>
        <row r="4171">
          <cell r="A4171" t="str">
            <v>3106759</v>
          </cell>
          <cell r="B4171" t="str">
            <v>Fôrmas de tábuas de pinho para elementos estruturais dos arcos metálicos - utilização de 3 vezes - confecção, instalação e retirada</v>
          </cell>
          <cell r="C4171" t="str">
            <v>m²</v>
          </cell>
          <cell r="D4171">
            <v>115.43</v>
          </cell>
          <cell r="E4171" t="str">
            <v>SICRO Jan/25</v>
          </cell>
        </row>
        <row r="4172">
          <cell r="A4172" t="str">
            <v>3108023</v>
          </cell>
          <cell r="B4172" t="str">
            <v>Guia de madeira de 2,5 x 10,0 cm - confecção e instalação</v>
          </cell>
          <cell r="C4172" t="str">
            <v>m</v>
          </cell>
          <cell r="D4172">
            <v>5.38</v>
          </cell>
          <cell r="E4172" t="str">
            <v>SICRO Jan/25</v>
          </cell>
        </row>
        <row r="4173">
          <cell r="A4173" t="str">
            <v>3108018</v>
          </cell>
          <cell r="B4173" t="str">
            <v>Guia de madeira de 2,5 x 7,0 cm - confecção e instalação</v>
          </cell>
          <cell r="C4173" t="str">
            <v>m</v>
          </cell>
          <cell r="D4173">
            <v>3.94</v>
          </cell>
          <cell r="E4173" t="str">
            <v>SICRO Jan/25</v>
          </cell>
        </row>
        <row r="4174">
          <cell r="A4174" t="str">
            <v>3108022</v>
          </cell>
          <cell r="B4174" t="str">
            <v>Guia de madeira de 2,5 x 8,0 cm - confecção e instalação</v>
          </cell>
          <cell r="C4174" t="str">
            <v>m</v>
          </cell>
          <cell r="D4174">
            <v>4.42</v>
          </cell>
          <cell r="E4174" t="str">
            <v>SICRO Jan/25</v>
          </cell>
        </row>
        <row r="4175">
          <cell r="A4175" t="str">
            <v>3205864</v>
          </cell>
          <cell r="B4175" t="str">
            <v>Gabião caixa 2 x 1 x 0,50 m - Zn/Al + PVC - D = 2,4 mm - pedra de mão comercial - fornecimento e assentamento</v>
          </cell>
          <cell r="C4175" t="str">
            <v>m³</v>
          </cell>
          <cell r="D4175">
            <v>981.01</v>
          </cell>
          <cell r="E4175" t="str">
            <v>SICRO Jan/25</v>
          </cell>
        </row>
        <row r="4176">
          <cell r="A4176" t="str">
            <v>3205863</v>
          </cell>
          <cell r="B4176" t="str">
            <v>Gabião caixa 2 x 1 x 0,50 m - Zn/Al + PVC - D = 2,4 mm - pedra de mão produzida - confecção e assentamento</v>
          </cell>
          <cell r="C4176" t="str">
            <v>m³</v>
          </cell>
          <cell r="D4176">
            <v>869.88</v>
          </cell>
          <cell r="E4176" t="str">
            <v>SICRO Jan/25</v>
          </cell>
        </row>
        <row r="4177">
          <cell r="A4177" t="str">
            <v>3205868</v>
          </cell>
          <cell r="B4177" t="str">
            <v>Gabião caixa 2 x 1 x 0,50 m Zn/Al - D = 2,7 mm - pedra de mão comercial - fornecimento e assentamento</v>
          </cell>
          <cell r="C4177" t="str">
            <v>m³</v>
          </cell>
          <cell r="D4177">
            <v>831.99</v>
          </cell>
          <cell r="E4177" t="str">
            <v>SICRO Jan/25</v>
          </cell>
        </row>
        <row r="4178">
          <cell r="A4178" t="str">
            <v>3205867</v>
          </cell>
          <cell r="B4178" t="str">
            <v>Gabião caixa 2 x 1 x 0,50 m Zn/Al - D = 2,7 mm - pedra de mão produzida - confecção e assentamento</v>
          </cell>
          <cell r="C4178" t="str">
            <v>m³</v>
          </cell>
          <cell r="D4178">
            <v>720.87</v>
          </cell>
          <cell r="E4178" t="str">
            <v>SICRO Jan/25</v>
          </cell>
        </row>
        <row r="4179">
          <cell r="A4179" t="str">
            <v>3205866</v>
          </cell>
          <cell r="B4179" t="str">
            <v>Gabião caixa 2 x 1 x 1,00 m - Zn/Al + PVC - D = 2,4 mm - pedra de mão comercial - fornecimento e assentamento</v>
          </cell>
          <cell r="C4179" t="str">
            <v>m³</v>
          </cell>
          <cell r="D4179">
            <v>762.28</v>
          </cell>
          <cell r="E4179" t="str">
            <v>SICRO Jan/25</v>
          </cell>
        </row>
        <row r="4180">
          <cell r="A4180" t="str">
            <v>3205865</v>
          </cell>
          <cell r="B4180" t="str">
            <v>Gabião caixa 2 x 1 x 1,00 m - Zn/Al + PVC - D = 2,4 mm - pedra de mão produzida - confecção e assentamento</v>
          </cell>
          <cell r="C4180" t="str">
            <v>m³</v>
          </cell>
          <cell r="D4180">
            <v>651.15</v>
          </cell>
          <cell r="E4180" t="str">
            <v>SICRO Jan/25</v>
          </cell>
        </row>
        <row r="4181">
          <cell r="A4181" t="str">
            <v>3205870</v>
          </cell>
          <cell r="B4181" t="str">
            <v>Gabião caixa 2 x 1 x 1,00 m Zn/Al - D = 2,7 mm - pedra de mão comercial - fornecimento e assentamento</v>
          </cell>
          <cell r="C4181" t="str">
            <v>m³</v>
          </cell>
          <cell r="D4181">
            <v>702.05</v>
          </cell>
          <cell r="E4181" t="str">
            <v>SICRO Jan/25</v>
          </cell>
        </row>
        <row r="4182">
          <cell r="A4182" t="str">
            <v>3205869</v>
          </cell>
          <cell r="B4182" t="str">
            <v>Gabião caixa 2 x 1 x 1,00 m Zn/Al - D = 2,7 mm - pedra de mão produzida - confecção e assentamento</v>
          </cell>
          <cell r="C4182" t="str">
            <v>m³</v>
          </cell>
          <cell r="D4182">
            <v>590.92999999999995</v>
          </cell>
          <cell r="E4182" t="str">
            <v>SICRO Jan/25</v>
          </cell>
        </row>
        <row r="4183">
          <cell r="A4183" t="str">
            <v>3205872</v>
          </cell>
          <cell r="B4183" t="str">
            <v>Gabião colchão espessura 0,17 m - Zn/Al + PVC - D = 2,0 mm - pedra de mão comercial - fornecimento e assentamento</v>
          </cell>
          <cell r="C4183" t="str">
            <v>m²</v>
          </cell>
          <cell r="D4183">
            <v>240.19</v>
          </cell>
          <cell r="E4183" t="str">
            <v>SICRO Jan/25</v>
          </cell>
        </row>
        <row r="4184">
          <cell r="A4184" t="str">
            <v>3205871</v>
          </cell>
          <cell r="B4184" t="str">
            <v>Gabião colchão espessura 0,17 m - Zn/Al + PVC - D = 2,0 mm - pedra de mão produzida - confecção e assentamento</v>
          </cell>
          <cell r="C4184" t="str">
            <v>m²</v>
          </cell>
          <cell r="D4184">
            <v>221.3</v>
          </cell>
          <cell r="E4184" t="str">
            <v>SICRO Jan/25</v>
          </cell>
        </row>
        <row r="4185">
          <cell r="A4185" t="str">
            <v>3205874</v>
          </cell>
          <cell r="B4185" t="str">
            <v>Gabião colchão espessura 0,23 m - Zn/Al + PVC - D = 2,0 mm - pedra de mão comercial - fornecimento e assentamento</v>
          </cell>
          <cell r="C4185" t="str">
            <v>m²</v>
          </cell>
          <cell r="D4185">
            <v>271.16000000000003</v>
          </cell>
          <cell r="E4185" t="str">
            <v>SICRO Jan/25</v>
          </cell>
        </row>
        <row r="4186">
          <cell r="A4186" t="str">
            <v>3205873</v>
          </cell>
          <cell r="B4186" t="str">
            <v>Gabião colchão espessura 0,23 m - Zn/Al + PVC - D = 2,0 mm - pedra de mão produzida - confecção e assentamento</v>
          </cell>
          <cell r="C4186" t="str">
            <v>m²</v>
          </cell>
          <cell r="D4186">
            <v>245.6</v>
          </cell>
          <cell r="E4186" t="str">
            <v>SICRO Jan/25</v>
          </cell>
        </row>
        <row r="4187">
          <cell r="A4187" t="str">
            <v>3205876</v>
          </cell>
          <cell r="B4187" t="str">
            <v>Gabião colchão espessura 0,30 m - Zn/Al + PVC - D = 2,0 mm - pedra de mão comercial - fornecimento e assentamento</v>
          </cell>
          <cell r="C4187" t="str">
            <v>m²</v>
          </cell>
          <cell r="D4187">
            <v>317.89</v>
          </cell>
          <cell r="E4187" t="str">
            <v>SICRO Jan/25</v>
          </cell>
        </row>
        <row r="4188">
          <cell r="A4188" t="str">
            <v>3205875</v>
          </cell>
          <cell r="B4188" t="str">
            <v>Gabião colchão espessura 0,30 m - Zn/Al + PVC - D = 2,0 mm - pedra de mão produzida - confecção e assentamento</v>
          </cell>
          <cell r="C4188" t="str">
            <v>m²</v>
          </cell>
          <cell r="D4188">
            <v>284.55</v>
          </cell>
          <cell r="E4188" t="str">
            <v>SICRO Jan/25</v>
          </cell>
        </row>
        <row r="4189">
          <cell r="A4189" t="str">
            <v>3205862</v>
          </cell>
          <cell r="B4189" t="str">
            <v>Gabião saco - diâmetro = 0,65 m - Zn/Al + PVC - D = 2,4 mm - pedra de mão comercial - fornecimento e assentamento</v>
          </cell>
          <cell r="C4189" t="str">
            <v>m³</v>
          </cell>
          <cell r="D4189">
            <v>786.04</v>
          </cell>
          <cell r="E4189" t="str">
            <v>SICRO Jan/25</v>
          </cell>
        </row>
        <row r="4190">
          <cell r="A4190" t="str">
            <v>3205861</v>
          </cell>
          <cell r="B4190" t="str">
            <v>Gabião saco - diâmetro = 0,65 m - Zn/Al + PVC - D = 2,4 mm - pedra de mão produzida - confecção e assentamento</v>
          </cell>
          <cell r="C4190" t="str">
            <v>m³</v>
          </cell>
          <cell r="D4190">
            <v>674.92</v>
          </cell>
          <cell r="E4190" t="str">
            <v>SICRO Jan/25</v>
          </cell>
        </row>
        <row r="4191">
          <cell r="A4191" t="str">
            <v>3606579</v>
          </cell>
          <cell r="B4191" t="str">
            <v>Carga, transporte e descarga de material pétreo para molhes com o uso de batelões e escavadeira hidráulica - DMT de 0 a 300 m</v>
          </cell>
          <cell r="C4191" t="str">
            <v>m³</v>
          </cell>
          <cell r="D4191">
            <v>22.01</v>
          </cell>
          <cell r="E4191" t="str">
            <v>SICRO Jan/25</v>
          </cell>
        </row>
        <row r="4192">
          <cell r="A4192" t="str">
            <v>3606583</v>
          </cell>
          <cell r="B4192" t="str">
            <v>Carga, transporte e descarga de material pétreo para molhes com o uso de batelões e escavadeira hidráulica - DMT de 1.200 a 1.500 m</v>
          </cell>
          <cell r="C4192" t="str">
            <v>m³</v>
          </cell>
          <cell r="D4192">
            <v>22.85</v>
          </cell>
          <cell r="E4192" t="str">
            <v>SICRO Jan/25</v>
          </cell>
        </row>
        <row r="4193">
          <cell r="A4193" t="str">
            <v>3606584</v>
          </cell>
          <cell r="B4193" t="str">
            <v>Carga, transporte e descarga de material pétreo para molhes com o uso de batelões e escavadeira hidráulica - DMT de 1.500 a 1.800 m</v>
          </cell>
          <cell r="C4193" t="str">
            <v>m³</v>
          </cell>
          <cell r="D4193">
            <v>22.97</v>
          </cell>
          <cell r="E4193" t="str">
            <v>SICRO Jan/25</v>
          </cell>
        </row>
        <row r="4194">
          <cell r="A4194" t="str">
            <v>3606585</v>
          </cell>
          <cell r="B4194" t="str">
            <v>Carga, transporte e descarga de material pétreo para molhes com o uso de batelões e escavadeira hidráulica - DMT de 1.800 a 2.100 m</v>
          </cell>
          <cell r="C4194" t="str">
            <v>m³</v>
          </cell>
          <cell r="D4194">
            <v>23.09</v>
          </cell>
          <cell r="E4194" t="str">
            <v>SICRO Jan/25</v>
          </cell>
        </row>
        <row r="4195">
          <cell r="A4195" t="str">
            <v>3606586</v>
          </cell>
          <cell r="B4195" t="str">
            <v>Carga, transporte e descarga de material pétreo para molhes com o uso de batelões e escavadeira hidráulica - DMT de 2.100 a 2.400 m</v>
          </cell>
          <cell r="C4195" t="str">
            <v>m³</v>
          </cell>
          <cell r="D4195">
            <v>23.33</v>
          </cell>
          <cell r="E4195" t="str">
            <v>SICRO Jan/25</v>
          </cell>
        </row>
        <row r="4196">
          <cell r="A4196" t="str">
            <v>3606587</v>
          </cell>
          <cell r="B4196" t="str">
            <v>Carga, transporte e descarga de material pétreo para molhes com o uso de batelões e escavadeira hidráulica - DMT de 2.400 a 2.700 m</v>
          </cell>
          <cell r="C4196" t="str">
            <v>m³</v>
          </cell>
          <cell r="D4196">
            <v>23.57</v>
          </cell>
          <cell r="E4196" t="str">
            <v>SICRO Jan/25</v>
          </cell>
        </row>
        <row r="4197">
          <cell r="A4197" t="str">
            <v>3606588</v>
          </cell>
          <cell r="B4197" t="str">
            <v>Carga, transporte e descarga de material pétreo para molhes com o uso de batelões e escavadeira hidráulica - DMT de 2.700 a 3.000 m</v>
          </cell>
          <cell r="C4197" t="str">
            <v>m³</v>
          </cell>
          <cell r="D4197">
            <v>23.69</v>
          </cell>
          <cell r="E4197" t="str">
            <v>SICRO Jan/25</v>
          </cell>
        </row>
        <row r="4198">
          <cell r="A4198" t="str">
            <v>3606589</v>
          </cell>
          <cell r="B4198" t="str">
            <v>Carga, transporte e descarga de material pétreo para molhes com o uso de batelões e escavadeira hidráulica - DMT de 3.000 m</v>
          </cell>
          <cell r="C4198" t="str">
            <v>m³</v>
          </cell>
          <cell r="D4198">
            <v>23.81</v>
          </cell>
          <cell r="E4198" t="str">
            <v>SICRO Jan/25</v>
          </cell>
        </row>
        <row r="4199">
          <cell r="A4199" t="str">
            <v>3606580</v>
          </cell>
          <cell r="B4199" t="str">
            <v>Carga, transporte e descarga de material pétreo para molhes com o uso de batelões e escavadeira hidráulica - DMT de 300 a 600 m</v>
          </cell>
          <cell r="C4199" t="str">
            <v>m³</v>
          </cell>
          <cell r="D4199">
            <v>22.25</v>
          </cell>
          <cell r="E4199" t="str">
            <v>SICRO Jan/25</v>
          </cell>
        </row>
        <row r="4200">
          <cell r="A4200" t="str">
            <v>3606581</v>
          </cell>
          <cell r="B4200" t="str">
            <v>Carga, transporte e descarga de material pétreo para molhes com o uso de batelões e escavadeira hidráulica - DMT de 600 a 900 m</v>
          </cell>
          <cell r="C4200" t="str">
            <v>m³</v>
          </cell>
          <cell r="D4200">
            <v>22.49</v>
          </cell>
          <cell r="E4200" t="str">
            <v>SICRO Jan/25</v>
          </cell>
        </row>
        <row r="4201">
          <cell r="A4201" t="str">
            <v>3606582</v>
          </cell>
          <cell r="B4201" t="str">
            <v>Carga, transporte e descarga de material pétreo para molhes com o uso de batelões e escavadeira hidráulica - DMT de 900 a 1.200 m</v>
          </cell>
          <cell r="C4201" t="str">
            <v>m³</v>
          </cell>
          <cell r="D4201">
            <v>22.61</v>
          </cell>
          <cell r="E4201" t="str">
            <v>SICRO Jan/25</v>
          </cell>
        </row>
        <row r="4202">
          <cell r="A4202" t="str">
            <v>3606527</v>
          </cell>
          <cell r="B4202" t="str">
            <v>Escavação, carga e transporte de material pétreo para a subcarapaça - caminho de serviço em leito natural - DMT de 1.000 a 1.200 m - com caminhão basculante de 8 m³</v>
          </cell>
          <cell r="C4202" t="str">
            <v>m³</v>
          </cell>
          <cell r="D4202">
            <v>52.84</v>
          </cell>
          <cell r="E4202" t="str">
            <v>SICRO Jan/25</v>
          </cell>
        </row>
        <row r="4203">
          <cell r="A4203" t="str">
            <v>3606528</v>
          </cell>
          <cell r="B4203" t="str">
            <v>Escavação, carga e transporte de material pétreo para a subcarapaça - caminho de serviço em leito natural - DMT de 1.200 a 1.400 m - com caminhão basculante de 8 m³</v>
          </cell>
          <cell r="C4203" t="str">
            <v>m³</v>
          </cell>
          <cell r="D4203">
            <v>53.6</v>
          </cell>
          <cell r="E4203" t="str">
            <v>SICRO Jan/25</v>
          </cell>
        </row>
        <row r="4204">
          <cell r="A4204" t="str">
            <v>3606529</v>
          </cell>
          <cell r="B4204" t="str">
            <v>Escavação, carga e transporte de material pétreo para a subcarapaça - caminho de serviço em leito natural - DMT de 1.400 a 1.600 m - com caminhão basculante de 8 m³</v>
          </cell>
          <cell r="C4204" t="str">
            <v>m³</v>
          </cell>
          <cell r="D4204">
            <v>54.21</v>
          </cell>
          <cell r="E4204" t="str">
            <v>SICRO Jan/25</v>
          </cell>
        </row>
        <row r="4205">
          <cell r="A4205" t="str">
            <v>3606530</v>
          </cell>
          <cell r="B4205" t="str">
            <v>Escavação, carga e transporte de material pétreo para a subcarapaça - caminho de serviço em leito natural - DMT de 1.600 a 1.800 m - com caminhão basculante de 8 m³</v>
          </cell>
          <cell r="C4205" t="str">
            <v>m³</v>
          </cell>
          <cell r="D4205">
            <v>54.98</v>
          </cell>
          <cell r="E4205" t="str">
            <v>SICRO Jan/25</v>
          </cell>
        </row>
        <row r="4206">
          <cell r="A4206" t="str">
            <v>3606531</v>
          </cell>
          <cell r="B4206" t="str">
            <v>Escavação, carga e transporte de material pétreo para a subcarapaça - caminho de serviço em leito natural - DMT de 1.800 a 2.000 m - com caminhão basculante de 8 m³</v>
          </cell>
          <cell r="C4206" t="str">
            <v>m³</v>
          </cell>
          <cell r="D4206">
            <v>55.74</v>
          </cell>
          <cell r="E4206" t="str">
            <v>SICRO Jan/25</v>
          </cell>
        </row>
        <row r="4207">
          <cell r="A4207" t="str">
            <v>3606532</v>
          </cell>
          <cell r="B4207" t="str">
            <v>Escavação, carga e transporte de material pétreo para a subcarapaça - caminho de serviço em leito natural - DMT de 2.000 a 2.500 m - com caminhão basculante de 8 m³</v>
          </cell>
          <cell r="C4207" t="str">
            <v>m³</v>
          </cell>
          <cell r="D4207">
            <v>56.97</v>
          </cell>
          <cell r="E4207" t="str">
            <v>SICRO Jan/25</v>
          </cell>
        </row>
        <row r="4208">
          <cell r="A4208" t="str">
            <v>3606533</v>
          </cell>
          <cell r="B4208" t="str">
            <v>Escavação, carga e transporte de material pétreo para a subcarapaça - caminho de serviço em leito natural - DMT de 2.500 a 3.000 m - com caminhão basculante de 8 m³</v>
          </cell>
          <cell r="C4208" t="str">
            <v>m³</v>
          </cell>
          <cell r="D4208">
            <v>61.04</v>
          </cell>
          <cell r="E4208" t="str">
            <v>SICRO Jan/25</v>
          </cell>
        </row>
        <row r="4209">
          <cell r="A4209" t="str">
            <v>3606534</v>
          </cell>
          <cell r="B4209" t="str">
            <v>Escavação, carga e transporte de material pétreo para a subcarapaça - caminho de serviço em leito natural - DMT de 3.000 m - com caminhão basculante de 8 m³</v>
          </cell>
          <cell r="C4209" t="str">
            <v>m³</v>
          </cell>
          <cell r="D4209">
            <v>62.06</v>
          </cell>
          <cell r="E4209" t="str">
            <v>SICRO Jan/25</v>
          </cell>
        </row>
        <row r="4210">
          <cell r="A4210" t="str">
            <v>3606535</v>
          </cell>
          <cell r="B4210" t="str">
            <v>Escavação, carga e transporte de material pétreo para a subcarapaça - caminho de serviço em revestimento primário - DMT de 1.000 a 1.200 m - com caminhão basculante de 8 m³</v>
          </cell>
          <cell r="C4210" t="str">
            <v>m³</v>
          </cell>
          <cell r="D4210">
            <v>48.51</v>
          </cell>
          <cell r="E4210" t="str">
            <v>SICRO Jan/25</v>
          </cell>
        </row>
        <row r="4211">
          <cell r="A4211" t="str">
            <v>3606536</v>
          </cell>
          <cell r="B4211" t="str">
            <v>Escavação, carga e transporte de material pétreo para a subcarapaça - caminho de serviço em revestimento primário - DMT de 1.200 a 1.400 m - com caminhão basculante de 8 m³</v>
          </cell>
          <cell r="C4211" t="str">
            <v>m³</v>
          </cell>
          <cell r="D4211">
            <v>48.92</v>
          </cell>
          <cell r="E4211" t="str">
            <v>SICRO Jan/25</v>
          </cell>
        </row>
        <row r="4212">
          <cell r="A4212" t="str">
            <v>3606537</v>
          </cell>
          <cell r="B4212" t="str">
            <v>Escavação, carga e transporte de material pétreo para a subcarapaça - caminho de serviço em revestimento primário - DMT de 1.400 a 1.600 m - com caminhão basculante de 8 m³</v>
          </cell>
          <cell r="C4212" t="str">
            <v>m³</v>
          </cell>
          <cell r="D4212">
            <v>49.43</v>
          </cell>
          <cell r="E4212" t="str">
            <v>SICRO Jan/25</v>
          </cell>
        </row>
        <row r="4213">
          <cell r="A4213" t="str">
            <v>3606538</v>
          </cell>
          <cell r="B4213" t="str">
            <v>Escavação, carga e transporte de material pétreo para a subcarapaça - caminho de serviço em revestimento primário - DMT de 1.600 a 1.800 m - com caminhão basculante de 8 m³</v>
          </cell>
          <cell r="C4213" t="str">
            <v>m³</v>
          </cell>
          <cell r="D4213">
            <v>49.84</v>
          </cell>
          <cell r="E4213" t="str">
            <v>SICRO Jan/25</v>
          </cell>
        </row>
        <row r="4214">
          <cell r="A4214" t="str">
            <v>3606539</v>
          </cell>
          <cell r="B4214" t="str">
            <v>Escavação, carga e transporte de material pétreo para a subcarapaça - caminho de serviço em revestimento primário - DMT de 1.800 a 2.000 m - com caminhão basculante de 8 m³</v>
          </cell>
          <cell r="C4214" t="str">
            <v>m³</v>
          </cell>
          <cell r="D4214">
            <v>50.35</v>
          </cell>
          <cell r="E4214" t="str">
            <v>SICRO Jan/25</v>
          </cell>
        </row>
        <row r="4215">
          <cell r="A4215" t="str">
            <v>3606540</v>
          </cell>
          <cell r="B4215" t="str">
            <v>Escavação, carga e transporte de material pétreo para a subcarapaça - caminho de serviço em revestimento primário - DMT de 2.000 a 2.500 m - com caminhão basculante de 8 m³</v>
          </cell>
          <cell r="C4215" t="str">
            <v>m³</v>
          </cell>
          <cell r="D4215">
            <v>53.14</v>
          </cell>
          <cell r="E4215" t="str">
            <v>SICRO Jan/25</v>
          </cell>
        </row>
        <row r="4216">
          <cell r="A4216" t="str">
            <v>3606541</v>
          </cell>
          <cell r="B4216" t="str">
            <v>Escavação, carga e transporte de material pétreo para a subcarapaça - caminho de serviço em revestimento primário - DMT de 2.500 a 3.000 m - com caminhão basculante de 8 m³</v>
          </cell>
          <cell r="C4216" t="str">
            <v>m³</v>
          </cell>
          <cell r="D4216">
            <v>54.52</v>
          </cell>
          <cell r="E4216" t="str">
            <v>SICRO Jan/25</v>
          </cell>
        </row>
        <row r="4217">
          <cell r="A4217" t="str">
            <v>3606542</v>
          </cell>
          <cell r="B4217" t="str">
            <v>Escavação, carga e transporte de material pétreo para a subcarapaça - caminho de serviço em revestimento primário - DMT de 3.000 m - com caminhão basculante de 8 m³</v>
          </cell>
          <cell r="C4217" t="str">
            <v>m³</v>
          </cell>
          <cell r="D4217">
            <v>55.13</v>
          </cell>
          <cell r="E4217" t="str">
            <v>SICRO Jan/25</v>
          </cell>
        </row>
        <row r="4218">
          <cell r="A4218" t="str">
            <v>3606543</v>
          </cell>
          <cell r="B4218" t="str">
            <v>Escavação, carga e transporte de material pétreo para a subcarapaça - caminho de serviço pavimentado - DMT de 1.000 a 1.200 m - com caminhão basculante de 8 m³</v>
          </cell>
          <cell r="C4218" t="str">
            <v>m³</v>
          </cell>
          <cell r="D4218">
            <v>47.8</v>
          </cell>
          <cell r="E4218" t="str">
            <v>SICRO Jan/25</v>
          </cell>
        </row>
        <row r="4219">
          <cell r="A4219" t="str">
            <v>3606544</v>
          </cell>
          <cell r="B4219" t="str">
            <v>Escavação, carga e transporte de material pétreo para a subcarapaça - caminho de serviço pavimentado - DMT de 1.200 a 1.400 m - com caminhão basculante de 8 m³</v>
          </cell>
          <cell r="C4219" t="str">
            <v>m³</v>
          </cell>
          <cell r="D4219">
            <v>48.1</v>
          </cell>
          <cell r="E4219" t="str">
            <v>SICRO Jan/25</v>
          </cell>
        </row>
        <row r="4220">
          <cell r="A4220" t="str">
            <v>3606545</v>
          </cell>
          <cell r="B4220" t="str">
            <v>Escavação, carga e transporte de material pétreo para a subcarapaça - caminho de serviço pavimentado - DMT de 1.400 a 1.600 m - com caminhão basculante de 8 m³</v>
          </cell>
          <cell r="C4220" t="str">
            <v>m³</v>
          </cell>
          <cell r="D4220">
            <v>48.51</v>
          </cell>
          <cell r="E4220" t="str">
            <v>SICRO Jan/25</v>
          </cell>
        </row>
        <row r="4221">
          <cell r="A4221" t="str">
            <v>3606546</v>
          </cell>
          <cell r="B4221" t="str">
            <v>Escavação, carga e transporte de material pétreo para a subcarapaça - caminho de serviço pavimentado - DMT de 1.600 a 1.800 m - com caminhão basculante de 8 m³</v>
          </cell>
          <cell r="C4221" t="str">
            <v>m³</v>
          </cell>
          <cell r="D4221">
            <v>48.92</v>
          </cell>
          <cell r="E4221" t="str">
            <v>SICRO Jan/25</v>
          </cell>
        </row>
        <row r="4222">
          <cell r="A4222" t="str">
            <v>3606547</v>
          </cell>
          <cell r="B4222" t="str">
            <v>Escavação, carga e transporte de material pétreo para a subcarapaça - caminho de serviço pavimentado - DMT de 1.800 a 2.000 m - com caminhão basculante de 8 m³</v>
          </cell>
          <cell r="C4222" t="str">
            <v>m³</v>
          </cell>
          <cell r="D4222">
            <v>49.22</v>
          </cell>
          <cell r="E4222" t="str">
            <v>SICRO Jan/25</v>
          </cell>
        </row>
        <row r="4223">
          <cell r="A4223" t="str">
            <v>3606548</v>
          </cell>
          <cell r="B4223" t="str">
            <v>Escavação, carga e transporte de material pétreo para a subcarapaça - caminho de serviço pavimentado - DMT de 2.000 a 2.500 m - com caminhão basculante de 8 m³</v>
          </cell>
          <cell r="C4223" t="str">
            <v>m³</v>
          </cell>
          <cell r="D4223">
            <v>49.94</v>
          </cell>
          <cell r="E4223" t="str">
            <v>SICRO Jan/25</v>
          </cell>
        </row>
        <row r="4224">
          <cell r="A4224" t="str">
            <v>3606549</v>
          </cell>
          <cell r="B4224" t="str">
            <v>Escavação, carga e transporte de material pétreo para a subcarapaça - caminho de serviço pavimentado - DMT de 2.500 a 3.000 m - com caminhão basculante de 8 m³</v>
          </cell>
          <cell r="C4224" t="str">
            <v>m³</v>
          </cell>
          <cell r="D4224">
            <v>52.99</v>
          </cell>
          <cell r="E4224" t="str">
            <v>SICRO Jan/25</v>
          </cell>
        </row>
        <row r="4225">
          <cell r="A4225" t="str">
            <v>3606550</v>
          </cell>
          <cell r="B4225" t="str">
            <v>Escavação, carga e transporte de material pétreo para a subcarapaça - caminho de serviço pavimentado - DMT de 3.000 m - com caminhão basculante de 8 m³</v>
          </cell>
          <cell r="C4225" t="str">
            <v>m³</v>
          </cell>
          <cell r="D4225">
            <v>53.6</v>
          </cell>
          <cell r="E4225" t="str">
            <v>SICRO Jan/25</v>
          </cell>
        </row>
        <row r="4226">
          <cell r="A4226" t="str">
            <v>3606500</v>
          </cell>
          <cell r="B4226" t="str">
            <v>Escavação, carga e transporte de material pétreo para o núcleo - caminho de serviço em leito natural - DMT de 1.000 a 1.200 m - com caminhão basculante de 8 m³</v>
          </cell>
          <cell r="C4226" t="str">
            <v>m³</v>
          </cell>
          <cell r="D4226">
            <v>48.72</v>
          </cell>
          <cell r="E4226" t="str">
            <v>SICRO Jan/25</v>
          </cell>
        </row>
        <row r="4227">
          <cell r="A4227" t="str">
            <v>3606501</v>
          </cell>
          <cell r="B4227" t="str">
            <v>Escavação, carga e transporte de material pétreo para o núcleo - caminho de serviço em leito natural - DMT de 1.200 a 1.400 m - com caminhão basculante de 8 m³</v>
          </cell>
          <cell r="C4227" t="str">
            <v>m³</v>
          </cell>
          <cell r="D4227">
            <v>49.49</v>
          </cell>
          <cell r="E4227" t="str">
            <v>SICRO Jan/25</v>
          </cell>
        </row>
        <row r="4228">
          <cell r="A4228" t="str">
            <v>3606502</v>
          </cell>
          <cell r="B4228" t="str">
            <v>Escavação, carga e transporte de material pétreo para o núcleo - caminho de serviço em leito natural - DMT de 1.400 a 1.600 m - com caminhão basculante de 8 m³</v>
          </cell>
          <cell r="C4228" t="str">
            <v>m³</v>
          </cell>
          <cell r="D4228">
            <v>50.1</v>
          </cell>
          <cell r="E4228" t="str">
            <v>SICRO Jan/25</v>
          </cell>
        </row>
        <row r="4229">
          <cell r="A4229" t="str">
            <v>3606503</v>
          </cell>
          <cell r="B4229" t="str">
            <v>Escavação, carga e transporte de material pétreo para o núcleo - caminho de serviço em leito natural - DMT de 1.600 a 1.800 m - com caminhão basculante de 8 m³</v>
          </cell>
          <cell r="C4229" t="str">
            <v>m³</v>
          </cell>
          <cell r="D4229">
            <v>50.87</v>
          </cell>
          <cell r="E4229" t="str">
            <v>SICRO Jan/25</v>
          </cell>
        </row>
        <row r="4230">
          <cell r="A4230" t="str">
            <v>3606504</v>
          </cell>
          <cell r="B4230" t="str">
            <v>Escavação, carga e transporte de material pétreo para o núcleo - caminho de serviço em leito natural - DMT de 1.800 a 2.000 m - com caminhão basculante de 8 m³</v>
          </cell>
          <cell r="C4230" t="str">
            <v>m³</v>
          </cell>
          <cell r="D4230">
            <v>51.63</v>
          </cell>
          <cell r="E4230" t="str">
            <v>SICRO Jan/25</v>
          </cell>
        </row>
        <row r="4231">
          <cell r="A4231" t="str">
            <v>3606505</v>
          </cell>
          <cell r="B4231" t="str">
            <v>Escavação, carga e transporte de material pétreo para o núcleo - caminho de serviço em leito natural - DMT de 2.000 a 2.500 m - com caminhão basculante de 8 m³</v>
          </cell>
          <cell r="C4231" t="str">
            <v>m³</v>
          </cell>
          <cell r="D4231">
            <v>52.85</v>
          </cell>
          <cell r="E4231" t="str">
            <v>SICRO Jan/25</v>
          </cell>
        </row>
        <row r="4232">
          <cell r="A4232" t="str">
            <v>3606506</v>
          </cell>
          <cell r="B4232" t="str">
            <v>Escavação, carga e transporte de material pétreo para o núcleo - caminho de serviço em leito natural - DMT de 2.500 a 3.000 m - com caminhão basculante de 8 m³</v>
          </cell>
          <cell r="C4232" t="str">
            <v>m³</v>
          </cell>
          <cell r="D4232">
            <v>56.82</v>
          </cell>
          <cell r="E4232" t="str">
            <v>SICRO Jan/25</v>
          </cell>
        </row>
        <row r="4233">
          <cell r="A4233" t="str">
            <v>3606507</v>
          </cell>
          <cell r="B4233" t="str">
            <v>Escavação, carga e transporte de material pétreo para o núcleo - caminho de serviço em leito natural - DMT de 3.000 m - com caminhão basculante de 8 m³</v>
          </cell>
          <cell r="C4233" t="str">
            <v>m³</v>
          </cell>
          <cell r="D4233">
            <v>58.05</v>
          </cell>
          <cell r="E4233" t="str">
            <v>SICRO Jan/25</v>
          </cell>
        </row>
        <row r="4234">
          <cell r="A4234" t="str">
            <v>3606509</v>
          </cell>
          <cell r="B4234" t="str">
            <v>Escavação, carga e transporte de material pétreo para o núcleo - caminho de serviço em revestimento primário - DMT de 1.000 a 1.200 m - com caminhão basculante de 8 m³</v>
          </cell>
          <cell r="C4234" t="str">
            <v>m³</v>
          </cell>
          <cell r="D4234">
            <v>44.4</v>
          </cell>
          <cell r="E4234" t="str">
            <v>SICRO Jan/25</v>
          </cell>
        </row>
        <row r="4235">
          <cell r="A4235" t="str">
            <v>3606510</v>
          </cell>
          <cell r="B4235" t="str">
            <v>Escavação, carga e transporte de material pétreo para o núcleo - caminho de serviço em revestimento primário - DMT de 1.200 a 1.400 m - com caminhão basculante de 8 m³</v>
          </cell>
          <cell r="C4235" t="str">
            <v>m³</v>
          </cell>
          <cell r="D4235">
            <v>44.91</v>
          </cell>
          <cell r="E4235" t="str">
            <v>SICRO Jan/25</v>
          </cell>
        </row>
        <row r="4236">
          <cell r="A4236" t="str">
            <v>3606511</v>
          </cell>
          <cell r="B4236" t="str">
            <v>Escavação, carga e transporte de material pétreo para o núcleo - caminho de serviço em revestimento primário - DMT de 1.400 a 1.600 m - com caminhão basculante de 8 m³</v>
          </cell>
          <cell r="C4236" t="str">
            <v>m³</v>
          </cell>
          <cell r="D4236">
            <v>45.31</v>
          </cell>
          <cell r="E4236" t="str">
            <v>SICRO Jan/25</v>
          </cell>
        </row>
        <row r="4237">
          <cell r="A4237" t="str">
            <v>3606512</v>
          </cell>
          <cell r="B4237" t="str">
            <v>Escavação, carga e transporte de material pétreo para o núcleo - caminho de serviço em revestimento primário - DMT de 1.600 a 1.800 m - com caminhão basculante de 8 m³</v>
          </cell>
          <cell r="C4237" t="str">
            <v>m³</v>
          </cell>
          <cell r="D4237">
            <v>45.72</v>
          </cell>
          <cell r="E4237" t="str">
            <v>SICRO Jan/25</v>
          </cell>
        </row>
        <row r="4238">
          <cell r="A4238" t="str">
            <v>3606513</v>
          </cell>
          <cell r="B4238" t="str">
            <v>Escavação, carga e transporte de material pétreo para o núcleo - caminho de serviço em revestimento primário - DMT de 1.800 a 2.000 m - com caminhão basculante de 8 m³</v>
          </cell>
          <cell r="C4238" t="str">
            <v>m³</v>
          </cell>
          <cell r="D4238">
            <v>48.26</v>
          </cell>
          <cell r="E4238" t="str">
            <v>SICRO Jan/25</v>
          </cell>
        </row>
        <row r="4239">
          <cell r="A4239" t="str">
            <v>3606514</v>
          </cell>
          <cell r="B4239" t="str">
            <v>Escavação, carga e transporte de material pétreo para o núcleo - caminho de serviço em revestimento primário - DMT de 2.000 a 2.500 m - com caminhão basculante de 8 m³</v>
          </cell>
          <cell r="C4239" t="str">
            <v>m³</v>
          </cell>
          <cell r="D4239">
            <v>49.18</v>
          </cell>
          <cell r="E4239" t="str">
            <v>SICRO Jan/25</v>
          </cell>
        </row>
        <row r="4240">
          <cell r="A4240" t="str">
            <v>3606515</v>
          </cell>
          <cell r="B4240" t="str">
            <v>Escavação, carga e transporte de material pétreo para o núcleo - caminho de serviço em revestimento primário - DMT de 2.500 a 3.000 m - com caminhão basculante de 8 m³</v>
          </cell>
          <cell r="C4240" t="str">
            <v>m³</v>
          </cell>
          <cell r="D4240">
            <v>50.41</v>
          </cell>
          <cell r="E4240" t="str">
            <v>SICRO Jan/25</v>
          </cell>
        </row>
        <row r="4241">
          <cell r="A4241" t="str">
            <v>3606516</v>
          </cell>
          <cell r="B4241" t="str">
            <v>Escavação, carga e transporte de material pétreo para o núcleo - caminho de serviço em revestimento primário - DMT de 3.000 m - com caminhão basculante de 8 m³</v>
          </cell>
          <cell r="C4241" t="str">
            <v>m³</v>
          </cell>
          <cell r="D4241">
            <v>51.02</v>
          </cell>
          <cell r="E4241" t="str">
            <v>SICRO Jan/25</v>
          </cell>
        </row>
        <row r="4242">
          <cell r="A4242" t="str">
            <v>3606518</v>
          </cell>
          <cell r="B4242" t="str">
            <v>Escavação, carga e transporte de material pétreo para o núcleo - caminho de serviço pavimentado - DMT de 1.000 a 1.200 m - com caminhão basculante de 8 m³</v>
          </cell>
          <cell r="C4242" t="str">
            <v>m³</v>
          </cell>
          <cell r="D4242">
            <v>43.68</v>
          </cell>
          <cell r="E4242" t="str">
            <v>SICRO Jan/25</v>
          </cell>
        </row>
        <row r="4243">
          <cell r="A4243" t="str">
            <v>3606519</v>
          </cell>
          <cell r="B4243" t="str">
            <v>Escavação, carga e transporte de material pétreo para o núcleo - caminho de serviço pavimentado - DMT de 1.200 a 1.400 m - com caminhão basculante de 8 m³</v>
          </cell>
          <cell r="C4243" t="str">
            <v>m³</v>
          </cell>
          <cell r="D4243">
            <v>44.09</v>
          </cell>
          <cell r="E4243" t="str">
            <v>SICRO Jan/25</v>
          </cell>
        </row>
        <row r="4244">
          <cell r="A4244" t="str">
            <v>3606520</v>
          </cell>
          <cell r="B4244" t="str">
            <v>Escavação, carga e transporte de material pétreo para o núcleo - caminho de serviço pavimentado - DMT de 1.400 a 1.600 m - com caminhão basculante de 8 m³</v>
          </cell>
          <cell r="C4244" t="str">
            <v>m³</v>
          </cell>
          <cell r="D4244">
            <v>44.4</v>
          </cell>
          <cell r="E4244" t="str">
            <v>SICRO Jan/25</v>
          </cell>
        </row>
        <row r="4245">
          <cell r="A4245" t="str">
            <v>3606521</v>
          </cell>
          <cell r="B4245" t="str">
            <v>Escavação, carga e transporte de material pétreo para o núcleo - caminho de serviço pavimentado - DMT de 1.600 a 1.800 m - com caminhão basculante de 8 m³</v>
          </cell>
          <cell r="C4245" t="str">
            <v>m³</v>
          </cell>
          <cell r="D4245">
            <v>44.8</v>
          </cell>
          <cell r="E4245" t="str">
            <v>SICRO Jan/25</v>
          </cell>
        </row>
        <row r="4246">
          <cell r="A4246" t="str">
            <v>3606522</v>
          </cell>
          <cell r="B4246" t="str">
            <v>Escavação, carga e transporte de material pétreo para o núcleo - caminho de serviço pavimentado - DMT de 1.800 a 2.000 m - com caminhão basculante de 8 m³</v>
          </cell>
          <cell r="C4246" t="str">
            <v>m³</v>
          </cell>
          <cell r="D4246">
            <v>45.11</v>
          </cell>
          <cell r="E4246" t="str">
            <v>SICRO Jan/25</v>
          </cell>
        </row>
        <row r="4247">
          <cell r="A4247" t="str">
            <v>3606523</v>
          </cell>
          <cell r="B4247" t="str">
            <v>Escavação, carga e transporte de material pétreo para o núcleo - caminho de serviço pavimentado - DMT de 2.000 a 2.500 m - com caminhão basculante de 8 m³</v>
          </cell>
          <cell r="C4247" t="str">
            <v>m³</v>
          </cell>
          <cell r="D4247">
            <v>45.82</v>
          </cell>
          <cell r="E4247" t="str">
            <v>SICRO Jan/25</v>
          </cell>
        </row>
        <row r="4248">
          <cell r="A4248" t="str">
            <v>3606524</v>
          </cell>
          <cell r="B4248" t="str">
            <v>Escavação, carga e transporte de material pétreo para o núcleo - caminho de serviço pavimentado - DMT de 2.500 a 3.000 m - com caminhão basculante de 8 m³</v>
          </cell>
          <cell r="C4248" t="str">
            <v>m³</v>
          </cell>
          <cell r="D4248">
            <v>49.03</v>
          </cell>
          <cell r="E4248" t="str">
            <v>SICRO Jan/25</v>
          </cell>
        </row>
        <row r="4249">
          <cell r="A4249" t="str">
            <v>3606525</v>
          </cell>
          <cell r="B4249" t="str">
            <v>Escavação, carga e transporte de material pétreo para o núcleo - caminho de serviço pavimentado - DMT de 3.000 m - com caminhão basculante de 8 m³</v>
          </cell>
          <cell r="C4249" t="str">
            <v>m³</v>
          </cell>
          <cell r="D4249">
            <v>49.49</v>
          </cell>
          <cell r="E4249" t="str">
            <v>SICRO Jan/25</v>
          </cell>
        </row>
        <row r="4250">
          <cell r="A4250" t="str">
            <v>3606577</v>
          </cell>
          <cell r="B4250" t="str">
            <v>Espalhamento e conformação de material pétreo para núcleo</v>
          </cell>
          <cell r="C4250" t="str">
            <v>m³</v>
          </cell>
          <cell r="D4250">
            <v>11.43</v>
          </cell>
          <cell r="E4250" t="str">
            <v>SICRO Jan/25</v>
          </cell>
        </row>
        <row r="4251">
          <cell r="A4251" t="str">
            <v>3606576</v>
          </cell>
          <cell r="B4251" t="str">
            <v>Espalhamento e conformação de material pétreo para subcarapaça</v>
          </cell>
          <cell r="C4251" t="str">
            <v>m³</v>
          </cell>
          <cell r="D4251">
            <v>4.4400000000000004</v>
          </cell>
          <cell r="E4251" t="str">
            <v>SICRO Jan/25</v>
          </cell>
        </row>
        <row r="4252">
          <cell r="A4252" t="str">
            <v>3606561</v>
          </cell>
          <cell r="B4252" t="str">
            <v>Fabricação de tetrápode de 10 t - concreto fck = 20 MPa - areia e brita comerciais</v>
          </cell>
          <cell r="C4252" t="str">
            <v>un</v>
          </cell>
          <cell r="D4252">
            <v>2205.94</v>
          </cell>
          <cell r="E4252" t="str">
            <v>SICRO Jan/25</v>
          </cell>
        </row>
        <row r="4253">
          <cell r="A4253" t="str">
            <v>3606556</v>
          </cell>
          <cell r="B4253" t="str">
            <v>Fabricação de tetrápode de 10 t - concreto fck = 20 MPa - areia extraída e brita produzida</v>
          </cell>
          <cell r="C4253" t="str">
            <v>un</v>
          </cell>
          <cell r="D4253">
            <v>1559.85</v>
          </cell>
          <cell r="E4253" t="str">
            <v>SICRO Jan/25</v>
          </cell>
        </row>
        <row r="4254">
          <cell r="A4254" t="str">
            <v>3606562</v>
          </cell>
          <cell r="B4254" t="str">
            <v>Fabricação de tetrápode de 11 t - concreto fck = 20 MPa - areia e brita comerciais</v>
          </cell>
          <cell r="C4254" t="str">
            <v>un</v>
          </cell>
          <cell r="D4254">
            <v>2412.5</v>
          </cell>
          <cell r="E4254" t="str">
            <v>SICRO Jan/25</v>
          </cell>
        </row>
        <row r="4255">
          <cell r="A4255" t="str">
            <v>3606557</v>
          </cell>
          <cell r="B4255" t="str">
            <v>Fabricação de tetrápode de 11 t - concreto fck = 20 MPa - areia extraída e brita produzida</v>
          </cell>
          <cell r="C4255" t="str">
            <v>un</v>
          </cell>
          <cell r="D4255">
            <v>1701.81</v>
          </cell>
          <cell r="E4255" t="str">
            <v>SICRO Jan/25</v>
          </cell>
        </row>
        <row r="4256">
          <cell r="A4256" t="str">
            <v>3606563</v>
          </cell>
          <cell r="B4256" t="str">
            <v>Fabricação de tetrápode de 12 t - concreto fck = 20 MPa - areia e brita comerciais</v>
          </cell>
          <cell r="C4256" t="str">
            <v>un</v>
          </cell>
          <cell r="D4256">
            <v>2627.7</v>
          </cell>
          <cell r="E4256" t="str">
            <v>SICRO Jan/25</v>
          </cell>
        </row>
        <row r="4257">
          <cell r="A4257" t="str">
            <v>3606558</v>
          </cell>
          <cell r="B4257" t="str">
            <v>Fabricação de tetrápode de 12 t - concreto fck = 20 MPa - areia extraída e brita produzida</v>
          </cell>
          <cell r="C4257" t="str">
            <v>un</v>
          </cell>
          <cell r="D4257">
            <v>1852.4</v>
          </cell>
          <cell r="E4257" t="str">
            <v>SICRO Jan/25</v>
          </cell>
        </row>
        <row r="4258">
          <cell r="A4258" t="str">
            <v>3606559</v>
          </cell>
          <cell r="B4258" t="str">
            <v>Fabricação de tetrápode de 8 t - concreto fck = 20 MPa - areia e brita comerciais</v>
          </cell>
          <cell r="C4258" t="str">
            <v>un</v>
          </cell>
          <cell r="D4258">
            <v>1766.24</v>
          </cell>
          <cell r="E4258" t="str">
            <v>SICRO Jan/25</v>
          </cell>
        </row>
        <row r="4259">
          <cell r="A4259" t="str">
            <v>3606554</v>
          </cell>
          <cell r="B4259" t="str">
            <v>Fabricação de tetrápode de 8 t - concreto fck = 20 MPa - areia extraída e brita produzida</v>
          </cell>
          <cell r="C4259" t="str">
            <v>un</v>
          </cell>
          <cell r="D4259">
            <v>1249.3800000000001</v>
          </cell>
          <cell r="E4259" t="str">
            <v>SICRO Jan/25</v>
          </cell>
        </row>
        <row r="4260">
          <cell r="A4260" t="str">
            <v>3606560</v>
          </cell>
          <cell r="B4260" t="str">
            <v>Fabricação de tetrápode de 9 t - concreto fck = 20 MPa - areia e brita comerciais</v>
          </cell>
          <cell r="C4260" t="str">
            <v>un</v>
          </cell>
          <cell r="D4260">
            <v>1973.72</v>
          </cell>
          <cell r="E4260" t="str">
            <v>SICRO Jan/25</v>
          </cell>
        </row>
        <row r="4261">
          <cell r="A4261" t="str">
            <v>3606555</v>
          </cell>
          <cell r="B4261" t="str">
            <v>Fabricação de tetrápode de 9 t - concreto fck = 20 MPa - areia extraída e brita produzida</v>
          </cell>
          <cell r="C4261" t="str">
            <v>un</v>
          </cell>
          <cell r="D4261">
            <v>1392.24</v>
          </cell>
          <cell r="E4261" t="str">
            <v>SICRO Jan/25</v>
          </cell>
        </row>
        <row r="4262">
          <cell r="A4262" t="str">
            <v>3606571</v>
          </cell>
          <cell r="B4262" t="str">
            <v>Fabricação de Xbloc de 10 t - concreto fck = 20 MPa - areia e brita comerciais</v>
          </cell>
          <cell r="C4262" t="str">
            <v>un</v>
          </cell>
          <cell r="D4262">
            <v>2178.6999999999998</v>
          </cell>
          <cell r="E4262" t="str">
            <v>SICRO Jan/25</v>
          </cell>
        </row>
        <row r="4263">
          <cell r="A4263" t="str">
            <v>3606566</v>
          </cell>
          <cell r="B4263" t="str">
            <v>Fabricação de Xbloc de 10 t - concreto fck = 20 MPa - areia extraída e brita produzida</v>
          </cell>
          <cell r="C4263" t="str">
            <v>un</v>
          </cell>
          <cell r="D4263">
            <v>1532.62</v>
          </cell>
          <cell r="E4263" t="str">
            <v>SICRO Jan/25</v>
          </cell>
        </row>
        <row r="4264">
          <cell r="A4264" t="str">
            <v>3606572</v>
          </cell>
          <cell r="B4264" t="str">
            <v>Fabricação de Xbloc de 11 t - concreto fck = 20 MPa - areia e brita comerciais</v>
          </cell>
          <cell r="C4264" t="str">
            <v>un</v>
          </cell>
          <cell r="D4264">
            <v>2388.4</v>
          </cell>
          <cell r="E4264" t="str">
            <v>SICRO Jan/25</v>
          </cell>
        </row>
        <row r="4265">
          <cell r="A4265" t="str">
            <v>3606567</v>
          </cell>
          <cell r="B4265" t="str">
            <v>Fabricação de Xbloc de 11 t - concreto fck = 20 MPa - areia extraída e brita produzida</v>
          </cell>
          <cell r="C4265" t="str">
            <v>un</v>
          </cell>
          <cell r="D4265">
            <v>1677.71</v>
          </cell>
          <cell r="E4265" t="str">
            <v>SICRO Jan/25</v>
          </cell>
        </row>
        <row r="4266">
          <cell r="A4266" t="str">
            <v>3606573</v>
          </cell>
          <cell r="B4266" t="str">
            <v>Fabricação de Xbloc de 12 t - concreto fck = 20 MPa - areia e brita comerciais</v>
          </cell>
          <cell r="C4266" t="str">
            <v>un</v>
          </cell>
          <cell r="D4266">
            <v>2597.64</v>
          </cell>
          <cell r="E4266" t="str">
            <v>SICRO Jan/25</v>
          </cell>
        </row>
        <row r="4267">
          <cell r="A4267" t="str">
            <v>3606568</v>
          </cell>
          <cell r="B4267" t="str">
            <v>Fabricação de Xbloc de 12 t - concreto fck = 20 MPa - areia extraída e brita produzida</v>
          </cell>
          <cell r="C4267" t="str">
            <v>un</v>
          </cell>
          <cell r="D4267">
            <v>1822.34</v>
          </cell>
          <cell r="E4267" t="str">
            <v>SICRO Jan/25</v>
          </cell>
        </row>
        <row r="4268">
          <cell r="A4268" t="str">
            <v>3606569</v>
          </cell>
          <cell r="B4268" t="str">
            <v>Fabricação de Xbloc de 8 t - concreto fck = 20 MPa - areia e brita comerciais</v>
          </cell>
          <cell r="C4268" t="str">
            <v>un</v>
          </cell>
          <cell r="D4268">
            <v>1757.63</v>
          </cell>
          <cell r="E4268" t="str">
            <v>SICRO Jan/25</v>
          </cell>
        </row>
        <row r="4269">
          <cell r="A4269" t="str">
            <v>3606564</v>
          </cell>
          <cell r="B4269" t="str">
            <v>Fabricação de Xbloc de 8 t - concreto fck = 20 MPa - areia extraída e brita produzida</v>
          </cell>
          <cell r="C4269" t="str">
            <v>un</v>
          </cell>
          <cell r="D4269">
            <v>1240.76</v>
          </cell>
          <cell r="E4269" t="str">
            <v>SICRO Jan/25</v>
          </cell>
        </row>
        <row r="4270">
          <cell r="A4270" t="str">
            <v>3606570</v>
          </cell>
          <cell r="B4270" t="str">
            <v>Fabricação de Xbloc de 9 t - concreto fck = 20 MPa - areia e brita comerciais</v>
          </cell>
          <cell r="C4270" t="str">
            <v>un</v>
          </cell>
          <cell r="D4270">
            <v>1968.47</v>
          </cell>
          <cell r="E4270" t="str">
            <v>SICRO Jan/25</v>
          </cell>
        </row>
        <row r="4271">
          <cell r="A4271" t="str">
            <v>3606565</v>
          </cell>
          <cell r="B4271" t="str">
            <v>Fabricação de Xbloc de 9 t - concreto fck = 20 MPa - areia extraída e brita produzida</v>
          </cell>
          <cell r="C4271" t="str">
            <v>un</v>
          </cell>
          <cell r="D4271">
            <v>1387</v>
          </cell>
          <cell r="E4271" t="str">
            <v>SICRO Jan/25</v>
          </cell>
        </row>
        <row r="4272">
          <cell r="A4272" t="str">
            <v>3606578</v>
          </cell>
          <cell r="B4272" t="str">
            <v>Lançamento de blocos artificias de concreto</v>
          </cell>
          <cell r="C4272" t="str">
            <v>un</v>
          </cell>
          <cell r="D4272">
            <v>120.66</v>
          </cell>
          <cell r="E4272" t="str">
            <v>SICRO Jan/25</v>
          </cell>
        </row>
        <row r="4273">
          <cell r="A4273" t="str">
            <v>3606575</v>
          </cell>
          <cell r="B4273" t="str">
            <v>Seleção de material pétreo para a carapaça e subcarapaça</v>
          </cell>
          <cell r="C4273" t="str">
            <v>m³</v>
          </cell>
          <cell r="D4273">
            <v>2.36</v>
          </cell>
          <cell r="E4273" t="str">
            <v>SICRO Jan/25</v>
          </cell>
        </row>
        <row r="4274">
          <cell r="A4274" t="str">
            <v>3606574</v>
          </cell>
          <cell r="B4274" t="str">
            <v>Seleção de material pétreo para o núcleo</v>
          </cell>
          <cell r="C4274" t="str">
            <v>m³</v>
          </cell>
          <cell r="D4274">
            <v>1.18</v>
          </cell>
          <cell r="E4274" t="str">
            <v>SICRO Jan/25</v>
          </cell>
        </row>
        <row r="4275">
          <cell r="A4275" t="str">
            <v>3713603</v>
          </cell>
          <cell r="B4275" t="str">
            <v>Ancoragem de defensa maleável dupla - fornecimento e implantação</v>
          </cell>
          <cell r="C4275" t="str">
            <v>m</v>
          </cell>
          <cell r="D4275">
            <v>1028.47</v>
          </cell>
          <cell r="E4275" t="str">
            <v>SICRO Jan/25</v>
          </cell>
        </row>
        <row r="4276">
          <cell r="A4276" t="str">
            <v>3713601</v>
          </cell>
          <cell r="B4276" t="str">
            <v>Ancoragem de defensa maleável simples - fornecimento e implantação</v>
          </cell>
          <cell r="C4276" t="str">
            <v>m</v>
          </cell>
          <cell r="D4276">
            <v>781.71</v>
          </cell>
          <cell r="E4276" t="str">
            <v>SICRO Jan/25</v>
          </cell>
        </row>
        <row r="4277">
          <cell r="A4277" t="str">
            <v>3713607</v>
          </cell>
          <cell r="B4277" t="str">
            <v>Ancoragem de defensa semimaleável dupla - fornecimento e implantação</v>
          </cell>
          <cell r="C4277" t="str">
            <v>m</v>
          </cell>
          <cell r="D4277">
            <v>654.65</v>
          </cell>
          <cell r="E4277" t="str">
            <v>SICRO Jan/25</v>
          </cell>
        </row>
        <row r="4278">
          <cell r="A4278" t="str">
            <v>3713605</v>
          </cell>
          <cell r="B4278" t="str">
            <v>Ancoragem de defensa semimaleável simples - fornecimento e implantação</v>
          </cell>
          <cell r="C4278" t="str">
            <v>m</v>
          </cell>
          <cell r="D4278">
            <v>429.19</v>
          </cell>
          <cell r="E4278" t="str">
            <v>SICRO Jan/25</v>
          </cell>
        </row>
        <row r="4279">
          <cell r="A4279" t="str">
            <v>3719530</v>
          </cell>
          <cell r="B4279" t="str">
            <v>Barreira dupla de concreto, armada, pré-moldada (perfil New Jersey) - L &gt; 3,00 m e H = 1.070 mm</v>
          </cell>
          <cell r="C4279" t="str">
            <v>m</v>
          </cell>
          <cell r="D4279">
            <v>319.5</v>
          </cell>
          <cell r="E4279" t="str">
            <v>SICRO Jan/25</v>
          </cell>
        </row>
        <row r="4280">
          <cell r="A4280" t="str">
            <v>3713828</v>
          </cell>
          <cell r="B4280" t="str">
            <v>Barreira dupla de concreto, armada, pré-moldada (perfil New Jersey) - L &gt; 3,00 m e H = 810 mm</v>
          </cell>
          <cell r="C4280" t="str">
            <v>m</v>
          </cell>
          <cell r="D4280">
            <v>238.79</v>
          </cell>
          <cell r="E4280" t="str">
            <v>SICRO Jan/25</v>
          </cell>
        </row>
        <row r="4281">
          <cell r="A4281" t="str">
            <v>3713875</v>
          </cell>
          <cell r="B4281" t="str">
            <v>Barreira dupla de concreto, não armada, moldada no local (perfil F) - H = 810 + 100 mm</v>
          </cell>
          <cell r="C4281" t="str">
            <v>m</v>
          </cell>
          <cell r="D4281">
            <v>69.180000000000007</v>
          </cell>
          <cell r="E4281" t="str">
            <v>SICRO Jan/25</v>
          </cell>
        </row>
        <row r="4282">
          <cell r="A4282" t="str">
            <v>3713619</v>
          </cell>
          <cell r="B4282" t="str">
            <v>Barreira dupla de concreto, não armada, moldada no local (perfil New Jersey) - H = 810 + 100 mm</v>
          </cell>
          <cell r="C4282" t="str">
            <v>m</v>
          </cell>
          <cell r="D4282">
            <v>69.64</v>
          </cell>
          <cell r="E4282" t="str">
            <v>SICRO Jan/25</v>
          </cell>
        </row>
        <row r="4283">
          <cell r="A4283" t="str">
            <v>3713876</v>
          </cell>
          <cell r="B4283" t="str">
            <v>Barreira dupla de concreto, não armada, moldada no local, com extrusora (perfil F) - H = 810 + 100 mm</v>
          </cell>
          <cell r="C4283" t="str">
            <v>m</v>
          </cell>
          <cell r="D4283">
            <v>94.39</v>
          </cell>
          <cell r="E4283" t="str">
            <v>SICRO Jan/25</v>
          </cell>
        </row>
        <row r="4284">
          <cell r="A4284" t="str">
            <v>3713827</v>
          </cell>
          <cell r="B4284" t="str">
            <v>Barreira dupla de concreto, não armada, moldada no local, com extrusora (perfil New Jersey) - H = 810 + 100 mm</v>
          </cell>
          <cell r="C4284" t="str">
            <v>m</v>
          </cell>
          <cell r="D4284">
            <v>92.73</v>
          </cell>
          <cell r="E4284" t="str">
            <v>SICRO Jan/25</v>
          </cell>
        </row>
        <row r="4285">
          <cell r="A4285" t="str">
            <v>3713904</v>
          </cell>
          <cell r="B4285" t="str">
            <v>Barreira simples de concreto, armada, pré-moldada (perfil New Jersey) - L &gt; 3,00 m e H = 1.070 mm</v>
          </cell>
          <cell r="C4285" t="str">
            <v>m</v>
          </cell>
          <cell r="D4285">
            <v>276.56</v>
          </cell>
          <cell r="E4285" t="str">
            <v>SICRO Jan/25</v>
          </cell>
        </row>
        <row r="4286">
          <cell r="A4286" t="str">
            <v>3719529</v>
          </cell>
          <cell r="B4286" t="str">
            <v>Barreira simples de concreto, armada, pré-moldada (perfil New Jersey) - L &gt; 3,00 m e H = 810 mm</v>
          </cell>
          <cell r="C4286" t="str">
            <v>m</v>
          </cell>
          <cell r="D4286">
            <v>202.13</v>
          </cell>
          <cell r="E4286" t="str">
            <v>SICRO Jan/25</v>
          </cell>
        </row>
        <row r="4287">
          <cell r="A4287" t="str">
            <v>3713878</v>
          </cell>
          <cell r="B4287" t="str">
            <v>Barreira simples de concreto, não armada, moldada no local (perfil F) - H = 810 + 100 mm</v>
          </cell>
          <cell r="C4287" t="str">
            <v>m</v>
          </cell>
          <cell r="D4287">
            <v>68.77</v>
          </cell>
          <cell r="E4287" t="str">
            <v>SICRO Jan/25</v>
          </cell>
        </row>
        <row r="4288">
          <cell r="A4288" t="str">
            <v>3713617</v>
          </cell>
          <cell r="B4288" t="str">
            <v>Barreira simples de concreto, não armada, moldada no local (perfil New Jersey) - H = 810 + 100 mm</v>
          </cell>
          <cell r="C4288" t="str">
            <v>m</v>
          </cell>
          <cell r="D4288">
            <v>69</v>
          </cell>
          <cell r="E4288" t="str">
            <v>SICRO Jan/25</v>
          </cell>
        </row>
        <row r="4289">
          <cell r="A4289" t="str">
            <v>3713879</v>
          </cell>
          <cell r="B4289" t="str">
            <v>Barreira simples de concreto, não armada, moldada no local, com extrusora (perfil F) - H = 810 + 100 mm</v>
          </cell>
          <cell r="C4289" t="str">
            <v>m</v>
          </cell>
          <cell r="D4289">
            <v>84.32</v>
          </cell>
          <cell r="E4289" t="str">
            <v>SICRO Jan/25</v>
          </cell>
        </row>
        <row r="4290">
          <cell r="A4290" t="str">
            <v>3713826</v>
          </cell>
          <cell r="B4290" t="str">
            <v>Barreira simples de concreto, não armada, moldada no local, com extrusora (perfil New Jersey) - H = 810 + 100 mm</v>
          </cell>
          <cell r="C4290" t="str">
            <v>m</v>
          </cell>
          <cell r="D4290">
            <v>80.260000000000005</v>
          </cell>
          <cell r="E4290" t="str">
            <v>SICRO Jan/25</v>
          </cell>
        </row>
        <row r="4291">
          <cell r="A4291" t="str">
            <v>3713610</v>
          </cell>
          <cell r="B4291" t="str">
            <v>Cerca com 4 fios de arame farpado e mourão de concreto de seção quadrada de 11 cm a cada 2,5 m e esticador de 15 cm a cada 50 m - areia e brita comerciais</v>
          </cell>
          <cell r="C4291" t="str">
            <v>m</v>
          </cell>
          <cell r="D4291">
            <v>38.82</v>
          </cell>
          <cell r="E4291" t="str">
            <v>SICRO Jan/25</v>
          </cell>
        </row>
        <row r="4292">
          <cell r="A4292" t="str">
            <v>3713609</v>
          </cell>
          <cell r="B4292" t="str">
            <v>Cerca com 4 fios de arame farpado e mourão de concreto de seção quadrada de 11 cm a cada 2,5 m e esticador de 15 cm a cada 50 m - areia extraída e brita produzida</v>
          </cell>
          <cell r="C4292" t="str">
            <v>m</v>
          </cell>
          <cell r="D4292">
            <v>37.15</v>
          </cell>
          <cell r="E4292" t="str">
            <v>SICRO Jan/25</v>
          </cell>
        </row>
        <row r="4293">
          <cell r="A4293" t="str">
            <v>3713612</v>
          </cell>
          <cell r="B4293" t="str">
            <v>Cerca com 4 fios de arame farpado e mourão de concreto de seção triangular de 11 cm a cada 2,5 m e esticador de 15 cm a cada 50 m - areia e brita comerciais</v>
          </cell>
          <cell r="C4293" t="str">
            <v>m</v>
          </cell>
          <cell r="D4293">
            <v>32.57</v>
          </cell>
          <cell r="E4293" t="str">
            <v>SICRO Jan/25</v>
          </cell>
        </row>
        <row r="4294">
          <cell r="A4294" t="str">
            <v>3713611</v>
          </cell>
          <cell r="B4294" t="str">
            <v>Cerca com 4 fios de arame farpado e mourão de concreto de seção triangular de 11 cm a cada 2,5 m e esticador de 15 cm a cada 50 m - areia extraída e brita produzida</v>
          </cell>
          <cell r="C4294" t="str">
            <v>m</v>
          </cell>
          <cell r="D4294">
            <v>31.85</v>
          </cell>
          <cell r="E4294" t="str">
            <v>SICRO Jan/25</v>
          </cell>
        </row>
        <row r="4295">
          <cell r="A4295" t="str">
            <v>3713608</v>
          </cell>
          <cell r="B4295" t="str">
            <v>Cerca com 4 fios de arame farpado e mourão de madeira a cada 2,5 m e esticador a cada 50 m</v>
          </cell>
          <cell r="C4295" t="str">
            <v>m</v>
          </cell>
          <cell r="D4295">
            <v>27.42</v>
          </cell>
          <cell r="E4295" t="str">
            <v>SICRO Jan/25</v>
          </cell>
        </row>
        <row r="4296">
          <cell r="A4296" t="str">
            <v>3713613</v>
          </cell>
          <cell r="B4296" t="str">
            <v>Cerca com 4 fios de arame liso galvanizado e mourão de madeira a cada 2,5 m e esticador a cada 50 m</v>
          </cell>
          <cell r="C4296" t="str">
            <v>m</v>
          </cell>
          <cell r="D4296">
            <v>25.48</v>
          </cell>
          <cell r="E4296" t="str">
            <v>SICRO Jan/25</v>
          </cell>
        </row>
        <row r="4297">
          <cell r="A4297" t="str">
            <v>3713822</v>
          </cell>
          <cell r="B4297" t="str">
            <v>Confecção de barreira dupla de concreto, armada, pré-moldada (perfil New Jersey) - L &gt; 3,00 m e H = 1.070 mm</v>
          </cell>
          <cell r="C4297" t="str">
            <v>m</v>
          </cell>
          <cell r="D4297">
            <v>312.32</v>
          </cell>
          <cell r="E4297" t="str">
            <v>SICRO Jan/25</v>
          </cell>
        </row>
        <row r="4298">
          <cell r="A4298" t="str">
            <v>3713824</v>
          </cell>
          <cell r="B4298" t="str">
            <v>Confecção de barreira dupla de concreto, armada, pré-moldada (perfil New Jersey) - L &gt; 3,00 m e H = 810 mm</v>
          </cell>
          <cell r="C4298" t="str">
            <v>m</v>
          </cell>
          <cell r="D4298">
            <v>231.61</v>
          </cell>
          <cell r="E4298" t="str">
            <v>SICRO Jan/25</v>
          </cell>
        </row>
        <row r="4299">
          <cell r="A4299" t="str">
            <v>3713825</v>
          </cell>
          <cell r="B4299" t="str">
            <v>Confecção de barreira simples de concreto, armada, pré-moldada (perfil New Jersey) - L &gt; 3,00 m e H = 1.070 mm</v>
          </cell>
          <cell r="C4299" t="str">
            <v>m</v>
          </cell>
          <cell r="D4299">
            <v>269.38</v>
          </cell>
          <cell r="E4299" t="str">
            <v>SICRO Jan/25</v>
          </cell>
        </row>
        <row r="4300">
          <cell r="A4300" t="str">
            <v>3713823</v>
          </cell>
          <cell r="B4300" t="str">
            <v>Confecção de barreira simples de concreto, armada, pré-moldada (perfil New Jersey) - L &gt; 3,00 m e H = 810 mm</v>
          </cell>
          <cell r="C4300" t="str">
            <v>m</v>
          </cell>
          <cell r="D4300">
            <v>194.95</v>
          </cell>
          <cell r="E4300" t="str">
            <v>SICRO Jan/25</v>
          </cell>
        </row>
        <row r="4301">
          <cell r="A4301" t="str">
            <v>3713602</v>
          </cell>
          <cell r="B4301" t="str">
            <v>Defensa maleável dupla - fornecimento e implantação</v>
          </cell>
          <cell r="C4301" t="str">
            <v>m</v>
          </cell>
          <cell r="D4301">
            <v>943.44</v>
          </cell>
          <cell r="E4301" t="str">
            <v>SICRO Jan/25</v>
          </cell>
        </row>
        <row r="4302">
          <cell r="A4302" t="str">
            <v>3713600</v>
          </cell>
          <cell r="B4302" t="str">
            <v>Defensa maleável simples - fornecimento e implantação</v>
          </cell>
          <cell r="C4302" t="str">
            <v>m</v>
          </cell>
          <cell r="D4302">
            <v>711.32</v>
          </cell>
          <cell r="E4302" t="str">
            <v>SICRO Jan/25</v>
          </cell>
        </row>
        <row r="4303">
          <cell r="A4303" t="str">
            <v>3713606</v>
          </cell>
          <cell r="B4303" t="str">
            <v>Defensa semimaleável dupla - fornecimento e implantação</v>
          </cell>
          <cell r="C4303" t="str">
            <v>m</v>
          </cell>
          <cell r="D4303">
            <v>569.62</v>
          </cell>
          <cell r="E4303" t="str">
            <v>SICRO Jan/25</v>
          </cell>
        </row>
        <row r="4304">
          <cell r="A4304" t="str">
            <v>3713604</v>
          </cell>
          <cell r="B4304" t="str">
            <v>Defensa semimaleável simples - fornecimento e implantação</v>
          </cell>
          <cell r="C4304" t="str">
            <v>m</v>
          </cell>
          <cell r="D4304">
            <v>370.94</v>
          </cell>
          <cell r="E4304" t="str">
            <v>SICRO Jan/25</v>
          </cell>
        </row>
        <row r="4305">
          <cell r="A4305" t="str">
            <v>3716129</v>
          </cell>
          <cell r="B4305" t="str">
            <v>Fabricação de mourão de concreto esticador - seção quadrada de 15 cm - areia e brita comerciais</v>
          </cell>
          <cell r="C4305" t="str">
            <v>un</v>
          </cell>
          <cell r="D4305">
            <v>51.45</v>
          </cell>
          <cell r="E4305" t="str">
            <v>SICRO Jan/25</v>
          </cell>
        </row>
        <row r="4306">
          <cell r="A4306" t="str">
            <v>3716128</v>
          </cell>
          <cell r="B4306" t="str">
            <v>Fabricação de mourão de concreto esticador - seção quadrada de 15 cm - areia extraída e brita produzida</v>
          </cell>
          <cell r="C4306" t="str">
            <v>un</v>
          </cell>
          <cell r="D4306">
            <v>44.35</v>
          </cell>
          <cell r="E4306" t="str">
            <v>SICRO Jan/25</v>
          </cell>
        </row>
        <row r="4307">
          <cell r="A4307" t="str">
            <v>3716133</v>
          </cell>
          <cell r="B4307" t="str">
            <v>Fabricação de mourão de concreto esticador - seção triangular de 15 cm - areia e brita comercias</v>
          </cell>
          <cell r="C4307" t="str">
            <v>un</v>
          </cell>
          <cell r="D4307">
            <v>30.29</v>
          </cell>
          <cell r="E4307" t="str">
            <v>SICRO Jan/25</v>
          </cell>
        </row>
        <row r="4308">
          <cell r="A4308" t="str">
            <v>3716132</v>
          </cell>
          <cell r="B4308" t="str">
            <v>Fabricação de mourão de concreto esticador - seção triangular de 15 cm - areia extraída e brita produzida</v>
          </cell>
          <cell r="C4308" t="str">
            <v>un</v>
          </cell>
          <cell r="D4308">
            <v>27.21</v>
          </cell>
          <cell r="E4308" t="str">
            <v>SICRO Jan/25</v>
          </cell>
        </row>
        <row r="4309">
          <cell r="A4309" t="str">
            <v>3716131</v>
          </cell>
          <cell r="B4309" t="str">
            <v>Fabricação de mourão de concreto suporte - seção quadrada de 11 cm - areia e brita comerciais</v>
          </cell>
          <cell r="C4309" t="str">
            <v>un</v>
          </cell>
          <cell r="D4309">
            <v>33.39</v>
          </cell>
          <cell r="E4309" t="str">
            <v>SICRO Jan/25</v>
          </cell>
        </row>
        <row r="4310">
          <cell r="A4310" t="str">
            <v>3716130</v>
          </cell>
          <cell r="B4310" t="str">
            <v>Fabricação de mourão de concreto suporte - seção quadrada de 11 cm - areia extraída e brita produzida</v>
          </cell>
          <cell r="C4310" t="str">
            <v>un</v>
          </cell>
          <cell r="D4310">
            <v>29.74</v>
          </cell>
          <cell r="E4310" t="str">
            <v>SICRO Jan/25</v>
          </cell>
        </row>
        <row r="4311">
          <cell r="A4311" t="str">
            <v>3716135</v>
          </cell>
          <cell r="B4311" t="str">
            <v>Fabricação de mourão de concreto suporte - seção triangular de 11 cm - areia e brita comerciais</v>
          </cell>
          <cell r="C4311" t="str">
            <v>un</v>
          </cell>
          <cell r="D4311">
            <v>20.9</v>
          </cell>
          <cell r="E4311" t="str">
            <v>SICRO Jan/25</v>
          </cell>
        </row>
        <row r="4312">
          <cell r="A4312" t="str">
            <v>3716134</v>
          </cell>
          <cell r="B4312" t="str">
            <v>Fabricação de mourão de concreto suporte - seção triangular de 11 cm - areia extraída e brita produzida</v>
          </cell>
          <cell r="C4312" t="str">
            <v>un</v>
          </cell>
          <cell r="D4312">
            <v>19.32</v>
          </cell>
          <cell r="E4312" t="str">
            <v>SICRO Jan/25</v>
          </cell>
        </row>
        <row r="4313">
          <cell r="A4313" t="str">
            <v>3713698</v>
          </cell>
          <cell r="B4313" t="str">
            <v>Fornecimento e implantação de amortecedor retrátil (v &lt;= 100 km/h) tipo TAU II afunilado - fixado em barreira de concreto, com largura de âncora traseira de 1.830 mm</v>
          </cell>
          <cell r="C4313" t="str">
            <v>un</v>
          </cell>
          <cell r="D4313">
            <v>326093.03000000003</v>
          </cell>
          <cell r="E4313" t="str">
            <v>SICRO Jan/25</v>
          </cell>
        </row>
        <row r="4314">
          <cell r="A4314" t="str">
            <v>3713699</v>
          </cell>
          <cell r="B4314" t="str">
            <v>Fornecimento e implantação de amortecedor retrátil (v &lt;= 100 km/h) tipo TAU II afunilado - fixado em barreira de concreto, com largura de âncora traseira de 1.980 mm</v>
          </cell>
          <cell r="C4314" t="str">
            <v>un</v>
          </cell>
          <cell r="D4314">
            <v>327406.84000000003</v>
          </cell>
          <cell r="E4314" t="str">
            <v>SICRO Jan/25</v>
          </cell>
        </row>
        <row r="4315">
          <cell r="A4315" t="str">
            <v>3713700</v>
          </cell>
          <cell r="B4315" t="str">
            <v>Fornecimento e implantação de amortecedor retrátil (v &lt;= 100 km/h) tipo TAU II afunilado - fixado em barreira de concreto, com largura de âncora traseira de 2.130 mm</v>
          </cell>
          <cell r="C4315" t="str">
            <v>un</v>
          </cell>
          <cell r="D4315">
            <v>328406.7</v>
          </cell>
          <cell r="E4315" t="str">
            <v>SICRO Jan/25</v>
          </cell>
        </row>
        <row r="4316">
          <cell r="A4316" t="str">
            <v>3713701</v>
          </cell>
          <cell r="B4316" t="str">
            <v>Fornecimento e implantação de amortecedor retrátil (v &lt;= 100 km/h) tipo TAU II afunilado - fixado em barreira de concreto, com largura de âncora traseira de 2.290 mm</v>
          </cell>
          <cell r="C4316" t="str">
            <v>un</v>
          </cell>
          <cell r="D4316">
            <v>334236.99</v>
          </cell>
          <cell r="E4316" t="str">
            <v>SICRO Jan/25</v>
          </cell>
        </row>
        <row r="4317">
          <cell r="A4317" t="str">
            <v>3713702</v>
          </cell>
          <cell r="B4317" t="str">
            <v>Fornecimento e implantação de amortecedor retrátil (v &lt;= 100 km/h) tipo TAU II afunilado - fixado em barreira de concreto, com largura de âncora traseira de 2.440 mm</v>
          </cell>
          <cell r="C4317" t="str">
            <v>un</v>
          </cell>
          <cell r="D4317">
            <v>340260.54</v>
          </cell>
          <cell r="E4317" t="str">
            <v>SICRO Jan/25</v>
          </cell>
        </row>
        <row r="4318">
          <cell r="A4318" t="str">
            <v>3713693</v>
          </cell>
          <cell r="B4318" t="str">
            <v>Fornecimento e implantação de amortecedor retrátil (v &lt;= 100 km/h) tipo TAU II combinado - fixado em barreira de concreto, com largura de âncora traseira de 1.060 mm</v>
          </cell>
          <cell r="C4318" t="str">
            <v>un</v>
          </cell>
          <cell r="D4318">
            <v>268773.40000000002</v>
          </cell>
          <cell r="E4318" t="str">
            <v>SICRO Jan/25</v>
          </cell>
        </row>
        <row r="4319">
          <cell r="A4319" t="str">
            <v>3713694</v>
          </cell>
          <cell r="B4319" t="str">
            <v>Fornecimento e implantação de amortecedor retrátil (v &lt;= 100 km/h) tipo TAU II combinado - fixado em barreira de concreto, com largura de âncora traseira de 1.220 mm</v>
          </cell>
          <cell r="C4319" t="str">
            <v>un</v>
          </cell>
          <cell r="D4319">
            <v>282811.40000000002</v>
          </cell>
          <cell r="E4319" t="str">
            <v>SICRO Jan/25</v>
          </cell>
        </row>
        <row r="4320">
          <cell r="A4320" t="str">
            <v>3713695</v>
          </cell>
          <cell r="B4320" t="str">
            <v>Fornecimento e implantação de amortecedor retrátil (v &lt;= 100 km/h) tipo TAU II combinado - fixado em barreira de concreto, com largura de âncora traseira de 1.370 mm</v>
          </cell>
          <cell r="C4320" t="str">
            <v>un</v>
          </cell>
          <cell r="D4320">
            <v>301252.33</v>
          </cell>
          <cell r="E4320" t="str">
            <v>SICRO Jan/25</v>
          </cell>
        </row>
        <row r="4321">
          <cell r="A4321" t="str">
            <v>3713696</v>
          </cell>
          <cell r="B4321" t="str">
            <v>Fornecimento e implantação de amortecedor retrátil (v &lt;= 100 km/h) tipo TAU II combinado - fixado em barreira de concreto, com largura de âncora traseira de 1.520 mm</v>
          </cell>
          <cell r="C4321" t="str">
            <v>un</v>
          </cell>
          <cell r="D4321">
            <v>309468.53000000003</v>
          </cell>
          <cell r="E4321" t="str">
            <v>SICRO Jan/25</v>
          </cell>
        </row>
        <row r="4322">
          <cell r="A4322" t="str">
            <v>3713697</v>
          </cell>
          <cell r="B4322" t="str">
            <v>Fornecimento e implantação de amortecedor retrátil (v &lt;= 100 km/h) tipo TAU II combinado - fixado em barreira de concreto, com largura de âncora traseira de 1.680 mm</v>
          </cell>
          <cell r="C4322" t="str">
            <v>un</v>
          </cell>
          <cell r="D4322">
            <v>315828.8</v>
          </cell>
          <cell r="E4322" t="str">
            <v>SICRO Jan/25</v>
          </cell>
        </row>
        <row r="4323">
          <cell r="A4323" t="str">
            <v>3713692</v>
          </cell>
          <cell r="B4323" t="str">
            <v>Fornecimento e implantação de amortecedor retrátil (v &lt;= 100 km/h) tipo TAU II combinado - fixado em barreira de concreto, com largura de âncora traseira de 900 mm</v>
          </cell>
          <cell r="C4323" t="str">
            <v>un</v>
          </cell>
          <cell r="D4323">
            <v>228400.27</v>
          </cell>
          <cell r="E4323" t="str">
            <v>SICRO Jan/25</v>
          </cell>
        </row>
        <row r="4324">
          <cell r="A4324" t="str">
            <v>3713691</v>
          </cell>
          <cell r="B4324" t="str">
            <v>Fornecimento e implantação de amortecedor retrátil (v &lt;= 100 km/h) tipo TAU II paralelo - fixado em barreira de concreto, com largura de âncora traseira de até 700 mm</v>
          </cell>
          <cell r="C4324" t="str">
            <v>un</v>
          </cell>
          <cell r="D4324">
            <v>214382.89</v>
          </cell>
          <cell r="E4324" t="str">
            <v>SICRO Jan/25</v>
          </cell>
        </row>
        <row r="4325">
          <cell r="A4325" t="str">
            <v>3713873</v>
          </cell>
          <cell r="B4325" t="str">
            <v>Módulo de transição de defensa metálica para barreira rígida - fornecimento e implantação</v>
          </cell>
          <cell r="C4325" t="str">
            <v>un</v>
          </cell>
          <cell r="D4325">
            <v>6819.23</v>
          </cell>
          <cell r="E4325" t="str">
            <v>SICRO Jan/25</v>
          </cell>
        </row>
        <row r="4326">
          <cell r="A4326" t="str">
            <v>3713705</v>
          </cell>
          <cell r="B4326" t="str">
            <v>Remoção de defensa metálica</v>
          </cell>
          <cell r="C4326" t="str">
            <v>m</v>
          </cell>
          <cell r="D4326">
            <v>24.33</v>
          </cell>
          <cell r="E4326" t="str">
            <v>SICRO Jan/25</v>
          </cell>
        </row>
        <row r="4327">
          <cell r="A4327" t="str">
            <v>3713902</v>
          </cell>
          <cell r="B4327" t="str">
            <v>Terminal absorvedor de energia de abertura com nível de contenção TL3 para defensa metálica - fornecimento e implantação</v>
          </cell>
          <cell r="C4327" t="str">
            <v>un</v>
          </cell>
          <cell r="D4327">
            <v>14776.35</v>
          </cell>
          <cell r="E4327" t="str">
            <v>SICRO Jan/25</v>
          </cell>
        </row>
        <row r="4328">
          <cell r="A4328" t="str">
            <v>3713903</v>
          </cell>
          <cell r="B4328" t="str">
            <v>Terminal absorvedor de energia de não abertura com nível de contenção TL3 para defensa metálica - fornecimento e implantação</v>
          </cell>
          <cell r="C4328" t="str">
            <v>un</v>
          </cell>
          <cell r="D4328">
            <v>63171.1</v>
          </cell>
          <cell r="E4328" t="str">
            <v>SICRO Jan/25</v>
          </cell>
        </row>
        <row r="4329">
          <cell r="A4329" t="str">
            <v>3713689</v>
          </cell>
          <cell r="B4329" t="str">
            <v>Terminal aéreo de defensa metálica - tipo A - fornecimento e implantação</v>
          </cell>
          <cell r="C4329" t="str">
            <v>un</v>
          </cell>
          <cell r="D4329">
            <v>399.34</v>
          </cell>
          <cell r="E4329" t="str">
            <v>SICRO Jan/25</v>
          </cell>
        </row>
        <row r="4330">
          <cell r="A4330" t="str">
            <v>3713690</v>
          </cell>
          <cell r="B4330" t="str">
            <v>Terminal de ancoragem de defensa metálica em barreira New Jersey - fornecimento e implantação</v>
          </cell>
          <cell r="C4330" t="str">
            <v>un</v>
          </cell>
          <cell r="D4330">
            <v>478.19</v>
          </cell>
          <cell r="E4330" t="str">
            <v>SICRO Jan/25</v>
          </cell>
        </row>
        <row r="4331">
          <cell r="A4331" t="str">
            <v>3713897</v>
          </cell>
          <cell r="B4331" t="str">
            <v>Terminal de ancoragem para barreira dupla de concreto, moldada no local (perfil F) - H = 810 + 250 mm</v>
          </cell>
          <cell r="C4331" t="str">
            <v>m</v>
          </cell>
          <cell r="D4331">
            <v>298.58999999999997</v>
          </cell>
          <cell r="E4331" t="str">
            <v>SICRO Jan/25</v>
          </cell>
        </row>
        <row r="4332">
          <cell r="A4332" t="str">
            <v>3713893</v>
          </cell>
          <cell r="B4332" t="str">
            <v>Terminal de ancoragem para barreira dupla de concreto, moldada no local (perfil New Jersey) - H = 810 + 250 mm</v>
          </cell>
          <cell r="C4332" t="str">
            <v>m</v>
          </cell>
          <cell r="D4332">
            <v>302.83</v>
          </cell>
          <cell r="E4332" t="str">
            <v>SICRO Jan/25</v>
          </cell>
        </row>
        <row r="4333">
          <cell r="A4333" t="str">
            <v>3713898</v>
          </cell>
          <cell r="B4333" t="str">
            <v>Terminal de ancoragem para barreira dupla de concreto, moldada no local, com extrusora (perfil F) - H = 810 + 250 mm</v>
          </cell>
          <cell r="C4333" t="str">
            <v>m</v>
          </cell>
          <cell r="D4333">
            <v>317.89999999999998</v>
          </cell>
          <cell r="E4333" t="str">
            <v>SICRO Jan/25</v>
          </cell>
        </row>
        <row r="4334">
          <cell r="A4334" t="str">
            <v>3713894</v>
          </cell>
          <cell r="B4334" t="str">
            <v>Terminal de ancoragem para barreira dupla de concreto, moldada no local, com extrusora (perfil New Jersey) - H = 810 + 250 mm</v>
          </cell>
          <cell r="C4334" t="str">
            <v>m</v>
          </cell>
          <cell r="D4334">
            <v>319.45999999999998</v>
          </cell>
          <cell r="E4334" t="str">
            <v>SICRO Jan/25</v>
          </cell>
        </row>
        <row r="4335">
          <cell r="A4335" t="str">
            <v>3713895</v>
          </cell>
          <cell r="B4335" t="str">
            <v>Terminal de ancoragem para barreira simples de concreto, moldada no local (perfil F) - H = 810 + 250 mm</v>
          </cell>
          <cell r="C4335" t="str">
            <v>m</v>
          </cell>
          <cell r="D4335">
            <v>276.93</v>
          </cell>
          <cell r="E4335" t="str">
            <v>SICRO Jan/25</v>
          </cell>
        </row>
        <row r="4336">
          <cell r="A4336" t="str">
            <v>3713891</v>
          </cell>
          <cell r="B4336" t="str">
            <v>Terminal de ancoragem para barreira simples de concreto, moldada no local (perfil New Jersey) - H = 810 + 250 mm</v>
          </cell>
          <cell r="C4336" t="str">
            <v>m</v>
          </cell>
          <cell r="D4336">
            <v>275.68</v>
          </cell>
          <cell r="E4336" t="str">
            <v>SICRO Jan/25</v>
          </cell>
        </row>
        <row r="4337">
          <cell r="A4337" t="str">
            <v>3713896</v>
          </cell>
          <cell r="B4337" t="str">
            <v>Terminal de ancoragem para barreira simples de concreto, moldada no local, com extrusora (perfil F) - H = 810 + 250 mm</v>
          </cell>
          <cell r="C4337" t="str">
            <v>m</v>
          </cell>
          <cell r="D4337">
            <v>289.20999999999998</v>
          </cell>
          <cell r="E4337" t="str">
            <v>SICRO Jan/25</v>
          </cell>
        </row>
        <row r="4338">
          <cell r="A4338" t="str">
            <v>3713892</v>
          </cell>
          <cell r="B4338" t="str">
            <v>Terminal de ancoragem para barreira simples de concreto, moldada no local, com extrusora (perfil New Jersey) - H = 810 + 250 mm</v>
          </cell>
          <cell r="C4338" t="str">
            <v>m</v>
          </cell>
          <cell r="D4338">
            <v>283.75</v>
          </cell>
          <cell r="E4338" t="str">
            <v>SICRO Jan/25</v>
          </cell>
        </row>
        <row r="4339">
          <cell r="A4339" t="str">
            <v>3806412</v>
          </cell>
          <cell r="B4339" t="str">
            <v>Abertura de janela em estrutura de concreto existente para inspeção com espessura até 0,20 m e seção 0,49 m²</v>
          </cell>
          <cell r="C4339" t="str">
            <v>un</v>
          </cell>
          <cell r="D4339">
            <v>70.91</v>
          </cell>
          <cell r="E4339" t="str">
            <v>SICRO Jan/25</v>
          </cell>
        </row>
        <row r="4340">
          <cell r="A4340" t="str">
            <v>3806413</v>
          </cell>
          <cell r="B4340" t="str">
            <v>Apicoamento mecanizado de concreto</v>
          </cell>
          <cell r="C4340" t="str">
            <v>m²</v>
          </cell>
          <cell r="D4340">
            <v>25.25</v>
          </cell>
          <cell r="E4340" t="str">
            <v>SICRO Jan/25</v>
          </cell>
        </row>
        <row r="4341">
          <cell r="A4341" t="str">
            <v>3807863</v>
          </cell>
          <cell r="B4341" t="str">
            <v>Chumbador de expansão controlada por torque para concreto D = 12,5 mm - fornecimento e instalação</v>
          </cell>
          <cell r="C4341" t="str">
            <v>un</v>
          </cell>
          <cell r="D4341">
            <v>11.1</v>
          </cell>
          <cell r="E4341" t="str">
            <v>SICRO Jan/25</v>
          </cell>
        </row>
        <row r="4342">
          <cell r="A4342" t="str">
            <v>3807864</v>
          </cell>
          <cell r="B4342" t="str">
            <v>Chumbador de expansão controlada por torque para concreto D = 16 mm - fornecimento e instalação</v>
          </cell>
          <cell r="C4342" t="str">
            <v>un</v>
          </cell>
          <cell r="D4342">
            <v>12.2</v>
          </cell>
          <cell r="E4342" t="str">
            <v>SICRO Jan/25</v>
          </cell>
        </row>
        <row r="4343">
          <cell r="A4343" t="str">
            <v>3807865</v>
          </cell>
          <cell r="B4343" t="str">
            <v>Chumbador de expansão controlada por torque para concreto D = 20 mm - fornecimento e instalação</v>
          </cell>
          <cell r="C4343" t="str">
            <v>un</v>
          </cell>
          <cell r="D4343">
            <v>15.77</v>
          </cell>
          <cell r="E4343" t="str">
            <v>SICRO Jan/25</v>
          </cell>
        </row>
        <row r="4344">
          <cell r="A4344" t="str">
            <v>3807861</v>
          </cell>
          <cell r="B4344" t="str">
            <v>Chumbador de expansão controlada por torque para concreto D = 6,3 mm - fornecimento e instalação</v>
          </cell>
          <cell r="C4344" t="str">
            <v>un</v>
          </cell>
          <cell r="D4344">
            <v>3.36</v>
          </cell>
          <cell r="E4344" t="str">
            <v>SICRO Jan/25</v>
          </cell>
        </row>
        <row r="4345">
          <cell r="A4345" t="str">
            <v>3807862</v>
          </cell>
          <cell r="B4345" t="str">
            <v>Chumbador de expansão controlada por torque para concreto D = 8 mm - fornecimento e instalação</v>
          </cell>
          <cell r="C4345" t="str">
            <v>un</v>
          </cell>
          <cell r="D4345">
            <v>4.45</v>
          </cell>
          <cell r="E4345" t="str">
            <v>SICRO Jan/25</v>
          </cell>
        </row>
        <row r="4346">
          <cell r="A4346" t="str">
            <v>3807752</v>
          </cell>
          <cell r="B4346" t="str">
            <v>Corte linear em superfície de concreto para fixação de barras de aço de 10 mm - L = 12 mm e H = 12 mm</v>
          </cell>
          <cell r="C4346" t="str">
            <v>m</v>
          </cell>
          <cell r="D4346">
            <v>11.26</v>
          </cell>
          <cell r="E4346" t="str">
            <v>SICRO Jan/25</v>
          </cell>
        </row>
        <row r="4347">
          <cell r="A4347" t="str">
            <v>3807753</v>
          </cell>
          <cell r="B4347" t="str">
            <v>Corte linear em superfície de concreto para fixação de barras de aço de 12,5 mm - L = 15 mm e H = 15 mm</v>
          </cell>
          <cell r="C4347" t="str">
            <v>m</v>
          </cell>
          <cell r="D4347">
            <v>16.23</v>
          </cell>
          <cell r="E4347" t="str">
            <v>SICRO Jan/25</v>
          </cell>
        </row>
        <row r="4348">
          <cell r="A4348" t="str">
            <v>3807750</v>
          </cell>
          <cell r="B4348" t="str">
            <v>Corte linear em superfície de concreto para fixação de barras de aço de 6,3 mm - L = 8 mm e H = 8 mm</v>
          </cell>
          <cell r="C4348" t="str">
            <v>m</v>
          </cell>
          <cell r="D4348">
            <v>6.59</v>
          </cell>
          <cell r="E4348" t="str">
            <v>SICRO Jan/25</v>
          </cell>
        </row>
        <row r="4349">
          <cell r="A4349" t="str">
            <v>3807751</v>
          </cell>
          <cell r="B4349" t="str">
            <v>Corte linear em superfície de concreto para fixação de barras de aço de 8 mm - L = 10 mm e H = 10 mm</v>
          </cell>
          <cell r="C4349" t="str">
            <v>m</v>
          </cell>
          <cell r="D4349">
            <v>8.64</v>
          </cell>
          <cell r="E4349" t="str">
            <v>SICRO Jan/25</v>
          </cell>
        </row>
        <row r="4350">
          <cell r="A4350" t="str">
            <v>3806415</v>
          </cell>
          <cell r="B4350" t="str">
            <v>Demolição controlada de concreto com martelete</v>
          </cell>
          <cell r="C4350" t="str">
            <v>m³</v>
          </cell>
          <cell r="D4350">
            <v>672.19</v>
          </cell>
          <cell r="E4350" t="str">
            <v>SICRO Jan/25</v>
          </cell>
        </row>
        <row r="4351">
          <cell r="A4351" t="str">
            <v>3806416</v>
          </cell>
          <cell r="B4351" t="str">
            <v>Elevação de estruturas até 496 kN para substituição de aparelho de apoio com a utilização de macaco hidráulico</v>
          </cell>
          <cell r="C4351" t="str">
            <v>un</v>
          </cell>
          <cell r="D4351">
            <v>89.5</v>
          </cell>
          <cell r="E4351" t="str">
            <v>SICRO Jan/25</v>
          </cell>
        </row>
        <row r="4352">
          <cell r="A4352" t="str">
            <v>3806419</v>
          </cell>
          <cell r="B4352" t="str">
            <v>Elevação de estruturas de 1.390 a 1.859 kN para substituição de aparelho de apoio com a utilização de macaco hidráulico</v>
          </cell>
          <cell r="C4352" t="str">
            <v>un</v>
          </cell>
          <cell r="D4352">
            <v>119.15</v>
          </cell>
          <cell r="E4352" t="str">
            <v>SICRO Jan/25</v>
          </cell>
        </row>
        <row r="4353">
          <cell r="A4353" t="str">
            <v>3806417</v>
          </cell>
          <cell r="B4353" t="str">
            <v>Elevação de estruturas de 496 a 929 kN para substituição de aparelho de apoio com a utilização de macaco hidráulico</v>
          </cell>
          <cell r="C4353" t="str">
            <v>un</v>
          </cell>
          <cell r="D4353">
            <v>100.67</v>
          </cell>
          <cell r="E4353" t="str">
            <v>SICRO Jan/25</v>
          </cell>
        </row>
        <row r="4354">
          <cell r="A4354" t="str">
            <v>3806418</v>
          </cell>
          <cell r="B4354" t="str">
            <v>Elevação de estruturas de 929 a 1.390 kN para substituição de aparelho de apoio com a utilização de macaco hidráulico</v>
          </cell>
          <cell r="C4354" t="str">
            <v>un</v>
          </cell>
          <cell r="D4354">
            <v>118.08</v>
          </cell>
          <cell r="E4354" t="str">
            <v>SICRO Jan/25</v>
          </cell>
        </row>
        <row r="4355">
          <cell r="A4355" t="str">
            <v>3808207</v>
          </cell>
          <cell r="B4355" t="str">
            <v>Escada tubular multidirecional em aço galvanizado - utilização de 100 vezes - fornecimento, instalação e retirada</v>
          </cell>
          <cell r="C4355" t="str">
            <v>m</v>
          </cell>
          <cell r="D4355">
            <v>181.25</v>
          </cell>
          <cell r="E4355" t="str">
            <v>SICRO Jan/25</v>
          </cell>
        </row>
        <row r="4356">
          <cell r="A4356" t="str">
            <v>3806400</v>
          </cell>
          <cell r="B4356" t="str">
            <v>Fabricação de superestrutura metálica para passarela PL-15 - exceto piso de concreto</v>
          </cell>
          <cell r="C4356" t="str">
            <v>un</v>
          </cell>
          <cell r="D4356">
            <v>155525.66</v>
          </cell>
          <cell r="E4356" t="str">
            <v>SICRO Jan/25</v>
          </cell>
        </row>
        <row r="4357">
          <cell r="A4357" t="str">
            <v>3806399</v>
          </cell>
          <cell r="B4357" t="str">
            <v>Fabricação de superestrutura metálica para passarela PL-20 - exceto piso de concreto</v>
          </cell>
          <cell r="C4357" t="str">
            <v>un</v>
          </cell>
          <cell r="D4357">
            <v>220811.66</v>
          </cell>
          <cell r="E4357" t="str">
            <v>SICRO Jan/25</v>
          </cell>
        </row>
        <row r="4358">
          <cell r="A4358" t="str">
            <v>3806387</v>
          </cell>
          <cell r="B4358" t="str">
            <v>Fabricação de superestrutura metálica para passarela PL-25 - exceto piso de concreto</v>
          </cell>
          <cell r="C4358" t="str">
            <v>un</v>
          </cell>
          <cell r="D4358">
            <v>276539.8</v>
          </cell>
          <cell r="E4358" t="str">
            <v>SICRO Jan/25</v>
          </cell>
        </row>
        <row r="4359">
          <cell r="A4359" t="str">
            <v>3806397</v>
          </cell>
          <cell r="B4359" t="str">
            <v>Fabricação de superestrutura metálica para passarela PL-30 - exceto piso de concreto</v>
          </cell>
          <cell r="C4359" t="str">
            <v>un</v>
          </cell>
          <cell r="D4359">
            <v>369743.77</v>
          </cell>
          <cell r="E4359" t="str">
            <v>SICRO Jan/25</v>
          </cell>
        </row>
        <row r="4360">
          <cell r="A4360" t="str">
            <v>3806396</v>
          </cell>
          <cell r="B4360" t="str">
            <v>Fabricação de superestrutura metálica para passarela PL-35 - exceto piso de concreto</v>
          </cell>
          <cell r="C4360" t="str">
            <v>un</v>
          </cell>
          <cell r="D4360">
            <v>425590.63</v>
          </cell>
          <cell r="E4360" t="str">
            <v>SICRO Jan/25</v>
          </cell>
        </row>
        <row r="4361">
          <cell r="A4361" t="str">
            <v>3816118</v>
          </cell>
          <cell r="B4361" t="str">
            <v>Guarda-corpo de concreto - fabricação - areia e brita comerciais</v>
          </cell>
          <cell r="C4361" t="str">
            <v>m</v>
          </cell>
          <cell r="D4361">
            <v>100.22</v>
          </cell>
          <cell r="E4361" t="str">
            <v>SICRO Jan/25</v>
          </cell>
        </row>
        <row r="4362">
          <cell r="A4362" t="str">
            <v>3816117</v>
          </cell>
          <cell r="B4362" t="str">
            <v>Guarda-corpo de concreto - fabricação - areia extraída e brita produzida</v>
          </cell>
          <cell r="C4362" t="str">
            <v>m</v>
          </cell>
          <cell r="D4362">
            <v>91.82</v>
          </cell>
          <cell r="E4362" t="str">
            <v>SICRO Jan/25</v>
          </cell>
        </row>
        <row r="4363">
          <cell r="A4363" t="str">
            <v>3806386</v>
          </cell>
          <cell r="B4363" t="str">
            <v>Guarda-corpo e corrimão metálico para passarelas para pedestres - fornecimento e instalação</v>
          </cell>
          <cell r="C4363" t="str">
            <v>m</v>
          </cell>
          <cell r="D4363">
            <v>658.23</v>
          </cell>
          <cell r="E4363" t="str">
            <v>SICRO Jan/25</v>
          </cell>
        </row>
        <row r="4364">
          <cell r="A4364" t="str">
            <v>3816196</v>
          </cell>
          <cell r="B4364" t="str">
            <v>Injeção de nata de cimento</v>
          </cell>
          <cell r="C4364" t="str">
            <v>m³</v>
          </cell>
          <cell r="D4364">
            <v>977.86</v>
          </cell>
          <cell r="E4364" t="str">
            <v>SICRO Jan/25</v>
          </cell>
        </row>
        <row r="4365">
          <cell r="A4365" t="str">
            <v>3806426</v>
          </cell>
          <cell r="B4365" t="str">
            <v>Lançamento de pré-laje com utilização de guindauto</v>
          </cell>
          <cell r="C4365" t="str">
            <v>t</v>
          </cell>
          <cell r="D4365">
            <v>63.56</v>
          </cell>
          <cell r="E4365" t="str">
            <v>SICRO Jan/25</v>
          </cell>
        </row>
        <row r="4366">
          <cell r="A4366" t="str">
            <v>3806401</v>
          </cell>
          <cell r="B4366" t="str">
            <v>Lançamento de superestrutura de passarela metálica de 12 a 24 t com utilização de guindaste</v>
          </cell>
          <cell r="C4366" t="str">
            <v>un</v>
          </cell>
          <cell r="D4366">
            <v>17270.93</v>
          </cell>
          <cell r="E4366" t="str">
            <v>SICRO Jan/25</v>
          </cell>
        </row>
        <row r="4367">
          <cell r="A4367" t="str">
            <v>3806423</v>
          </cell>
          <cell r="B4367" t="str">
            <v>Lançamento de viga pré-moldada de 1.000 a 1.250 kN com utilização de guindaste</v>
          </cell>
          <cell r="C4367" t="str">
            <v>un</v>
          </cell>
          <cell r="D4367">
            <v>11516.99</v>
          </cell>
          <cell r="E4367" t="str">
            <v>SICRO Jan/25</v>
          </cell>
        </row>
        <row r="4368">
          <cell r="A4368" t="str">
            <v>3806421</v>
          </cell>
          <cell r="B4368" t="str">
            <v>Lançamento de viga pré-moldada de 500 a 750 kN com utilização de guindaste</v>
          </cell>
          <cell r="C4368" t="str">
            <v>un</v>
          </cell>
          <cell r="D4368">
            <v>5732.37</v>
          </cell>
          <cell r="E4368" t="str">
            <v>SICRO Jan/25</v>
          </cell>
        </row>
        <row r="4369">
          <cell r="A4369" t="str">
            <v>3806422</v>
          </cell>
          <cell r="B4369" t="str">
            <v>Lançamento de viga pré-moldada de 750 a 1.000 kN com utilização de guindaste</v>
          </cell>
          <cell r="C4369" t="str">
            <v>un</v>
          </cell>
          <cell r="D4369">
            <v>10365.31</v>
          </cell>
          <cell r="E4369" t="str">
            <v>SICRO Jan/25</v>
          </cell>
        </row>
        <row r="4370">
          <cell r="A4370" t="str">
            <v>3806425</v>
          </cell>
          <cell r="B4370" t="str">
            <v>Lançamento de viga pré-moldada de 980 a 1.225 kN com utilização de treliça lançadeira</v>
          </cell>
          <cell r="C4370" t="str">
            <v>un</v>
          </cell>
          <cell r="D4370">
            <v>3241.82</v>
          </cell>
          <cell r="E4370" t="str">
            <v>SICRO Jan/25</v>
          </cell>
        </row>
        <row r="4371">
          <cell r="A4371" t="str">
            <v>3806424</v>
          </cell>
          <cell r="B4371" t="str">
            <v>Lançamento de viga pré-moldada de 980 a 1.225 kN com utilização de treliça lançadeira e carrelone</v>
          </cell>
          <cell r="C4371" t="str">
            <v>un</v>
          </cell>
          <cell r="D4371">
            <v>5494.09</v>
          </cell>
          <cell r="E4371" t="str">
            <v>SICRO Jan/25</v>
          </cell>
        </row>
        <row r="4372">
          <cell r="A4372" t="str">
            <v>3806420</v>
          </cell>
          <cell r="B4372" t="str">
            <v>Lançamento de viga pré-moldada de até 500 kN com utilização de guindaste</v>
          </cell>
          <cell r="C4372" t="str">
            <v>un</v>
          </cell>
          <cell r="D4372">
            <v>5015.84</v>
          </cell>
          <cell r="E4372" t="str">
            <v>SICRO Jan/25</v>
          </cell>
        </row>
        <row r="4373">
          <cell r="A4373" t="str">
            <v>3806405</v>
          </cell>
          <cell r="B4373" t="str">
            <v>Limpeza de aparelhos de apoio em obras de arte especiais - exclusa a plataforma</v>
          </cell>
          <cell r="C4373" t="str">
            <v>un</v>
          </cell>
          <cell r="D4373">
            <v>155.54</v>
          </cell>
          <cell r="E4373" t="str">
            <v>SICRO Jan/25</v>
          </cell>
        </row>
        <row r="4374">
          <cell r="A4374" t="str">
            <v>3806404</v>
          </cell>
          <cell r="B4374" t="str">
            <v>Limpeza de material retido em fundações submersas de obras de arte especiais</v>
          </cell>
          <cell r="C4374" t="str">
            <v>m³</v>
          </cell>
          <cell r="D4374">
            <v>131.18</v>
          </cell>
          <cell r="E4374" t="str">
            <v>SICRO Jan/25</v>
          </cell>
        </row>
        <row r="4375">
          <cell r="A4375" t="str">
            <v>3806406</v>
          </cell>
          <cell r="B4375" t="str">
            <v>Limpeza em junta de dilatação</v>
          </cell>
          <cell r="C4375" t="str">
            <v>m</v>
          </cell>
          <cell r="D4375">
            <v>6.48</v>
          </cell>
          <cell r="E4375" t="str">
            <v>SICRO Jan/25</v>
          </cell>
        </row>
        <row r="4376">
          <cell r="A4376" t="str">
            <v>3806403</v>
          </cell>
          <cell r="B4376" t="str">
            <v>Limpeza em superfície de concreto com jateamento abrasivo com uso de granalhas de aço</v>
          </cell>
          <cell r="C4376" t="str">
            <v>m²</v>
          </cell>
          <cell r="D4376">
            <v>9.0299999999999994</v>
          </cell>
          <cell r="E4376" t="str">
            <v>SICRO Jan/25</v>
          </cell>
        </row>
        <row r="4377">
          <cell r="A4377" t="str">
            <v>3806402</v>
          </cell>
          <cell r="B4377" t="str">
            <v>Limpeza em superfície de concreto com jateamento d'água sob pressão</v>
          </cell>
          <cell r="C4377" t="str">
            <v>m²</v>
          </cell>
          <cell r="D4377">
            <v>2.59</v>
          </cell>
          <cell r="E4377" t="str">
            <v>SICRO Jan/25</v>
          </cell>
        </row>
        <row r="4378">
          <cell r="A4378" t="str">
            <v>3806407</v>
          </cell>
          <cell r="B4378" t="str">
            <v>Pingadeira de elastômero perfil 40 x 40 mm com aba inclinada e fixada com adesivo estrutural e pinos - fornecimento e instalação - exclusa a plataforma</v>
          </cell>
          <cell r="C4378" t="str">
            <v>m</v>
          </cell>
          <cell r="D4378">
            <v>182.91</v>
          </cell>
          <cell r="E4378" t="str">
            <v>SICRO Jan/25</v>
          </cell>
        </row>
        <row r="4379">
          <cell r="A4379" t="str">
            <v>3808043</v>
          </cell>
          <cell r="B4379" t="str">
            <v>Pintura manual com nata de cimento - 3 demãos</v>
          </cell>
          <cell r="C4379" t="str">
            <v>m²</v>
          </cell>
          <cell r="D4379">
            <v>5.83</v>
          </cell>
          <cell r="E4379" t="str">
            <v>SICRO Jan/25</v>
          </cell>
        </row>
        <row r="4380">
          <cell r="A4380" t="str">
            <v>3806431</v>
          </cell>
          <cell r="B4380" t="str">
            <v>Placa de aço de apoio para protensão externa em reforço de viga de OAE - confecção e instalação</v>
          </cell>
          <cell r="C4380" t="str">
            <v>un</v>
          </cell>
          <cell r="D4380">
            <v>5488.47</v>
          </cell>
          <cell r="E4380" t="str">
            <v>SICRO Jan/25</v>
          </cell>
        </row>
        <row r="4381">
          <cell r="A4381" t="str">
            <v>3806432</v>
          </cell>
          <cell r="B4381" t="str">
            <v>Placa de aço de desvio para protensão externa em reforço de viga de OAE - confecção e instalação</v>
          </cell>
          <cell r="C4381" t="str">
            <v>un</v>
          </cell>
          <cell r="D4381">
            <v>2871.5</v>
          </cell>
          <cell r="E4381" t="str">
            <v>SICRO Jan/25</v>
          </cell>
        </row>
        <row r="4382">
          <cell r="A4382" t="str">
            <v>3806429</v>
          </cell>
          <cell r="B4382" t="str">
            <v>Plataforma de trabalho em aço tubular apoiada no solo - altura de 4 a 6 m - utilização de 100 vezes - fornecimento, instalação e retirada</v>
          </cell>
          <cell r="C4382" t="str">
            <v>m³</v>
          </cell>
          <cell r="D4382">
            <v>20.190000000000001</v>
          </cell>
          <cell r="E4382" t="str">
            <v>SICRO Jan/25</v>
          </cell>
        </row>
        <row r="4383">
          <cell r="A4383" t="str">
            <v>3806430</v>
          </cell>
          <cell r="B4383" t="str">
            <v>Plataforma de trabalho em aço tubular apoiada no solo - altura de 6 a 8 m - utilização de 100 vezes - fornecimento, instalação e retirada</v>
          </cell>
          <cell r="C4383" t="str">
            <v>m³</v>
          </cell>
          <cell r="D4383">
            <v>12.79</v>
          </cell>
          <cell r="E4383" t="str">
            <v>SICRO Jan/25</v>
          </cell>
        </row>
        <row r="4384">
          <cell r="A4384" t="str">
            <v>3806428</v>
          </cell>
          <cell r="B4384" t="str">
            <v>Plataforma de trabalho em aço tubular apoiada no solo - altura de até 4 m - utilização de 100 vezes - fornecimento, instalação e retirada</v>
          </cell>
          <cell r="C4384" t="str">
            <v>m³</v>
          </cell>
          <cell r="D4384">
            <v>46.31</v>
          </cell>
          <cell r="E4384" t="str">
            <v>SICRO Jan/25</v>
          </cell>
        </row>
        <row r="4385">
          <cell r="A4385" t="str">
            <v>3816198</v>
          </cell>
          <cell r="B4385" t="str">
            <v>Plataforma de trabalho em madeira apoiada no solo - altura de 6 a 12 m - utilização de 5 vezes - confecção, instalação e retirada</v>
          </cell>
          <cell r="C4385" t="str">
            <v>m³</v>
          </cell>
          <cell r="D4385">
            <v>68.41</v>
          </cell>
          <cell r="E4385" t="str">
            <v>SICRO Jan/25</v>
          </cell>
        </row>
        <row r="4386">
          <cell r="A4386" t="str">
            <v>3816197</v>
          </cell>
          <cell r="B4386" t="str">
            <v>Plataforma de trabalho em madeira apoiada no solo - altura de até 6 m - utilização de 5 vezes - confecção, instalação e retirada</v>
          </cell>
          <cell r="C4386" t="str">
            <v>m³</v>
          </cell>
          <cell r="D4386">
            <v>61.77</v>
          </cell>
          <cell r="E4386" t="str">
            <v>SICRO Jan/25</v>
          </cell>
        </row>
        <row r="4387">
          <cell r="A4387" t="str">
            <v>3806410</v>
          </cell>
          <cell r="B4387" t="str">
            <v>Plataforma de trabalho suspensa sob tabuleiro de pontes com treliças metálicas e tábuas - utilização de 100 vezes - confecção, instalação e retirada</v>
          </cell>
          <cell r="C4387" t="str">
            <v>m²</v>
          </cell>
          <cell r="D4387">
            <v>67.38</v>
          </cell>
          <cell r="E4387" t="str">
            <v>SICRO Jan/25</v>
          </cell>
        </row>
        <row r="4388">
          <cell r="A4388" t="str">
            <v>3806411</v>
          </cell>
          <cell r="B4388" t="str">
            <v>Plataforma mecanizada de inspeção sob pontes com capacidade de 500 kg e alcance de 15 m</v>
          </cell>
          <cell r="C4388" t="str">
            <v>h</v>
          </cell>
          <cell r="D4388">
            <v>761.27</v>
          </cell>
          <cell r="E4388" t="str">
            <v>SICRO Jan/25</v>
          </cell>
        </row>
        <row r="4389">
          <cell r="A4389" t="str">
            <v>3815644</v>
          </cell>
          <cell r="B4389" t="str">
            <v>Recomposição de dreno em tubo de aço galvanizado D = 100 mm em OAE - fornecimento e instalação</v>
          </cell>
          <cell r="C4389" t="str">
            <v>un</v>
          </cell>
          <cell r="D4389">
            <v>107.75</v>
          </cell>
          <cell r="E4389" t="str">
            <v>SICRO Jan/25</v>
          </cell>
        </row>
        <row r="4390">
          <cell r="A4390" t="str">
            <v>3815643</v>
          </cell>
          <cell r="B4390" t="str">
            <v>Recomposição de dreno em tubo de aço galvanizado D = 80 mm em OAE - fornecimento e instalação</v>
          </cell>
          <cell r="C4390" t="str">
            <v>un</v>
          </cell>
          <cell r="D4390">
            <v>98.09</v>
          </cell>
          <cell r="E4390" t="str">
            <v>SICRO Jan/25</v>
          </cell>
        </row>
        <row r="4391">
          <cell r="A4391" t="str">
            <v>3815706</v>
          </cell>
          <cell r="B4391" t="str">
            <v>Recomposição de guarda-corpo com agregados comerciais - instalação</v>
          </cell>
          <cell r="C4391" t="str">
            <v>m</v>
          </cell>
          <cell r="D4391">
            <v>139.69</v>
          </cell>
          <cell r="E4391" t="str">
            <v>SICRO Jan/25</v>
          </cell>
        </row>
        <row r="4392">
          <cell r="A4392" t="str">
            <v>3815597</v>
          </cell>
          <cell r="B4392" t="str">
            <v>Recomposição de guarda-corpo com agregados produzidos - instalação</v>
          </cell>
          <cell r="C4392" t="str">
            <v>m</v>
          </cell>
          <cell r="D4392">
            <v>131.29</v>
          </cell>
          <cell r="E4392" t="str">
            <v>SICRO Jan/25</v>
          </cell>
        </row>
        <row r="4393">
          <cell r="A4393" t="str">
            <v>3815600</v>
          </cell>
          <cell r="B4393" t="str">
            <v>Recuperação de guarda-corpo metálico em ambiente agressivo</v>
          </cell>
          <cell r="C4393" t="str">
            <v>m²</v>
          </cell>
          <cell r="D4393">
            <v>76.08</v>
          </cell>
          <cell r="E4393" t="str">
            <v>SICRO Jan/25</v>
          </cell>
        </row>
        <row r="4394">
          <cell r="A4394" t="str">
            <v>3815601</v>
          </cell>
          <cell r="B4394" t="str">
            <v>Recuperação de guarda-corpo metálico em ambiente muito agressivo</v>
          </cell>
          <cell r="C4394" t="str">
            <v>m²</v>
          </cell>
          <cell r="D4394">
            <v>70.84</v>
          </cell>
          <cell r="E4394" t="str">
            <v>SICRO Jan/25</v>
          </cell>
        </row>
        <row r="4395">
          <cell r="A4395" t="str">
            <v>3815599</v>
          </cell>
          <cell r="B4395" t="str">
            <v>Recuperação de guarda-corpo metálico em ambiente pouco agressivo</v>
          </cell>
          <cell r="C4395" t="str">
            <v>m²</v>
          </cell>
          <cell r="D4395">
            <v>28.2</v>
          </cell>
          <cell r="E4395" t="str">
            <v>SICRO Jan/25</v>
          </cell>
        </row>
        <row r="4396">
          <cell r="A4396" t="str">
            <v>3806414</v>
          </cell>
          <cell r="B4396" t="str">
            <v>Remoção de concreto com jateamento d'água sob alta pressão</v>
          </cell>
          <cell r="C4396" t="str">
            <v>m³</v>
          </cell>
          <cell r="D4396">
            <v>604.12</v>
          </cell>
          <cell r="E4396" t="str">
            <v>SICRO Jan/25</v>
          </cell>
        </row>
        <row r="4397">
          <cell r="A4397" t="str">
            <v>3806409</v>
          </cell>
          <cell r="B4397" t="str">
            <v>Restauração de berços de apoio para junta de dilatação - fornecimento e instalação</v>
          </cell>
          <cell r="C4397" t="str">
            <v>m</v>
          </cell>
          <cell r="D4397">
            <v>68.25</v>
          </cell>
          <cell r="E4397" t="str">
            <v>SICRO Jan/25</v>
          </cell>
        </row>
        <row r="4398">
          <cell r="A4398" t="str">
            <v>3815602</v>
          </cell>
          <cell r="B4398" t="str">
            <v>Substituição de junta de dilatação e lábios poliméricos - fornecimento e instalação</v>
          </cell>
          <cell r="C4398" t="str">
            <v>m</v>
          </cell>
          <cell r="D4398">
            <v>36.51</v>
          </cell>
          <cell r="E4398" t="str">
            <v>SICRO Jan/25</v>
          </cell>
        </row>
        <row r="4399">
          <cell r="A4399" t="str">
            <v>4011444</v>
          </cell>
          <cell r="B4399" t="str">
            <v>Areia asfalto a quente - faixa A - areia comercial</v>
          </cell>
          <cell r="C4399" t="str">
            <v>t</v>
          </cell>
          <cell r="D4399">
            <v>196.2</v>
          </cell>
          <cell r="E4399" t="str">
            <v>SICRO Jan/25</v>
          </cell>
        </row>
        <row r="4400">
          <cell r="A4400" t="str">
            <v>4011443</v>
          </cell>
          <cell r="B4400" t="str">
            <v>Areia asfalto a quente - faixa A - areia extraída</v>
          </cell>
          <cell r="C4400" t="str">
            <v>t</v>
          </cell>
          <cell r="D4400">
            <v>122.58</v>
          </cell>
          <cell r="E4400" t="str">
            <v>SICRO Jan/25</v>
          </cell>
        </row>
        <row r="4401">
          <cell r="A4401" t="str">
            <v>4011446</v>
          </cell>
          <cell r="B4401" t="str">
            <v>Areia asfalto a quente - faixa B - areia comercial</v>
          </cell>
          <cell r="C4401" t="str">
            <v>t</v>
          </cell>
          <cell r="D4401">
            <v>187.63</v>
          </cell>
          <cell r="E4401" t="str">
            <v>SICRO Jan/25</v>
          </cell>
        </row>
        <row r="4402">
          <cell r="A4402" t="str">
            <v>4011445</v>
          </cell>
          <cell r="B4402" t="str">
            <v>Areia asfalto a quente - faixa B - areia extraída</v>
          </cell>
          <cell r="C4402" t="str">
            <v>t</v>
          </cell>
          <cell r="D4402">
            <v>112.39</v>
          </cell>
          <cell r="E4402" t="str">
            <v>SICRO Jan/25</v>
          </cell>
        </row>
        <row r="4403">
          <cell r="A4403" t="str">
            <v>4011448</v>
          </cell>
          <cell r="B4403" t="str">
            <v>Areia asfalto a quente com asfalto polímero - faixa A - areia comercial</v>
          </cell>
          <cell r="C4403" t="str">
            <v>t</v>
          </cell>
          <cell r="D4403">
            <v>190.47</v>
          </cell>
          <cell r="E4403" t="str">
            <v>SICRO Jan/25</v>
          </cell>
        </row>
        <row r="4404">
          <cell r="A4404" t="str">
            <v>4011447</v>
          </cell>
          <cell r="B4404" t="str">
            <v>Areia asfalto a quente com asfalto polímero - faixa A - areia extraída</v>
          </cell>
          <cell r="C4404" t="str">
            <v>t</v>
          </cell>
          <cell r="D4404">
            <v>113.12</v>
          </cell>
          <cell r="E4404" t="str">
            <v>SICRO Jan/25</v>
          </cell>
        </row>
        <row r="4405">
          <cell r="A4405" t="str">
            <v>4011450</v>
          </cell>
          <cell r="B4405" t="str">
            <v>Areia asfalto a quente com asfalto polímero - faixa B - areia comercial</v>
          </cell>
          <cell r="C4405" t="str">
            <v>t</v>
          </cell>
          <cell r="D4405">
            <v>195.19</v>
          </cell>
          <cell r="E4405" t="str">
            <v>SICRO Jan/25</v>
          </cell>
        </row>
        <row r="4406">
          <cell r="A4406" t="str">
            <v>4011449</v>
          </cell>
          <cell r="B4406" t="str">
            <v>Areia asfalto a quente com asfalto polímero - faixa B - areia extraída</v>
          </cell>
          <cell r="C4406" t="str">
            <v>t</v>
          </cell>
          <cell r="D4406">
            <v>119.21</v>
          </cell>
          <cell r="E4406" t="str">
            <v>SICRO Jan/25</v>
          </cell>
        </row>
        <row r="4407">
          <cell r="A4407" t="str">
            <v>4011452</v>
          </cell>
          <cell r="B4407" t="str">
            <v>Areia asfalto a quente com asfalto polímero - faixa C - areia comercial</v>
          </cell>
          <cell r="C4407" t="str">
            <v>t</v>
          </cell>
          <cell r="D4407">
            <v>198.24</v>
          </cell>
          <cell r="E4407" t="str">
            <v>SICRO Jan/25</v>
          </cell>
        </row>
        <row r="4408">
          <cell r="A4408" t="str">
            <v>4011451</v>
          </cell>
          <cell r="B4408" t="str">
            <v>Areia asfalto a quente com asfalto polímero - faixa C - areia extraída</v>
          </cell>
          <cell r="C4408" t="str">
            <v>t</v>
          </cell>
          <cell r="D4408">
            <v>123.24</v>
          </cell>
          <cell r="E4408" t="str">
            <v>SICRO Jan/25</v>
          </cell>
        </row>
        <row r="4409">
          <cell r="A4409" t="str">
            <v>4011219</v>
          </cell>
          <cell r="B4409" t="str">
            <v>Base de solo estabilizado granulometricamente sem mistura com material de jazida - 100% Proctor modificado</v>
          </cell>
          <cell r="C4409" t="str">
            <v>m³</v>
          </cell>
          <cell r="D4409">
            <v>14.98</v>
          </cell>
          <cell r="E4409" t="str">
            <v>SICRO Jan/25</v>
          </cell>
        </row>
        <row r="4410">
          <cell r="A4410" t="str">
            <v>4011291</v>
          </cell>
          <cell r="B4410" t="str">
            <v>Base de solo melhorado com 3% de cimento e mistura em usina com material de jazida - 100% Proctor modificado</v>
          </cell>
          <cell r="C4410" t="str">
            <v>m³</v>
          </cell>
          <cell r="D4410">
            <v>56.99</v>
          </cell>
          <cell r="E4410" t="str">
            <v>SICRO Jan/25</v>
          </cell>
        </row>
        <row r="4411">
          <cell r="A4411" t="str">
            <v>4011287</v>
          </cell>
          <cell r="B4411" t="str">
            <v>Base de solo melhorado com 3% de cimento e mistura na pista com material de jazida - 100% Proctor modificado</v>
          </cell>
          <cell r="C4411" t="str">
            <v>m³</v>
          </cell>
          <cell r="D4411">
            <v>54.91</v>
          </cell>
          <cell r="E4411" t="str">
            <v>SICRO Jan/25</v>
          </cell>
        </row>
        <row r="4412">
          <cell r="A4412" t="str">
            <v>4011305</v>
          </cell>
          <cell r="B4412" t="str">
            <v>Base de solo-cal com 7% de cal e mistura na pista com material de jazida - 100% Proctor intermediário</v>
          </cell>
          <cell r="C4412" t="str">
            <v>m³</v>
          </cell>
          <cell r="D4412">
            <v>81.849999999999994</v>
          </cell>
          <cell r="E4412" t="str">
            <v>SICRO Jan/25</v>
          </cell>
        </row>
        <row r="4413">
          <cell r="A4413" t="str">
            <v>4011221</v>
          </cell>
          <cell r="B4413" t="str">
            <v>Base estabilizada granulometricamente com mistura de solos na pista com material de jazida - 100% Proctor modificado</v>
          </cell>
          <cell r="C4413" t="str">
            <v>m³</v>
          </cell>
          <cell r="D4413">
            <v>15.75</v>
          </cell>
          <cell r="E4413" t="str">
            <v>SICRO Jan/25</v>
          </cell>
        </row>
        <row r="4414">
          <cell r="A4414" t="str">
            <v>4011226</v>
          </cell>
          <cell r="B4414" t="str">
            <v>Base estabilizada granulometricamente com mistura solo areia (70% - 30%) em usina com material de jazida e areia extraída - 100% Proctor modificado</v>
          </cell>
          <cell r="C4414" t="str">
            <v>m³</v>
          </cell>
          <cell r="D4414">
            <v>35.590000000000003</v>
          </cell>
          <cell r="E4414" t="str">
            <v>SICRO Jan/25</v>
          </cell>
        </row>
        <row r="4415">
          <cell r="A4415" t="str">
            <v>4011276</v>
          </cell>
          <cell r="B4415" t="str">
            <v>Base ou sub-base de brita graduada com brita comercial - 100% Proctor modificado</v>
          </cell>
          <cell r="C4415" t="str">
            <v>m³</v>
          </cell>
          <cell r="D4415">
            <v>256.24</v>
          </cell>
          <cell r="E4415" t="str">
            <v>SICRO Jan/25</v>
          </cell>
        </row>
        <row r="4416">
          <cell r="A4416" t="str">
            <v>4011275</v>
          </cell>
          <cell r="B4416" t="str">
            <v>Base ou sub-base de brita graduada com brita produzida - 100% Proctor modificado</v>
          </cell>
          <cell r="C4416" t="str">
            <v>m³</v>
          </cell>
          <cell r="D4416">
            <v>115.31</v>
          </cell>
          <cell r="E4416" t="str">
            <v>SICRO Jan/25</v>
          </cell>
        </row>
        <row r="4417">
          <cell r="A4417" t="str">
            <v>4011549</v>
          </cell>
          <cell r="B4417" t="str">
            <v>Base ou sub-base de brita graduada executada com vibroacabadora - brita comercial - 100% Proctor modificado</v>
          </cell>
          <cell r="C4417" t="str">
            <v>m³</v>
          </cell>
          <cell r="D4417">
            <v>256.87</v>
          </cell>
          <cell r="E4417" t="str">
            <v>SICRO Jan/25</v>
          </cell>
        </row>
        <row r="4418">
          <cell r="A4418" t="str">
            <v>4011548</v>
          </cell>
          <cell r="B4418" t="str">
            <v>Base ou sub-base de brita graduada executada com vibroacabadora - brita produzida - 100% Proctor modificado</v>
          </cell>
          <cell r="C4418" t="str">
            <v>m³</v>
          </cell>
          <cell r="D4418">
            <v>115.94</v>
          </cell>
          <cell r="E4418" t="str">
            <v>SICRO Jan/25</v>
          </cell>
        </row>
        <row r="4419">
          <cell r="A4419" t="str">
            <v>4011278</v>
          </cell>
          <cell r="B4419" t="str">
            <v>Base ou sub-base de brita graduada tratada com cimento com brita comercial - 100% Proctor modificado</v>
          </cell>
          <cell r="C4419" t="str">
            <v>m³</v>
          </cell>
          <cell r="D4419">
            <v>290.74</v>
          </cell>
          <cell r="E4419" t="str">
            <v>SICRO Jan/25</v>
          </cell>
        </row>
        <row r="4420">
          <cell r="A4420" t="str">
            <v>4011277</v>
          </cell>
          <cell r="B4420" t="str">
            <v>Base ou sub-base de brita graduada tratada com cimento com brita produzida - 100% Proctor modificado</v>
          </cell>
          <cell r="C4420" t="str">
            <v>m³</v>
          </cell>
          <cell r="D4420">
            <v>150.28</v>
          </cell>
          <cell r="E4420" t="str">
            <v>SICRO Jan/25</v>
          </cell>
        </row>
        <row r="4421">
          <cell r="A4421" t="str">
            <v>4011561</v>
          </cell>
          <cell r="B4421" t="str">
            <v>Base ou sub-base de brita graduada tratada com cimento executada com vibroacabadora - brita comercial - 100% Proctor modificado</v>
          </cell>
          <cell r="C4421" t="str">
            <v>m³</v>
          </cell>
          <cell r="D4421">
            <v>291.37</v>
          </cell>
          <cell r="E4421" t="str">
            <v>SICRO Jan/25</v>
          </cell>
        </row>
        <row r="4422">
          <cell r="A4422" t="str">
            <v>4011560</v>
          </cell>
          <cell r="B4422" t="str">
            <v>Base ou sub-base de brita graduada tratada com cimento executada com vibroacabadora - brita produzida - 100% Proctor modificado</v>
          </cell>
          <cell r="C4422" t="str">
            <v>m³</v>
          </cell>
          <cell r="D4422">
            <v>150.91</v>
          </cell>
          <cell r="E4422" t="str">
            <v>SICRO Jan/25</v>
          </cell>
        </row>
        <row r="4423">
          <cell r="A4423" t="str">
            <v>4011282</v>
          </cell>
          <cell r="B4423" t="str">
            <v>Base ou sub-base de macadame hidráulico com brita comercial - 100% Proctor modificado</v>
          </cell>
          <cell r="C4423" t="str">
            <v>m³</v>
          </cell>
          <cell r="D4423">
            <v>222.05</v>
          </cell>
          <cell r="E4423" t="str">
            <v>SICRO Jan/25</v>
          </cell>
        </row>
        <row r="4424">
          <cell r="A4424" t="str">
            <v>4011281</v>
          </cell>
          <cell r="B4424" t="str">
            <v>Base ou sub-base de macadame hidráulico com brita produzida - 100% Proctor modificado</v>
          </cell>
          <cell r="C4424" t="str">
            <v>m³</v>
          </cell>
          <cell r="D4424">
            <v>103.22</v>
          </cell>
          <cell r="E4424" t="str">
            <v>SICRO Jan/25</v>
          </cell>
        </row>
        <row r="4425">
          <cell r="A4425" t="str">
            <v>4011279</v>
          </cell>
          <cell r="B4425" t="str">
            <v>Base ou sub-base de macadame seco com brita comercial - 100% Proctor modificado</v>
          </cell>
          <cell r="C4425" t="str">
            <v>m³</v>
          </cell>
          <cell r="D4425">
            <v>214.22</v>
          </cell>
          <cell r="E4425" t="str">
            <v>SICRO Jan/25</v>
          </cell>
        </row>
        <row r="4426">
          <cell r="A4426" t="str">
            <v>4011280</v>
          </cell>
          <cell r="B4426" t="str">
            <v>Base ou sub-base de macadame seco com brita produzida - 100% Proctor modificado</v>
          </cell>
          <cell r="C4426" t="str">
            <v>m³</v>
          </cell>
          <cell r="D4426">
            <v>95.39</v>
          </cell>
          <cell r="E4426" t="str">
            <v>SICRO Jan/25</v>
          </cell>
        </row>
        <row r="4427">
          <cell r="A4427" t="str">
            <v>4011314</v>
          </cell>
          <cell r="B4427" t="str">
            <v>Base ou sub-base de solo-cimento com 7% de cimento e mistura em usina com material de jazida - 100% Proctor normal</v>
          </cell>
          <cell r="C4427" t="str">
            <v>m³</v>
          </cell>
          <cell r="D4427">
            <v>90.2</v>
          </cell>
          <cell r="E4427" t="str">
            <v>SICRO Jan/25</v>
          </cell>
        </row>
        <row r="4428">
          <cell r="A4428" t="str">
            <v>4011315</v>
          </cell>
          <cell r="B4428" t="str">
            <v>Base ou sub-base de solo-cimento com 7% de cimento e mistura na pista com material de jazida - 100% Proctor normal</v>
          </cell>
          <cell r="C4428" t="str">
            <v>m³</v>
          </cell>
          <cell r="D4428">
            <v>103.5</v>
          </cell>
          <cell r="E4428" t="str">
            <v>SICRO Jan/25</v>
          </cell>
        </row>
        <row r="4429">
          <cell r="A4429" t="str">
            <v>4011316</v>
          </cell>
          <cell r="B4429" t="str">
            <v>Base ou sub-base estabilizada granulometricamente com mistura solo brita (70% - 30%) com 3% de cimento em usina com material de jazida e brita comercial - 100% Proctor modificado</v>
          </cell>
          <cell r="C4429" t="str">
            <v>m³</v>
          </cell>
          <cell r="D4429">
            <v>127.19</v>
          </cell>
          <cell r="E4429" t="str">
            <v>SICRO Jan/25</v>
          </cell>
        </row>
        <row r="4430">
          <cell r="A4430" t="str">
            <v>4011317</v>
          </cell>
          <cell r="B4430" t="str">
            <v>Base ou sub-base estabilizada granulometricamente com mistura solo brita (70% - 30%) com 3% de cimento em usina com material de jazida e brita produzida - 100% Proctor modificado</v>
          </cell>
          <cell r="C4430" t="str">
            <v>m³</v>
          </cell>
          <cell r="D4430">
            <v>91.01</v>
          </cell>
          <cell r="E4430" t="str">
            <v>SICRO Jan/25</v>
          </cell>
        </row>
        <row r="4431">
          <cell r="A4431" t="str">
            <v>4011318</v>
          </cell>
          <cell r="B4431" t="str">
            <v>Base ou sub-base estabilizada granulometricamente com mistura solo brita (70% - 30%) em usina com material de jazida e brita comercial - 100% Proctor modificado</v>
          </cell>
          <cell r="C4431" t="str">
            <v>m³</v>
          </cell>
          <cell r="D4431">
            <v>90.9</v>
          </cell>
          <cell r="E4431" t="str">
            <v>SICRO Jan/25</v>
          </cell>
        </row>
        <row r="4432">
          <cell r="A4432" t="str">
            <v>4011319</v>
          </cell>
          <cell r="B4432" t="str">
            <v>Base ou sub-base estabilizada granulometricamente com mistura solo brita (70% - 30%) em usina com material de jazida e brita produzida - 100% Proctor modificado</v>
          </cell>
          <cell r="C4432" t="str">
            <v>m³</v>
          </cell>
          <cell r="D4432">
            <v>53.6</v>
          </cell>
          <cell r="E4432" t="str">
            <v>SICRO Jan/25</v>
          </cell>
        </row>
        <row r="4433">
          <cell r="A4433" t="str">
            <v>4011320</v>
          </cell>
          <cell r="B4433" t="str">
            <v>Base ou sub-base estabilizada granulometricamente com mistura solo brita (70% - 30%) na pista com material de jazida e brita comercial - 100% Proctor modificado</v>
          </cell>
          <cell r="C4433" t="str">
            <v>m³</v>
          </cell>
          <cell r="D4433">
            <v>76.47</v>
          </cell>
          <cell r="E4433" t="str">
            <v>SICRO Jan/25</v>
          </cell>
        </row>
        <row r="4434">
          <cell r="A4434" t="str">
            <v>4011321</v>
          </cell>
          <cell r="B4434" t="str">
            <v>Base ou sub-base estabilizada granulometricamente com mistura solo brita (70% - 30%) na pista com material de jazida e brita produzida - 100% Proctor modificado</v>
          </cell>
          <cell r="C4434" t="str">
            <v>m³</v>
          </cell>
          <cell r="D4434">
            <v>39.17</v>
          </cell>
          <cell r="E4434" t="str">
            <v>SICRO Jan/25</v>
          </cell>
        </row>
        <row r="4435">
          <cell r="A4435" t="str">
            <v>4011327</v>
          </cell>
          <cell r="B4435" t="str">
            <v>Base ou sub-base estabilizada granulometricamente com mistura solo escória de aciaria (50%-50%) em usina com material de jazida - 100% Proctor intermediário</v>
          </cell>
          <cell r="C4435" t="str">
            <v>m³</v>
          </cell>
          <cell r="D4435">
            <v>38.799999999999997</v>
          </cell>
          <cell r="E4435" t="str">
            <v>SICRO Jan/25</v>
          </cell>
        </row>
        <row r="4436">
          <cell r="A4436" t="str">
            <v>4011325</v>
          </cell>
          <cell r="B4436" t="str">
            <v>Base ou sub-base estabilizada granulometricamente com mistura solo escória de aciaria (50%-50%) na pista com material de jazida - 100% Proctor intermediário</v>
          </cell>
          <cell r="C4436" t="str">
            <v>m³</v>
          </cell>
          <cell r="D4436">
            <v>24.4</v>
          </cell>
          <cell r="E4436" t="str">
            <v>SICRO Jan/25</v>
          </cell>
        </row>
        <row r="4437">
          <cell r="A4437" t="str">
            <v>4011454</v>
          </cell>
          <cell r="B4437" t="str">
            <v>Concreto asfáltico - faixa A-25 - areia e brita comerciais</v>
          </cell>
          <cell r="C4437" t="str">
            <v>t</v>
          </cell>
          <cell r="D4437">
            <v>191.9</v>
          </cell>
          <cell r="E4437" t="str">
            <v>SICRO Jan/25</v>
          </cell>
        </row>
        <row r="4438">
          <cell r="A4438" t="str">
            <v>4011453</v>
          </cell>
          <cell r="B4438" t="str">
            <v>Concreto asfáltico - faixa A-25 - areia extraída e brita produzida</v>
          </cell>
          <cell r="C4438" t="str">
            <v>t</v>
          </cell>
          <cell r="D4438">
            <v>131.19999999999999</v>
          </cell>
          <cell r="E4438" t="str">
            <v>SICRO Jan/25</v>
          </cell>
        </row>
        <row r="4439">
          <cell r="A4439" t="str">
            <v>4011455</v>
          </cell>
          <cell r="B4439" t="str">
            <v>Concreto asfáltico - faixa A-25 - massa comercial</v>
          </cell>
          <cell r="C4439" t="str">
            <v>t</v>
          </cell>
          <cell r="D4439">
            <v>18.38</v>
          </cell>
          <cell r="E4439" t="str">
            <v>SICRO Jan/25</v>
          </cell>
        </row>
        <row r="4440">
          <cell r="A4440" t="str">
            <v>4011459</v>
          </cell>
          <cell r="B4440" t="str">
            <v>Concreto asfáltico - faixa B-19 - areia e brita comerciais</v>
          </cell>
          <cell r="C4440" t="str">
            <v>t</v>
          </cell>
          <cell r="D4440">
            <v>191.84</v>
          </cell>
          <cell r="E4440" t="str">
            <v>SICRO Jan/25</v>
          </cell>
        </row>
        <row r="4441">
          <cell r="A4441" t="str">
            <v>4011458</v>
          </cell>
          <cell r="B4441" t="str">
            <v>Concreto asfáltico - faixa B-19 - areia extraída e brita produzida</v>
          </cell>
          <cell r="C4441" t="str">
            <v>t</v>
          </cell>
          <cell r="D4441">
            <v>131.33000000000001</v>
          </cell>
          <cell r="E4441" t="str">
            <v>SICRO Jan/25</v>
          </cell>
        </row>
        <row r="4442">
          <cell r="A4442" t="str">
            <v>4011494</v>
          </cell>
          <cell r="B4442" t="str">
            <v>Concreto asfáltico - faixa B-19 - massa comercial</v>
          </cell>
          <cell r="C4442" t="str">
            <v>t</v>
          </cell>
          <cell r="D4442">
            <v>18.87</v>
          </cell>
          <cell r="E4442" t="str">
            <v>SICRO Jan/25</v>
          </cell>
        </row>
        <row r="4443">
          <cell r="A4443" t="str">
            <v>4011463</v>
          </cell>
          <cell r="B4443" t="str">
            <v>Concreto asfáltico - faixa C-12,5 - areia e brita comerciais</v>
          </cell>
          <cell r="C4443" t="str">
            <v>t</v>
          </cell>
          <cell r="D4443">
            <v>191.41</v>
          </cell>
          <cell r="E4443" t="str">
            <v>SICRO Jan/25</v>
          </cell>
        </row>
        <row r="4444">
          <cell r="A4444" t="str">
            <v>4011462</v>
          </cell>
          <cell r="B4444" t="str">
            <v>Concreto asfáltico - faixa C-12,5 - areia extraída e brita produzida</v>
          </cell>
          <cell r="C4444" t="str">
            <v>t</v>
          </cell>
          <cell r="D4444">
            <v>130.94999999999999</v>
          </cell>
          <cell r="E4444" t="str">
            <v>SICRO Jan/25</v>
          </cell>
        </row>
        <row r="4445">
          <cell r="A4445" t="str">
            <v>4011464</v>
          </cell>
          <cell r="B4445" t="str">
            <v>Concreto asfáltico - faixa C-12,5 - massa comercial</v>
          </cell>
          <cell r="C4445" t="str">
            <v>t</v>
          </cell>
          <cell r="D4445">
            <v>18.87</v>
          </cell>
          <cell r="E4445" t="str">
            <v>SICRO Jan/25</v>
          </cell>
        </row>
        <row r="4446">
          <cell r="A4446" t="str">
            <v>4011495</v>
          </cell>
          <cell r="B4446" t="str">
            <v>Concreto asfáltico - faixa D-9,5 - areia e brita comerciais</v>
          </cell>
          <cell r="C4446" t="str">
            <v>t</v>
          </cell>
          <cell r="D4446">
            <v>189.94</v>
          </cell>
          <cell r="E4446" t="str">
            <v>SICRO Jan/25</v>
          </cell>
        </row>
        <row r="4447">
          <cell r="A4447" t="str">
            <v>4011496</v>
          </cell>
          <cell r="B4447" t="str">
            <v>Concreto asfáltico - faixa D-9,5 - areia extraída e brita produzida</v>
          </cell>
          <cell r="C4447" t="str">
            <v>t</v>
          </cell>
          <cell r="D4447">
            <v>130.97999999999999</v>
          </cell>
          <cell r="E4447" t="str">
            <v>SICRO Jan/25</v>
          </cell>
        </row>
        <row r="4448">
          <cell r="A4448" t="str">
            <v>4011497</v>
          </cell>
          <cell r="B4448" t="str">
            <v>Concreto asfáltico - faixa D-9,5 - massa comercial</v>
          </cell>
          <cell r="C4448" t="str">
            <v>t</v>
          </cell>
          <cell r="D4448">
            <v>18.87</v>
          </cell>
          <cell r="E4448" t="str">
            <v>SICRO Jan/25</v>
          </cell>
        </row>
        <row r="4449">
          <cell r="A4449" t="str">
            <v>4011457</v>
          </cell>
          <cell r="B4449" t="str">
            <v>Concreto asfáltico com asfalto polímero - faixa A - areia e brita comerciais</v>
          </cell>
          <cell r="C4449" t="str">
            <v>t</v>
          </cell>
          <cell r="D4449">
            <v>203.96</v>
          </cell>
          <cell r="E4449" t="str">
            <v>SICRO Jan/25</v>
          </cell>
        </row>
        <row r="4450">
          <cell r="A4450" t="str">
            <v>4011456</v>
          </cell>
          <cell r="B4450" t="str">
            <v>Concreto asfáltico com asfalto polímero - faixa A - areia extraída e brita produzida</v>
          </cell>
          <cell r="C4450" t="str">
            <v>t</v>
          </cell>
          <cell r="D4450">
            <v>134.82</v>
          </cell>
          <cell r="E4450" t="str">
            <v>SICRO Jan/25</v>
          </cell>
        </row>
        <row r="4451">
          <cell r="A4451" t="str">
            <v>4011461</v>
          </cell>
          <cell r="B4451" t="str">
            <v>Concreto asfáltico com asfalto polímero - faixa B - areia e brita comerciais</v>
          </cell>
          <cell r="C4451" t="str">
            <v>t</v>
          </cell>
          <cell r="D4451">
            <v>204.69</v>
          </cell>
          <cell r="E4451" t="str">
            <v>SICRO Jan/25</v>
          </cell>
        </row>
        <row r="4452">
          <cell r="A4452" t="str">
            <v>4011460</v>
          </cell>
          <cell r="B4452" t="str">
            <v>Concreto asfáltico com asfalto polímero - faixa B - areia extraída e brita produzida</v>
          </cell>
          <cell r="C4452" t="str">
            <v>t</v>
          </cell>
          <cell r="D4452">
            <v>136.91999999999999</v>
          </cell>
          <cell r="E4452" t="str">
            <v>SICRO Jan/25</v>
          </cell>
        </row>
        <row r="4453">
          <cell r="A4453" t="str">
            <v>4011466</v>
          </cell>
          <cell r="B4453" t="str">
            <v>Concreto asfáltico com asfalto polímero - faixa C - areia e brita comerciais</v>
          </cell>
          <cell r="C4453" t="str">
            <v>t</v>
          </cell>
          <cell r="D4453">
            <v>208.74</v>
          </cell>
          <cell r="E4453" t="str">
            <v>SICRO Jan/25</v>
          </cell>
        </row>
        <row r="4454">
          <cell r="A4454" t="str">
            <v>4011465</v>
          </cell>
          <cell r="B4454" t="str">
            <v>Concreto asfáltico com asfalto polímero - faixa C - areia extraída e brita produzida</v>
          </cell>
          <cell r="C4454" t="str">
            <v>t</v>
          </cell>
          <cell r="D4454">
            <v>138.25</v>
          </cell>
          <cell r="E4454" t="str">
            <v>SICRO Jan/25</v>
          </cell>
        </row>
        <row r="4455">
          <cell r="A4455" t="str">
            <v>4011469</v>
          </cell>
          <cell r="B4455" t="str">
            <v>Concreto asfáltico com borracha - faixa A - brita comercial</v>
          </cell>
          <cell r="C4455" t="str">
            <v>t</v>
          </cell>
          <cell r="D4455">
            <v>242.06</v>
          </cell>
          <cell r="E4455" t="str">
            <v>SICRO Jan/25</v>
          </cell>
        </row>
        <row r="4456">
          <cell r="A4456" t="str">
            <v>4011473</v>
          </cell>
          <cell r="B4456" t="str">
            <v>Concreto asfáltico com borracha - faixa A - brita produzida</v>
          </cell>
          <cell r="C4456" t="str">
            <v>t</v>
          </cell>
          <cell r="D4456">
            <v>185.45</v>
          </cell>
          <cell r="E4456" t="str">
            <v>SICRO Jan/25</v>
          </cell>
        </row>
        <row r="4457">
          <cell r="A4457" t="str">
            <v>4011470</v>
          </cell>
          <cell r="B4457" t="str">
            <v>Concreto asfáltico com borracha - faixa B - brita comercial</v>
          </cell>
          <cell r="C4457" t="str">
            <v>t</v>
          </cell>
          <cell r="D4457">
            <v>245.52</v>
          </cell>
          <cell r="E4457" t="str">
            <v>SICRO Jan/25</v>
          </cell>
        </row>
        <row r="4458">
          <cell r="A4458" t="str">
            <v>4011474</v>
          </cell>
          <cell r="B4458" t="str">
            <v>Concreto asfáltico com borracha - faixa B - brita produzida</v>
          </cell>
          <cell r="C4458" t="str">
            <v>t</v>
          </cell>
          <cell r="D4458">
            <v>189.04</v>
          </cell>
          <cell r="E4458" t="str">
            <v>SICRO Jan/25</v>
          </cell>
        </row>
        <row r="4459">
          <cell r="A4459" t="str">
            <v>4011471</v>
          </cell>
          <cell r="B4459" t="str">
            <v>Concreto asfáltico com borracha - faixa C - brita comercial</v>
          </cell>
          <cell r="C4459" t="str">
            <v>t</v>
          </cell>
          <cell r="D4459">
            <v>246.68</v>
          </cell>
          <cell r="E4459" t="str">
            <v>SICRO Jan/25</v>
          </cell>
        </row>
        <row r="4460">
          <cell r="A4460" t="str">
            <v>4011475</v>
          </cell>
          <cell r="B4460" t="str">
            <v>Concreto asfáltico com borracha - faixa C - brita produzida</v>
          </cell>
          <cell r="C4460" t="str">
            <v>t</v>
          </cell>
          <cell r="D4460">
            <v>190.82</v>
          </cell>
          <cell r="E4460" t="str">
            <v>SICRO Jan/25</v>
          </cell>
        </row>
        <row r="4461">
          <cell r="A4461" t="str">
            <v>4011472</v>
          </cell>
          <cell r="B4461" t="str">
            <v>Concreto asfáltico com borracha - faixa GAP GRADED - brita comercial</v>
          </cell>
          <cell r="C4461" t="str">
            <v>t</v>
          </cell>
          <cell r="D4461">
            <v>246.92</v>
          </cell>
          <cell r="E4461" t="str">
            <v>SICRO Jan/25</v>
          </cell>
        </row>
        <row r="4462">
          <cell r="A4462" t="str">
            <v>4011476</v>
          </cell>
          <cell r="B4462" t="str">
            <v>Concreto asfáltico com borracha - faixa GAP GRADED - brita produzida</v>
          </cell>
          <cell r="C4462" t="str">
            <v>t</v>
          </cell>
          <cell r="D4462">
            <v>185.35</v>
          </cell>
          <cell r="E4462" t="str">
            <v>SICRO Jan/25</v>
          </cell>
        </row>
        <row r="4463">
          <cell r="A4463" t="str">
            <v>4011478</v>
          </cell>
          <cell r="B4463" t="str">
            <v>Concreto asfáltico reciclado em usina com adição de asfalto - brita comercial</v>
          </cell>
          <cell r="C4463" t="str">
            <v>t</v>
          </cell>
          <cell r="D4463">
            <v>177.2</v>
          </cell>
          <cell r="E4463" t="str">
            <v>SICRO Jan/25</v>
          </cell>
        </row>
        <row r="4464">
          <cell r="A4464" t="str">
            <v>4011477</v>
          </cell>
          <cell r="B4464" t="str">
            <v>Concreto asfáltico reciclado em usina com adição de asfalto - brita produzida</v>
          </cell>
          <cell r="C4464" t="str">
            <v>t</v>
          </cell>
          <cell r="D4464">
            <v>141.09</v>
          </cell>
          <cell r="E4464" t="str">
            <v>SICRO Jan/25</v>
          </cell>
        </row>
        <row r="4465">
          <cell r="A4465" t="str">
            <v>4011539</v>
          </cell>
          <cell r="B4465" t="str">
            <v>Cura com pintura asfáltica para camadas granulares com adição de cimento</v>
          </cell>
          <cell r="C4465" t="str">
            <v>m²</v>
          </cell>
          <cell r="D4465">
            <v>0.21</v>
          </cell>
          <cell r="E4465" t="str">
            <v>SICRO Jan/25</v>
          </cell>
        </row>
        <row r="4466">
          <cell r="A4466" t="str">
            <v>4011538</v>
          </cell>
          <cell r="B4466" t="str">
            <v>Cura com pintura asfáltica para pavimento de concreto compactado com rolo</v>
          </cell>
          <cell r="C4466" t="str">
            <v>m²</v>
          </cell>
          <cell r="D4466">
            <v>0.32</v>
          </cell>
          <cell r="E4466" t="str">
            <v>SICRO Jan/25</v>
          </cell>
        </row>
        <row r="4467">
          <cell r="A4467" t="str">
            <v>4016096</v>
          </cell>
          <cell r="B4467" t="str">
            <v>Escavação e carga de material de jazida com escavadeira hidráulica de 1,56 m³</v>
          </cell>
          <cell r="C4467" t="str">
            <v>m³</v>
          </cell>
          <cell r="D4467">
            <v>1.41</v>
          </cell>
          <cell r="E4467" t="str">
            <v>SICRO Jan/25</v>
          </cell>
        </row>
        <row r="4468">
          <cell r="A4468" t="str">
            <v>4016008</v>
          </cell>
          <cell r="B4468" t="str">
            <v>Escavação e carga de material de jazida com trator de 127 kW e carregadeira de 3,4 m³</v>
          </cell>
          <cell r="C4468" t="str">
            <v>m³</v>
          </cell>
          <cell r="D4468">
            <v>4.5199999999999996</v>
          </cell>
          <cell r="E4468" t="str">
            <v>SICRO Jan/25</v>
          </cell>
        </row>
        <row r="4469">
          <cell r="A4469" t="str">
            <v>4016007</v>
          </cell>
          <cell r="B4469" t="str">
            <v>Escavação e carga de material de jazida com trator de 97 kW e carregadeira de 1,72 m³</v>
          </cell>
          <cell r="C4469" t="str">
            <v>m³</v>
          </cell>
          <cell r="D4469">
            <v>5.19</v>
          </cell>
          <cell r="E4469" t="str">
            <v>SICRO Jan/25</v>
          </cell>
        </row>
        <row r="4470">
          <cell r="A4470" t="str">
            <v>4015612</v>
          </cell>
          <cell r="B4470" t="str">
            <v>Execução de revestimento primário com material de jazida - 100% Proctor intermediário</v>
          </cell>
          <cell r="C4470" t="str">
            <v>m³</v>
          </cell>
          <cell r="D4470">
            <v>13.78</v>
          </cell>
          <cell r="E4470" t="str">
            <v>SICRO Jan/25</v>
          </cell>
        </row>
        <row r="4471">
          <cell r="A4471" t="str">
            <v>4011562</v>
          </cell>
          <cell r="B4471" t="str">
            <v>Geogrelha bidirecional com resistência à tração de 30 kN/m - deformação &lt; 5% - malha de 36 x 34 mm - para reforço de base granular</v>
          </cell>
          <cell r="C4471" t="str">
            <v>m²</v>
          </cell>
          <cell r="D4471">
            <v>37.29</v>
          </cell>
          <cell r="E4471" t="str">
            <v>SICRO Jan/25</v>
          </cell>
        </row>
        <row r="4472">
          <cell r="A4472" t="str">
            <v>4011351</v>
          </cell>
          <cell r="B4472" t="str">
            <v>Imprimação com asfalto diluído</v>
          </cell>
          <cell r="C4472" t="str">
            <v>m²</v>
          </cell>
          <cell r="D4472">
            <v>0.38</v>
          </cell>
          <cell r="E4472" t="str">
            <v>SICRO Jan/25</v>
          </cell>
        </row>
        <row r="4473">
          <cell r="A4473" t="str">
            <v>4011352</v>
          </cell>
          <cell r="B4473" t="str">
            <v>Imprimação com emulsão asfáltica</v>
          </cell>
          <cell r="C4473" t="str">
            <v>m²</v>
          </cell>
          <cell r="D4473">
            <v>0.42</v>
          </cell>
          <cell r="E4473" t="str">
            <v>SICRO Jan/25</v>
          </cell>
        </row>
        <row r="4474">
          <cell r="A4474" t="str">
            <v>4011402</v>
          </cell>
          <cell r="B4474" t="str">
            <v>Lama asfáltica - faixa I - areia e brita comerciais</v>
          </cell>
          <cell r="C4474" t="str">
            <v>m²</v>
          </cell>
          <cell r="D4474">
            <v>0.96</v>
          </cell>
          <cell r="E4474" t="str">
            <v>SICRO Jan/25</v>
          </cell>
        </row>
        <row r="4475">
          <cell r="A4475" t="str">
            <v>4011401</v>
          </cell>
          <cell r="B4475" t="str">
            <v>Lama asfáltica - faixa I - areia extraída e brita produzida</v>
          </cell>
          <cell r="C4475" t="str">
            <v>m²</v>
          </cell>
          <cell r="D4475">
            <v>0.63</v>
          </cell>
          <cell r="E4475" t="str">
            <v>SICRO Jan/25</v>
          </cell>
        </row>
        <row r="4476">
          <cell r="A4476" t="str">
            <v>4011404</v>
          </cell>
          <cell r="B4476" t="str">
            <v>Lama asfáltica - faixa II - areia e brita comerciais</v>
          </cell>
          <cell r="C4476" t="str">
            <v>m²</v>
          </cell>
          <cell r="D4476">
            <v>0.67</v>
          </cell>
          <cell r="E4476" t="str">
            <v>SICRO Jan/25</v>
          </cell>
        </row>
        <row r="4477">
          <cell r="A4477" t="str">
            <v>4011403</v>
          </cell>
          <cell r="B4477" t="str">
            <v>Lama asfáltica - faixa II - areia extraída e brita produzida</v>
          </cell>
          <cell r="C4477" t="str">
            <v>m²</v>
          </cell>
          <cell r="D4477">
            <v>0.43</v>
          </cell>
          <cell r="E4477" t="str">
            <v>SICRO Jan/25</v>
          </cell>
        </row>
        <row r="4478">
          <cell r="A4478" t="str">
            <v>4011406</v>
          </cell>
          <cell r="B4478" t="str">
            <v>Lama asfáltica - faixa III - areia e brita comerciais</v>
          </cell>
          <cell r="C4478" t="str">
            <v>m²</v>
          </cell>
          <cell r="D4478">
            <v>1.25</v>
          </cell>
          <cell r="E4478" t="str">
            <v>SICRO Jan/25</v>
          </cell>
        </row>
        <row r="4479">
          <cell r="A4479" t="str">
            <v>4011405</v>
          </cell>
          <cell r="B4479" t="str">
            <v>Lama asfáltica - faixa III - areia extraída e brita produzida</v>
          </cell>
          <cell r="C4479" t="str">
            <v>m²</v>
          </cell>
          <cell r="D4479">
            <v>0.83</v>
          </cell>
          <cell r="E4479" t="str">
            <v>SICRO Jan/25</v>
          </cell>
        </row>
        <row r="4480">
          <cell r="A4480" t="str">
            <v>4011392</v>
          </cell>
          <cell r="B4480" t="str">
            <v>Macadame betuminoso por penetração - faixa A - brita comercial</v>
          </cell>
          <cell r="C4480" t="str">
            <v>m³</v>
          </cell>
          <cell r="D4480">
            <v>248.34</v>
          </cell>
          <cell r="E4480" t="str">
            <v>SICRO Jan/25</v>
          </cell>
        </row>
        <row r="4481">
          <cell r="A4481" t="str">
            <v>4011391</v>
          </cell>
          <cell r="B4481" t="str">
            <v>Macadame betuminoso por penetração - faixa A - brita produzida</v>
          </cell>
          <cell r="C4481" t="str">
            <v>m³</v>
          </cell>
          <cell r="D4481">
            <v>132.76</v>
          </cell>
          <cell r="E4481" t="str">
            <v>SICRO Jan/25</v>
          </cell>
        </row>
        <row r="4482">
          <cell r="A4482" t="str">
            <v>4011394</v>
          </cell>
          <cell r="B4482" t="str">
            <v>Macadame betuminoso por penetração - faixa B - brita comercial</v>
          </cell>
          <cell r="C4482" t="str">
            <v>m³</v>
          </cell>
          <cell r="D4482">
            <v>248.95</v>
          </cell>
          <cell r="E4482" t="str">
            <v>SICRO Jan/25</v>
          </cell>
        </row>
        <row r="4483">
          <cell r="A4483" t="str">
            <v>4011393</v>
          </cell>
          <cell r="B4483" t="str">
            <v>Macadame betuminoso por penetração - faixa B - brita produzida</v>
          </cell>
          <cell r="C4483" t="str">
            <v>m³</v>
          </cell>
          <cell r="D4483">
            <v>133.43</v>
          </cell>
          <cell r="E4483" t="str">
            <v>SICRO Jan/25</v>
          </cell>
        </row>
        <row r="4484">
          <cell r="A4484" t="str">
            <v>4011396</v>
          </cell>
          <cell r="B4484" t="str">
            <v>Macadame betuminoso por penetração - faixa C - brita comercial</v>
          </cell>
          <cell r="C4484" t="str">
            <v>m³</v>
          </cell>
          <cell r="D4484">
            <v>251.49</v>
          </cell>
          <cell r="E4484" t="str">
            <v>SICRO Jan/25</v>
          </cell>
        </row>
        <row r="4485">
          <cell r="A4485" t="str">
            <v>4011395</v>
          </cell>
          <cell r="B4485" t="str">
            <v>Macadame betuminoso por penetração - faixa C - brita produzida</v>
          </cell>
          <cell r="C4485" t="str">
            <v>m³</v>
          </cell>
          <cell r="D4485">
            <v>134.18</v>
          </cell>
          <cell r="E4485" t="str">
            <v>SICRO Jan/25</v>
          </cell>
        </row>
        <row r="4486">
          <cell r="A4486" t="str">
            <v>4011398</v>
          </cell>
          <cell r="B4486" t="str">
            <v>Macadame betuminoso por penetração - faixa D - brita comercial</v>
          </cell>
          <cell r="C4486" t="str">
            <v>m³</v>
          </cell>
          <cell r="D4486">
            <v>255.29</v>
          </cell>
          <cell r="E4486" t="str">
            <v>SICRO Jan/25</v>
          </cell>
        </row>
        <row r="4487">
          <cell r="A4487" t="str">
            <v>4011397</v>
          </cell>
          <cell r="B4487" t="str">
            <v>Macadame betuminoso por penetração - faixa D - brita produzida</v>
          </cell>
          <cell r="C4487" t="str">
            <v>m³</v>
          </cell>
          <cell r="D4487">
            <v>134.49</v>
          </cell>
          <cell r="E4487" t="str">
            <v>SICRO Jan/25</v>
          </cell>
        </row>
        <row r="4488">
          <cell r="A4488" t="str">
            <v>4011400</v>
          </cell>
          <cell r="B4488" t="str">
            <v>Macadame betuminoso por penetração com asfalto com polímero - faixa A - brita comercial</v>
          </cell>
          <cell r="C4488" t="str">
            <v>m³</v>
          </cell>
          <cell r="D4488">
            <v>267.07</v>
          </cell>
          <cell r="E4488" t="str">
            <v>SICRO Jan/25</v>
          </cell>
        </row>
        <row r="4489">
          <cell r="A4489" t="str">
            <v>4011399</v>
          </cell>
          <cell r="B4489" t="str">
            <v>Macadame betuminoso por penetração com asfalto com polímero - faixa A - brita produzida</v>
          </cell>
          <cell r="C4489" t="str">
            <v>m³</v>
          </cell>
          <cell r="D4489">
            <v>153.69</v>
          </cell>
          <cell r="E4489" t="str">
            <v>SICRO Jan/25</v>
          </cell>
        </row>
        <row r="4490">
          <cell r="A4490" t="str">
            <v>4011490</v>
          </cell>
          <cell r="B4490" t="str">
            <v>Manta sintética para recapeamento asfáltico com geotêxtil RT - 09 - fornecimento e aplicação</v>
          </cell>
          <cell r="C4490" t="str">
            <v>m²</v>
          </cell>
          <cell r="D4490">
            <v>5.22</v>
          </cell>
          <cell r="E4490" t="str">
            <v>SICRO Jan/25</v>
          </cell>
        </row>
        <row r="4491">
          <cell r="A4491" t="str">
            <v>4011536</v>
          </cell>
          <cell r="B4491" t="str">
            <v>Membrana plástica isolante e impermeabilizante com espessura de 0,2 mm - fornecimento e instalação</v>
          </cell>
          <cell r="C4491" t="str">
            <v>m²</v>
          </cell>
          <cell r="D4491">
            <v>1.76</v>
          </cell>
          <cell r="E4491" t="str">
            <v>SICRO Jan/25</v>
          </cell>
        </row>
        <row r="4492">
          <cell r="A4492" t="str">
            <v>4011415</v>
          </cell>
          <cell r="B4492" t="str">
            <v>Micro pré-misturado a quente com asfalto polímero - brita comercial</v>
          </cell>
          <cell r="C4492" t="str">
            <v>t</v>
          </cell>
          <cell r="D4492">
            <v>194.25</v>
          </cell>
          <cell r="E4492" t="str">
            <v>SICRO Jan/25</v>
          </cell>
        </row>
        <row r="4493">
          <cell r="A4493" t="str">
            <v>4011416</v>
          </cell>
          <cell r="B4493" t="str">
            <v>Micro pré-misturado a quente com asfalto polímero - brita produzida</v>
          </cell>
          <cell r="C4493" t="str">
            <v>t</v>
          </cell>
          <cell r="D4493">
            <v>138.52000000000001</v>
          </cell>
          <cell r="E4493" t="str">
            <v>SICRO Jan/25</v>
          </cell>
        </row>
        <row r="4494">
          <cell r="A4494" t="str">
            <v>4011408</v>
          </cell>
          <cell r="B4494" t="str">
            <v>Microrrevestimento a frio com emulsão modificada com polímero de 0,8 cm - faixa II - brita comercial</v>
          </cell>
          <cell r="C4494" t="str">
            <v>m²</v>
          </cell>
          <cell r="D4494">
            <v>2.56</v>
          </cell>
          <cell r="E4494" t="str">
            <v>SICRO Jan/25</v>
          </cell>
        </row>
        <row r="4495">
          <cell r="A4495" t="str">
            <v>4011407</v>
          </cell>
          <cell r="B4495" t="str">
            <v>Microrrevestimento a frio com emulsão modificada com polímero de 0,8 cm - faixa II - brita produzida</v>
          </cell>
          <cell r="C4495" t="str">
            <v>m²</v>
          </cell>
          <cell r="D4495">
            <v>1.86</v>
          </cell>
          <cell r="E4495" t="str">
            <v>SICRO Jan/25</v>
          </cell>
        </row>
        <row r="4496">
          <cell r="A4496" t="str">
            <v>4011410</v>
          </cell>
          <cell r="B4496" t="str">
            <v>Microrrevestimento a frio com emulsão modificada com polímero de 1,5 cm - faixa III - brita comercial</v>
          </cell>
          <cell r="C4496" t="str">
            <v>m²</v>
          </cell>
          <cell r="D4496">
            <v>4.96</v>
          </cell>
          <cell r="E4496" t="str">
            <v>SICRO Jan/25</v>
          </cell>
        </row>
        <row r="4497">
          <cell r="A4497" t="str">
            <v>4011409</v>
          </cell>
          <cell r="B4497" t="str">
            <v>Microrrevestimento a frio com emulsão modificada com polímero de 1,5 cm - faixa III - brita produzida</v>
          </cell>
          <cell r="C4497" t="str">
            <v>m²</v>
          </cell>
          <cell r="D4497">
            <v>3.63</v>
          </cell>
          <cell r="E4497" t="str">
            <v>SICRO Jan/25</v>
          </cell>
        </row>
        <row r="4498">
          <cell r="A4498" t="str">
            <v>4011412</v>
          </cell>
          <cell r="B4498" t="str">
            <v>Microrrevestimento a frio com emulsão modificada com polímero de 2,0 cm - faixa III - brita comercial</v>
          </cell>
          <cell r="C4498" t="str">
            <v>m²</v>
          </cell>
          <cell r="D4498">
            <v>6.61</v>
          </cell>
          <cell r="E4498" t="str">
            <v>SICRO Jan/25</v>
          </cell>
        </row>
        <row r="4499">
          <cell r="A4499" t="str">
            <v>4011411</v>
          </cell>
          <cell r="B4499" t="str">
            <v>Microrrevestimento a frio com emulsão modificada com polímero de 2,0 cm - faixa III - brita produzida</v>
          </cell>
          <cell r="C4499" t="str">
            <v>m²</v>
          </cell>
          <cell r="D4499">
            <v>4.84</v>
          </cell>
          <cell r="E4499" t="str">
            <v>SICRO Jan/25</v>
          </cell>
        </row>
        <row r="4500">
          <cell r="A4500" t="str">
            <v>4011520</v>
          </cell>
          <cell r="B4500" t="str">
            <v>Pavimento de concreto com equipamento de pequeno porte - areia e brita comerciais</v>
          </cell>
          <cell r="C4500" t="str">
            <v>m³</v>
          </cell>
          <cell r="D4500">
            <v>570.66</v>
          </cell>
          <cell r="E4500" t="str">
            <v>SICRO Jan/25</v>
          </cell>
        </row>
        <row r="4501">
          <cell r="A4501" t="str">
            <v>4011507</v>
          </cell>
          <cell r="B4501" t="str">
            <v>Pavimento de concreto com equipamento de pequeno porte - areia extraída e brita produzida</v>
          </cell>
          <cell r="C4501" t="str">
            <v>m³</v>
          </cell>
          <cell r="D4501">
            <v>423.44</v>
          </cell>
          <cell r="E4501" t="str">
            <v>SICRO Jan/25</v>
          </cell>
        </row>
        <row r="4502">
          <cell r="A4502" t="str">
            <v>4011535</v>
          </cell>
          <cell r="B4502" t="str">
            <v>Pavimento de concreto com equipamento fôrma-trilho - areia e brita comerciais</v>
          </cell>
          <cell r="C4502" t="str">
            <v>m³</v>
          </cell>
          <cell r="D4502">
            <v>383.47</v>
          </cell>
          <cell r="E4502" t="str">
            <v>SICRO Jan/25</v>
          </cell>
        </row>
        <row r="4503">
          <cell r="A4503" t="str">
            <v>4011534</v>
          </cell>
          <cell r="B4503" t="str">
            <v>Pavimento de concreto com equipamento fôrma-trilho - areia extraída e brita produzida</v>
          </cell>
          <cell r="C4503" t="str">
            <v>m³</v>
          </cell>
          <cell r="D4503">
            <v>253.29</v>
          </cell>
          <cell r="E4503" t="str">
            <v>SICRO Jan/25</v>
          </cell>
        </row>
        <row r="4504">
          <cell r="A4504" t="str">
            <v>4011533</v>
          </cell>
          <cell r="B4504" t="str">
            <v>Pavimento de concreto com fôrmas deslizantes - areia e brita comerciais</v>
          </cell>
          <cell r="C4504" t="str">
            <v>m³</v>
          </cell>
          <cell r="D4504">
            <v>393.24</v>
          </cell>
          <cell r="E4504" t="str">
            <v>SICRO Jan/25</v>
          </cell>
        </row>
        <row r="4505">
          <cell r="A4505" t="str">
            <v>4011532</v>
          </cell>
          <cell r="B4505" t="str">
            <v>Pavimento de concreto com fôrmas deslizantes - areia extraída e brita produzida</v>
          </cell>
          <cell r="C4505" t="str">
            <v>m³</v>
          </cell>
          <cell r="D4505">
            <v>263.06</v>
          </cell>
          <cell r="E4505" t="str">
            <v>SICRO Jan/25</v>
          </cell>
        </row>
        <row r="4506">
          <cell r="A4506" t="str">
            <v>4011492</v>
          </cell>
          <cell r="B4506" t="str">
            <v>Pavimento de concreto compactado com rolo - brita comercial</v>
          </cell>
          <cell r="C4506" t="str">
            <v>m³</v>
          </cell>
          <cell r="D4506">
            <v>337.95</v>
          </cell>
          <cell r="E4506" t="str">
            <v>SICRO Jan/25</v>
          </cell>
        </row>
        <row r="4507">
          <cell r="A4507" t="str">
            <v>4011491</v>
          </cell>
          <cell r="B4507" t="str">
            <v>Pavimento de concreto compactado com rolo - brita produzida</v>
          </cell>
          <cell r="C4507" t="str">
            <v>m³</v>
          </cell>
          <cell r="D4507">
            <v>203.24</v>
          </cell>
          <cell r="E4507" t="str">
            <v>SICRO Jan/25</v>
          </cell>
        </row>
        <row r="4508">
          <cell r="A4508" t="str">
            <v>4011353</v>
          </cell>
          <cell r="B4508" t="str">
            <v>Pintura de ligação</v>
          </cell>
          <cell r="C4508" t="str">
            <v>m²</v>
          </cell>
          <cell r="D4508">
            <v>0.28999999999999998</v>
          </cell>
          <cell r="E4508" t="str">
            <v>SICRO Jan/25</v>
          </cell>
        </row>
        <row r="4509">
          <cell r="A4509" t="str">
            <v>4011354</v>
          </cell>
          <cell r="B4509" t="str">
            <v>Pintura de ligação - emulsão com polímero</v>
          </cell>
          <cell r="C4509" t="str">
            <v>m²</v>
          </cell>
          <cell r="D4509">
            <v>0.28999999999999998</v>
          </cell>
          <cell r="E4509" t="str">
            <v>SICRO Jan/25</v>
          </cell>
        </row>
        <row r="4510">
          <cell r="A4510" t="str">
            <v>4011418</v>
          </cell>
          <cell r="B4510" t="str">
            <v>Pré-misturado a frio - faixa A - areia e brita comerciais</v>
          </cell>
          <cell r="C4510" t="str">
            <v>m³</v>
          </cell>
          <cell r="D4510">
            <v>347.27</v>
          </cell>
          <cell r="E4510" t="str">
            <v>SICRO Jan/25</v>
          </cell>
        </row>
        <row r="4511">
          <cell r="A4511" t="str">
            <v>4011417</v>
          </cell>
          <cell r="B4511" t="str">
            <v>Pré-misturado a frio - faixa A - areia extraída e brita produzida</v>
          </cell>
          <cell r="C4511" t="str">
            <v>m³</v>
          </cell>
          <cell r="D4511">
            <v>193.16</v>
          </cell>
          <cell r="E4511" t="str">
            <v>SICRO Jan/25</v>
          </cell>
        </row>
        <row r="4512">
          <cell r="A4512" t="str">
            <v>4011420</v>
          </cell>
          <cell r="B4512" t="str">
            <v>Pré-misturado a frio - faixa B - areia e brita comerciais</v>
          </cell>
          <cell r="C4512" t="str">
            <v>m³</v>
          </cell>
          <cell r="D4512">
            <v>355.36</v>
          </cell>
          <cell r="E4512" t="str">
            <v>SICRO Jan/25</v>
          </cell>
        </row>
        <row r="4513">
          <cell r="A4513" t="str">
            <v>4011419</v>
          </cell>
          <cell r="B4513" t="str">
            <v>Pré-misturado a frio - faixa B - areia extraída e brita produzida</v>
          </cell>
          <cell r="C4513" t="str">
            <v>m³</v>
          </cell>
          <cell r="D4513">
            <v>189.91</v>
          </cell>
          <cell r="E4513" t="str">
            <v>SICRO Jan/25</v>
          </cell>
        </row>
        <row r="4514">
          <cell r="A4514" t="str">
            <v>4011422</v>
          </cell>
          <cell r="B4514" t="str">
            <v>Pré-misturado a frio - faixa C - areia e brita comerciais</v>
          </cell>
          <cell r="C4514" t="str">
            <v>m³</v>
          </cell>
          <cell r="D4514">
            <v>358.7</v>
          </cell>
          <cell r="E4514" t="str">
            <v>SICRO Jan/25</v>
          </cell>
        </row>
        <row r="4515">
          <cell r="A4515" t="str">
            <v>4011421</v>
          </cell>
          <cell r="B4515" t="str">
            <v>Pré-misturado a frio - faixa C - areia extraída e brita produzida</v>
          </cell>
          <cell r="C4515" t="str">
            <v>m³</v>
          </cell>
          <cell r="D4515">
            <v>202.69</v>
          </cell>
          <cell r="E4515" t="str">
            <v>SICRO Jan/25</v>
          </cell>
        </row>
        <row r="4516">
          <cell r="A4516" t="str">
            <v>4011424</v>
          </cell>
          <cell r="B4516" t="str">
            <v>Pré-misturado a frio - faixa D - areia e brita comerciais</v>
          </cell>
          <cell r="C4516" t="str">
            <v>m³</v>
          </cell>
          <cell r="D4516">
            <v>367.73</v>
          </cell>
          <cell r="E4516" t="str">
            <v>SICRO Jan/25</v>
          </cell>
        </row>
        <row r="4517">
          <cell r="A4517" t="str">
            <v>4011423</v>
          </cell>
          <cell r="B4517" t="str">
            <v>Pré-misturado a frio - faixa D - areia extraída e brita produzida</v>
          </cell>
          <cell r="C4517" t="str">
            <v>m³</v>
          </cell>
          <cell r="D4517">
            <v>199.44</v>
          </cell>
          <cell r="E4517" t="str">
            <v>SICRO Jan/25</v>
          </cell>
        </row>
        <row r="4518">
          <cell r="A4518" t="str">
            <v>4011426</v>
          </cell>
          <cell r="B4518" t="str">
            <v>Pré-misturado a frio com emulsão asfáltica com polímero - faixa A - areia e brita comerciais</v>
          </cell>
          <cell r="C4518" t="str">
            <v>m³</v>
          </cell>
          <cell r="D4518">
            <v>347.27</v>
          </cell>
          <cell r="E4518" t="str">
            <v>SICRO Jan/25</v>
          </cell>
        </row>
        <row r="4519">
          <cell r="A4519" t="str">
            <v>4011425</v>
          </cell>
          <cell r="B4519" t="str">
            <v>Pré-misturado a frio com emulsão asfáltica com polímero - faixa A - areia extraída e brita produzida</v>
          </cell>
          <cell r="C4519" t="str">
            <v>m³</v>
          </cell>
          <cell r="D4519">
            <v>193.16</v>
          </cell>
          <cell r="E4519" t="str">
            <v>SICRO Jan/25</v>
          </cell>
        </row>
        <row r="4520">
          <cell r="A4520" t="str">
            <v>4011428</v>
          </cell>
          <cell r="B4520" t="str">
            <v>Pré-misturado a frio com emulsão asfáltica com polímero - faixa B - areia e brita comerciais</v>
          </cell>
          <cell r="C4520" t="str">
            <v>m³</v>
          </cell>
          <cell r="D4520">
            <v>355.36</v>
          </cell>
          <cell r="E4520" t="str">
            <v>SICRO Jan/25</v>
          </cell>
        </row>
        <row r="4521">
          <cell r="A4521" t="str">
            <v>4011427</v>
          </cell>
          <cell r="B4521" t="str">
            <v>Pré-misturado a frio com emulsão asfáltica com polímero - faixa B - areia extraída e brita produzida</v>
          </cell>
          <cell r="C4521" t="str">
            <v>m³</v>
          </cell>
          <cell r="D4521">
            <v>189.91</v>
          </cell>
          <cell r="E4521" t="str">
            <v>SICRO Jan/25</v>
          </cell>
        </row>
        <row r="4522">
          <cell r="A4522" t="str">
            <v>4011430</v>
          </cell>
          <cell r="B4522" t="str">
            <v>Pré-misturado a frio com emulsão asfáltica com polímero - faixa C - areia e brita comerciais</v>
          </cell>
          <cell r="C4522" t="str">
            <v>m³</v>
          </cell>
          <cell r="D4522">
            <v>357.43</v>
          </cell>
          <cell r="E4522" t="str">
            <v>SICRO Jan/25</v>
          </cell>
        </row>
        <row r="4523">
          <cell r="A4523" t="str">
            <v>4011429</v>
          </cell>
          <cell r="B4523" t="str">
            <v>Pré-misturado a frio com emulsão asfáltica com polímero - faixa C - areia extraída e brita produzida</v>
          </cell>
          <cell r="C4523" t="str">
            <v>m³</v>
          </cell>
          <cell r="D4523">
            <v>202.16</v>
          </cell>
          <cell r="E4523" t="str">
            <v>SICRO Jan/25</v>
          </cell>
        </row>
        <row r="4524">
          <cell r="A4524" t="str">
            <v>4011432</v>
          </cell>
          <cell r="B4524" t="str">
            <v>Pré-misturado a frio com emulsão asfáltica com polímero - faixa D - areia e brita comerciais</v>
          </cell>
          <cell r="C4524" t="str">
            <v>m³</v>
          </cell>
          <cell r="D4524">
            <v>366.42</v>
          </cell>
          <cell r="E4524" t="str">
            <v>SICRO Jan/25</v>
          </cell>
        </row>
        <row r="4525">
          <cell r="A4525" t="str">
            <v>4011431</v>
          </cell>
          <cell r="B4525" t="str">
            <v>Pré-misturado a frio com emulsão asfáltica com polímero - faixa D - areia extraída e brita produzida</v>
          </cell>
          <cell r="C4525" t="str">
            <v>m³</v>
          </cell>
          <cell r="D4525">
            <v>198.93</v>
          </cell>
          <cell r="E4525" t="str">
            <v>SICRO Jan/25</v>
          </cell>
        </row>
        <row r="4526">
          <cell r="A4526" t="str">
            <v>4011434</v>
          </cell>
          <cell r="B4526" t="str">
            <v>Pré-misturado a quente com asfalto polímero - faixa I - camada porosa de atrito - areia e brita comerciais</v>
          </cell>
          <cell r="C4526" t="str">
            <v>t</v>
          </cell>
          <cell r="D4526">
            <v>206.27</v>
          </cell>
          <cell r="E4526" t="str">
            <v>SICRO Jan/25</v>
          </cell>
        </row>
        <row r="4527">
          <cell r="A4527" t="str">
            <v>4011433</v>
          </cell>
          <cell r="B4527" t="str">
            <v>Pré-misturado a quente com asfalto polímero - faixa I - camada porosa de atrito - areia extraída e brita produzida</v>
          </cell>
          <cell r="C4527" t="str">
            <v>t</v>
          </cell>
          <cell r="D4527">
            <v>134.43</v>
          </cell>
          <cell r="E4527" t="str">
            <v>SICRO Jan/25</v>
          </cell>
        </row>
        <row r="4528">
          <cell r="A4528" t="str">
            <v>4011436</v>
          </cell>
          <cell r="B4528" t="str">
            <v>Pré-misturado a quente com asfalto polímero - faixa II - camada porosa de atrito - areia e brita comerciais</v>
          </cell>
          <cell r="C4528" t="str">
            <v>t</v>
          </cell>
          <cell r="D4528">
            <v>199.7</v>
          </cell>
          <cell r="E4528" t="str">
            <v>SICRO Jan/25</v>
          </cell>
        </row>
        <row r="4529">
          <cell r="A4529" t="str">
            <v>4011435</v>
          </cell>
          <cell r="B4529" t="str">
            <v>Pré-misturado a quente com asfalto polímero - faixa II - camada porosa de atrito - areia extraída e brita produzida</v>
          </cell>
          <cell r="C4529" t="str">
            <v>t</v>
          </cell>
          <cell r="D4529">
            <v>126.08</v>
          </cell>
          <cell r="E4529" t="str">
            <v>SICRO Jan/25</v>
          </cell>
        </row>
        <row r="4530">
          <cell r="A4530" t="str">
            <v>4011438</v>
          </cell>
          <cell r="B4530" t="str">
            <v>Pré-misturado a quente com asfalto polímero - faixa III - camada porosa de atrito - areia e brita comerciais</v>
          </cell>
          <cell r="C4530" t="str">
            <v>t</v>
          </cell>
          <cell r="D4530">
            <v>205.28</v>
          </cell>
          <cell r="E4530" t="str">
            <v>SICRO Jan/25</v>
          </cell>
        </row>
        <row r="4531">
          <cell r="A4531" t="str">
            <v>4011437</v>
          </cell>
          <cell r="B4531" t="str">
            <v>Pré-misturado a quente com asfalto polímero - faixa III - camada porosa de atrito - areia extraída e brita produzida</v>
          </cell>
          <cell r="C4531" t="str">
            <v>t</v>
          </cell>
          <cell r="D4531">
            <v>132.29</v>
          </cell>
          <cell r="E4531" t="str">
            <v>SICRO Jan/25</v>
          </cell>
        </row>
        <row r="4532">
          <cell r="A4532" t="str">
            <v>4011440</v>
          </cell>
          <cell r="B4532" t="str">
            <v>Pré-misturado a quente com asfalto polímero - faixa IV - camada porosa de atrito - areia e brita comerciais</v>
          </cell>
          <cell r="C4532" t="str">
            <v>t</v>
          </cell>
          <cell r="D4532">
            <v>209.69</v>
          </cell>
          <cell r="E4532" t="str">
            <v>SICRO Jan/25</v>
          </cell>
        </row>
        <row r="4533">
          <cell r="A4533" t="str">
            <v>4011439</v>
          </cell>
          <cell r="B4533" t="str">
            <v>Pré-misturado a quente com asfalto polímero - faixa IV - camada porosa de atrito - areia extraída e brita produzida</v>
          </cell>
          <cell r="C4533" t="str">
            <v>t</v>
          </cell>
          <cell r="D4533">
            <v>138.65</v>
          </cell>
          <cell r="E4533" t="str">
            <v>SICRO Jan/25</v>
          </cell>
        </row>
        <row r="4534">
          <cell r="A4534" t="str">
            <v>4011442</v>
          </cell>
          <cell r="B4534" t="str">
            <v>Pré-misturado a quente com asfalto polímero - faixa V - camada porosa de atrito - areia e brita comerciais</v>
          </cell>
          <cell r="C4534" t="str">
            <v>t</v>
          </cell>
          <cell r="D4534">
            <v>207.39</v>
          </cell>
          <cell r="E4534" t="str">
            <v>SICRO Jan/25</v>
          </cell>
        </row>
        <row r="4535">
          <cell r="A4535" t="str">
            <v>4011441</v>
          </cell>
          <cell r="B4535" t="str">
            <v>Pré-misturado a quente com asfalto polímero - faixa V - camada porosa de atrito - areia extraída e brita produzida</v>
          </cell>
          <cell r="C4535" t="str">
            <v>t</v>
          </cell>
          <cell r="D4535">
            <v>138.22</v>
          </cell>
          <cell r="E4535" t="str">
            <v>SICRO Jan/25</v>
          </cell>
        </row>
        <row r="4536">
          <cell r="A4536" t="str">
            <v>4011482</v>
          </cell>
          <cell r="B4536" t="str">
            <v>Reciclagem com incorporação do revestimento asfáltico à base e adição de 3% de cimento - 100% Proctor modificado</v>
          </cell>
          <cell r="C4536" t="str">
            <v>m³</v>
          </cell>
          <cell r="D4536">
            <v>69.150000000000006</v>
          </cell>
          <cell r="E4536" t="str">
            <v>SICRO Jan/25</v>
          </cell>
        </row>
        <row r="4537">
          <cell r="A4537" t="str">
            <v>4011486</v>
          </cell>
          <cell r="B4537" t="str">
            <v>Reciclagem com incorporação do revestimento asfáltico à base e adição de 3% de cimento e de brita comercial - 100% Proctor modificado</v>
          </cell>
          <cell r="C4537" t="str">
            <v>m³</v>
          </cell>
          <cell r="D4537">
            <v>110.49</v>
          </cell>
          <cell r="E4537" t="str">
            <v>SICRO Jan/25</v>
          </cell>
        </row>
        <row r="4538">
          <cell r="A4538" t="str">
            <v>4011485</v>
          </cell>
          <cell r="B4538" t="str">
            <v>Reciclagem com incorporação do revestimento asfáltico à base e adição de 3% de cimento e de brita produzida - 100% Proctor modificado</v>
          </cell>
          <cell r="C4538" t="str">
            <v>m³</v>
          </cell>
          <cell r="D4538">
            <v>87.89</v>
          </cell>
          <cell r="E4538" t="str">
            <v>SICRO Jan/25</v>
          </cell>
        </row>
        <row r="4539">
          <cell r="A4539" t="str">
            <v>4011484</v>
          </cell>
          <cell r="B4539" t="str">
            <v>Reciclagem com incorporação do revestimento asfáltico à base e adição de brita comercial - 100% Proctor modificado</v>
          </cell>
          <cell r="C4539" t="str">
            <v>m³</v>
          </cell>
          <cell r="D4539">
            <v>79.11</v>
          </cell>
          <cell r="E4539" t="str">
            <v>SICRO Jan/25</v>
          </cell>
        </row>
        <row r="4540">
          <cell r="A4540" t="str">
            <v>4011483</v>
          </cell>
          <cell r="B4540" t="str">
            <v>Reciclagem com incorporação do revestimento asfáltico à base e adição de brita produzida - 100% Proctor modificado</v>
          </cell>
          <cell r="C4540" t="str">
            <v>m³</v>
          </cell>
          <cell r="D4540">
            <v>56.5</v>
          </cell>
          <cell r="E4540" t="str">
            <v>SICRO Jan/25</v>
          </cell>
        </row>
        <row r="4541">
          <cell r="A4541" t="str">
            <v>4011488</v>
          </cell>
          <cell r="B4541" t="str">
            <v>Reciclagem com incorporação do revestimento asfáltico à base e adição de espuma asfáltica e cimento - 100% Proctor modificado</v>
          </cell>
          <cell r="C4541" t="str">
            <v>m³</v>
          </cell>
          <cell r="D4541">
            <v>54.21</v>
          </cell>
          <cell r="E4541" t="str">
            <v>SICRO Jan/25</v>
          </cell>
        </row>
        <row r="4542">
          <cell r="A4542" t="str">
            <v>4011487</v>
          </cell>
          <cell r="B4542" t="str">
            <v>Reciclagem com incorporação do revestimento asfáltico à base e adição de espuma asfáltica, cimento e pó de pedra comercial - 100% Proctor modificado</v>
          </cell>
          <cell r="C4542" t="str">
            <v>m³</v>
          </cell>
          <cell r="D4542">
            <v>86.07</v>
          </cell>
          <cell r="E4542" t="str">
            <v>SICRO Jan/25</v>
          </cell>
        </row>
        <row r="4543">
          <cell r="A4543" t="str">
            <v>4011489</v>
          </cell>
          <cell r="B4543" t="str">
            <v>Reciclagem de revestimento asfáltico em usina com adição de espuma asfáltica, pó de pedra comercial e cimento - 100% Proctor modificado</v>
          </cell>
          <cell r="C4543" t="str">
            <v>m³</v>
          </cell>
          <cell r="D4543">
            <v>151.56</v>
          </cell>
          <cell r="E4543" t="str">
            <v>SICRO Jan/25</v>
          </cell>
        </row>
        <row r="4544">
          <cell r="A4544" t="str">
            <v>4011493</v>
          </cell>
          <cell r="B4544" t="str">
            <v>Reciclagem de revestimento asfáltico em usina com adição de espuma asfáltica, pó de pedra produzido e cimento - 100% Proctor modificado</v>
          </cell>
          <cell r="C4544" t="str">
            <v>m³</v>
          </cell>
          <cell r="D4544">
            <v>104.34</v>
          </cell>
          <cell r="E4544" t="str">
            <v>SICRO Jan/25</v>
          </cell>
        </row>
        <row r="4545">
          <cell r="A4545" t="str">
            <v>4011481</v>
          </cell>
          <cell r="B4545" t="str">
            <v>Reciclagem simples com incorporação do revestimento asfáltico à base - 100% Proctor modificado</v>
          </cell>
          <cell r="C4545" t="str">
            <v>m³</v>
          </cell>
          <cell r="D4545">
            <v>37.770000000000003</v>
          </cell>
          <cell r="E4545" t="str">
            <v>SICRO Jan/25</v>
          </cell>
        </row>
        <row r="4546">
          <cell r="A4546" t="str">
            <v>4011347</v>
          </cell>
          <cell r="B4546" t="str">
            <v>Reestabilização de camada de base com adição de 3% de cimento - 100% Proctor modificado</v>
          </cell>
          <cell r="C4546" t="str">
            <v>m³</v>
          </cell>
          <cell r="D4546">
            <v>56.59</v>
          </cell>
          <cell r="E4546" t="str">
            <v>SICRO Jan/25</v>
          </cell>
        </row>
        <row r="4547">
          <cell r="A4547" t="str">
            <v>4011342</v>
          </cell>
          <cell r="B4547" t="str">
            <v>Reestabilização de camada de base com adição de 30% de brita comercial - 100% Proctor modificado</v>
          </cell>
          <cell r="C4547" t="str">
            <v>m³</v>
          </cell>
          <cell r="D4547">
            <v>92.76</v>
          </cell>
          <cell r="E4547" t="str">
            <v>SICRO Jan/25</v>
          </cell>
        </row>
        <row r="4548">
          <cell r="A4548" t="str">
            <v>4011344</v>
          </cell>
          <cell r="B4548" t="str">
            <v>Reestabilização de camada de base com adição de 30% de brita produzida - 100% Proctor modificado</v>
          </cell>
          <cell r="C4548" t="str">
            <v>m³</v>
          </cell>
          <cell r="D4548">
            <v>55.46</v>
          </cell>
          <cell r="E4548" t="str">
            <v>SICRO Jan/25</v>
          </cell>
        </row>
        <row r="4549">
          <cell r="A4549" t="str">
            <v>4011341</v>
          </cell>
          <cell r="B4549" t="str">
            <v>Reestabilização de camada de base com adição de 30% de material fresado retirado da pista - 100% Proctor modificado</v>
          </cell>
          <cell r="C4549" t="str">
            <v>m³</v>
          </cell>
          <cell r="D4549">
            <v>15.44</v>
          </cell>
          <cell r="E4549" t="str">
            <v>SICRO Jan/25</v>
          </cell>
        </row>
        <row r="4550">
          <cell r="A4550" t="str">
            <v>4011346</v>
          </cell>
          <cell r="B4550" t="str">
            <v>Reestabilização de camada de base sem adição de material - 100% Proctor modificado</v>
          </cell>
          <cell r="C4550" t="str">
            <v>m³</v>
          </cell>
          <cell r="D4550">
            <v>11.7</v>
          </cell>
          <cell r="E4550" t="str">
            <v>SICRO Jan/25</v>
          </cell>
        </row>
        <row r="4551">
          <cell r="A4551" t="str">
            <v>4011211</v>
          </cell>
          <cell r="B4551" t="str">
            <v>Reforço do subleito com material de jazida - 100% Proctor intermediário</v>
          </cell>
          <cell r="C4551" t="str">
            <v>m³</v>
          </cell>
          <cell r="D4551">
            <v>13.78</v>
          </cell>
          <cell r="E4551" t="str">
            <v>SICRO Jan/25</v>
          </cell>
        </row>
        <row r="4552">
          <cell r="A4552" t="str">
            <v>4011304</v>
          </cell>
          <cell r="B4552" t="str">
            <v>Reforço do subleito de solo melhorado com 4% de cal e mistura na pista com material de jazida - 100% Proctor intermediário</v>
          </cell>
          <cell r="C4552" t="str">
            <v>m³</v>
          </cell>
          <cell r="D4552">
            <v>53.76</v>
          </cell>
          <cell r="E4552" t="str">
            <v>SICRO Jan/25</v>
          </cell>
        </row>
        <row r="4553">
          <cell r="A4553" t="str">
            <v>4011209</v>
          </cell>
          <cell r="B4553" t="str">
            <v>Regularização do subleito - 100% Proctor intermediário</v>
          </cell>
          <cell r="C4553" t="str">
            <v>m²</v>
          </cell>
          <cell r="D4553">
            <v>1.57</v>
          </cell>
          <cell r="E4553" t="str">
            <v>SICRO Jan/25</v>
          </cell>
        </row>
        <row r="4554">
          <cell r="A4554" t="str">
            <v>4011210</v>
          </cell>
          <cell r="B4554" t="str">
            <v>Regularização do subleito com fresagem corte e controle automático de greide - 100% Proctor intermediário</v>
          </cell>
          <cell r="C4554" t="str">
            <v>m²</v>
          </cell>
          <cell r="D4554">
            <v>1.67</v>
          </cell>
          <cell r="E4554" t="str">
            <v>SICRO Jan/25</v>
          </cell>
        </row>
        <row r="4555">
          <cell r="A4555" t="str">
            <v>4011537</v>
          </cell>
          <cell r="B4555" t="str">
            <v>Serragem de juntas em pavimento de concreto, limpeza e enchimento com selante a frio</v>
          </cell>
          <cell r="C4555" t="str">
            <v>m</v>
          </cell>
          <cell r="D4555">
            <v>20.46</v>
          </cell>
          <cell r="E4555" t="str">
            <v>SICRO Jan/25</v>
          </cell>
        </row>
        <row r="4556">
          <cell r="A4556" t="str">
            <v>4011218</v>
          </cell>
          <cell r="B4556" t="str">
            <v>Sub-base de concreto adensado por vibração - areia e brita comerciais</v>
          </cell>
          <cell r="C4556" t="str">
            <v>m³</v>
          </cell>
          <cell r="D4556">
            <v>463.52</v>
          </cell>
          <cell r="E4556" t="str">
            <v>SICRO Jan/25</v>
          </cell>
        </row>
        <row r="4557">
          <cell r="A4557" t="str">
            <v>4011217</v>
          </cell>
          <cell r="B4557" t="str">
            <v>Sub-base de concreto adensado por vibração - areia extraída e brita produzida</v>
          </cell>
          <cell r="C4557" t="str">
            <v>m³</v>
          </cell>
          <cell r="D4557">
            <v>302.45</v>
          </cell>
          <cell r="E4557" t="str">
            <v>SICRO Jan/25</v>
          </cell>
        </row>
        <row r="4558">
          <cell r="A4558" t="str">
            <v>4011214</v>
          </cell>
          <cell r="B4558" t="str">
            <v>Sub-base de concreto compactado com rolo - brita comercial</v>
          </cell>
          <cell r="C4558" t="str">
            <v>m³</v>
          </cell>
          <cell r="D4558">
            <v>304.33</v>
          </cell>
          <cell r="E4558" t="str">
            <v>SICRO Jan/25</v>
          </cell>
        </row>
        <row r="4559">
          <cell r="A4559" t="str">
            <v>4011213</v>
          </cell>
          <cell r="B4559" t="str">
            <v>Sub-base de concreto compactado com rolo - brita produzida</v>
          </cell>
          <cell r="C4559" t="str">
            <v>m³</v>
          </cell>
          <cell r="D4559">
            <v>163.5</v>
          </cell>
          <cell r="E4559" t="str">
            <v>SICRO Jan/25</v>
          </cell>
        </row>
        <row r="4560">
          <cell r="A4560" t="str">
            <v>4011227</v>
          </cell>
          <cell r="B4560" t="str">
            <v>Sub-base de solo estabilizado granulometricamente sem mistura com material de jazida - 100% Proctor intermediário</v>
          </cell>
          <cell r="C4560" t="str">
            <v>m³</v>
          </cell>
          <cell r="D4560">
            <v>13.78</v>
          </cell>
          <cell r="E4560" t="str">
            <v>SICRO Jan/25</v>
          </cell>
        </row>
        <row r="4561">
          <cell r="A4561" t="str">
            <v>4011302</v>
          </cell>
          <cell r="B4561" t="str">
            <v>Sub-base de solo melhorado com 3% de cimento e mistura em usina com material de jazida - 100% Proctor intermediário</v>
          </cell>
          <cell r="C4561" t="str">
            <v>m³</v>
          </cell>
          <cell r="D4561">
            <v>54.67</v>
          </cell>
          <cell r="E4561" t="str">
            <v>SICRO Jan/25</v>
          </cell>
        </row>
        <row r="4562">
          <cell r="A4562" t="str">
            <v>4011300</v>
          </cell>
          <cell r="B4562" t="str">
            <v>Sub-base de solo melhorado com 3% de cimento e mistura na pista com material de jazida - 100% Proctor intermediário</v>
          </cell>
          <cell r="C4562" t="str">
            <v>m³</v>
          </cell>
          <cell r="D4562">
            <v>54.53</v>
          </cell>
          <cell r="E4562" t="str">
            <v>SICRO Jan/25</v>
          </cell>
        </row>
        <row r="4563">
          <cell r="A4563" t="str">
            <v>4011306</v>
          </cell>
          <cell r="B4563" t="str">
            <v>Sub-base de solo-cal com 7% de cal e mistura na pista com material de jazida - 100% Proctor normal</v>
          </cell>
          <cell r="C4563" t="str">
            <v>m³</v>
          </cell>
          <cell r="D4563">
            <v>79.930000000000007</v>
          </cell>
          <cell r="E4563" t="str">
            <v>SICRO Jan/25</v>
          </cell>
        </row>
        <row r="4564">
          <cell r="A4564" t="str">
            <v>4011228</v>
          </cell>
          <cell r="B4564" t="str">
            <v>Sub-base estabilizada granulometricamente com mistura de solos na pista com material de jazida - 100% Proctor intermediário</v>
          </cell>
          <cell r="C4564" t="str">
            <v>m³</v>
          </cell>
          <cell r="D4564">
            <v>15.37</v>
          </cell>
          <cell r="E4564" t="str">
            <v>SICRO Jan/25</v>
          </cell>
        </row>
        <row r="4565">
          <cell r="A4565" t="str">
            <v>4011229</v>
          </cell>
          <cell r="B4565" t="str">
            <v>Sub-base estabilizada granulometricamente com mistura solo areia (70% - 30%) em usina com material de jazida e areia extraída - 100% Proctor intermediário</v>
          </cell>
          <cell r="C4565" t="str">
            <v>m³</v>
          </cell>
          <cell r="D4565">
            <v>33.270000000000003</v>
          </cell>
          <cell r="E4565" t="str">
            <v>SICRO Jan/25</v>
          </cell>
        </row>
        <row r="4566">
          <cell r="A4566" t="str">
            <v>4011372</v>
          </cell>
          <cell r="B4566" t="str">
            <v>Tratamento superficial duplo com banho diluído - brita comercial</v>
          </cell>
          <cell r="C4566" t="str">
            <v>m²</v>
          </cell>
          <cell r="D4566">
            <v>6.5</v>
          </cell>
          <cell r="E4566" t="str">
            <v>SICRO Jan/25</v>
          </cell>
        </row>
        <row r="4567">
          <cell r="A4567" t="str">
            <v>4011371</v>
          </cell>
          <cell r="B4567" t="str">
            <v>Tratamento superficial duplo com banho diluído - brita produzida</v>
          </cell>
          <cell r="C4567" t="str">
            <v>m²</v>
          </cell>
          <cell r="D4567">
            <v>4.3</v>
          </cell>
          <cell r="E4567" t="str">
            <v>SICRO Jan/25</v>
          </cell>
        </row>
        <row r="4568">
          <cell r="A4568" t="str">
            <v>4011378</v>
          </cell>
          <cell r="B4568" t="str">
            <v>Tratamento superficial duplo com banho diluído com emulsão com polímero - brita comercial</v>
          </cell>
          <cell r="C4568" t="str">
            <v>m²</v>
          </cell>
          <cell r="D4568">
            <v>6.5</v>
          </cell>
          <cell r="E4568" t="str">
            <v>SICRO Jan/25</v>
          </cell>
        </row>
        <row r="4569">
          <cell r="A4569" t="str">
            <v>4011377</v>
          </cell>
          <cell r="B4569" t="str">
            <v>Tratamento superficial duplo com banho diluído com emulsão com polímero - brita produzida</v>
          </cell>
          <cell r="C4569" t="str">
            <v>m²</v>
          </cell>
          <cell r="D4569">
            <v>4.3</v>
          </cell>
          <cell r="E4569" t="str">
            <v>SICRO Jan/25</v>
          </cell>
        </row>
        <row r="4570">
          <cell r="A4570" t="str">
            <v>4011368</v>
          </cell>
          <cell r="B4570" t="str">
            <v>Tratamento superficial duplo com CAP - brita comercial</v>
          </cell>
          <cell r="C4570" t="str">
            <v>m²</v>
          </cell>
          <cell r="D4570">
            <v>5.26</v>
          </cell>
          <cell r="E4570" t="str">
            <v>SICRO Jan/25</v>
          </cell>
        </row>
        <row r="4571">
          <cell r="A4571" t="str">
            <v>4011367</v>
          </cell>
          <cell r="B4571" t="str">
            <v>Tratamento superficial duplo com CAP - brita produzida</v>
          </cell>
          <cell r="C4571" t="str">
            <v>m²</v>
          </cell>
          <cell r="D4571">
            <v>3.05</v>
          </cell>
          <cell r="E4571" t="str">
            <v>SICRO Jan/25</v>
          </cell>
        </row>
        <row r="4572">
          <cell r="A4572" t="str">
            <v>4011374</v>
          </cell>
          <cell r="B4572" t="str">
            <v>Tratamento superficial duplo com CAP com polímero - brita comercial</v>
          </cell>
          <cell r="C4572" t="str">
            <v>m²</v>
          </cell>
          <cell r="D4572">
            <v>5.26</v>
          </cell>
          <cell r="E4572" t="str">
            <v>SICRO Jan/25</v>
          </cell>
        </row>
        <row r="4573">
          <cell r="A4573" t="str">
            <v>4011373</v>
          </cell>
          <cell r="B4573" t="str">
            <v>Tratamento superficial duplo com CAP com polímero - brita produzida</v>
          </cell>
          <cell r="C4573" t="str">
            <v>m²</v>
          </cell>
          <cell r="D4573">
            <v>3.05</v>
          </cell>
          <cell r="E4573" t="str">
            <v>SICRO Jan/25</v>
          </cell>
        </row>
        <row r="4574">
          <cell r="A4574" t="str">
            <v>4011370</v>
          </cell>
          <cell r="B4574" t="str">
            <v>Tratamento superficial duplo com emulsão - brita comercial</v>
          </cell>
          <cell r="C4574" t="str">
            <v>m²</v>
          </cell>
          <cell r="D4574">
            <v>5.93</v>
          </cell>
          <cell r="E4574" t="str">
            <v>SICRO Jan/25</v>
          </cell>
        </row>
        <row r="4575">
          <cell r="A4575" t="str">
            <v>4011369</v>
          </cell>
          <cell r="B4575" t="str">
            <v>Tratamento superficial duplo com emulsão - brita produzida</v>
          </cell>
          <cell r="C4575" t="str">
            <v>m²</v>
          </cell>
          <cell r="D4575">
            <v>3.73</v>
          </cell>
          <cell r="E4575" t="str">
            <v>SICRO Jan/25</v>
          </cell>
        </row>
        <row r="4576">
          <cell r="A4576" t="str">
            <v>4011376</v>
          </cell>
          <cell r="B4576" t="str">
            <v>Tratamento superficial duplo com emulsão com polímero - brita comercial</v>
          </cell>
          <cell r="C4576" t="str">
            <v>m²</v>
          </cell>
          <cell r="D4576">
            <v>5.93</v>
          </cell>
          <cell r="E4576" t="str">
            <v>SICRO Jan/25</v>
          </cell>
        </row>
        <row r="4577">
          <cell r="A4577" t="str">
            <v>4011375</v>
          </cell>
          <cell r="B4577" t="str">
            <v>Tratamento superficial duplo com emulsão com polímero - brita produzida</v>
          </cell>
          <cell r="C4577" t="str">
            <v>m²</v>
          </cell>
          <cell r="D4577">
            <v>3.73</v>
          </cell>
          <cell r="E4577" t="str">
            <v>SICRO Jan/25</v>
          </cell>
        </row>
        <row r="4578">
          <cell r="A4578" t="str">
            <v>4011360</v>
          </cell>
          <cell r="B4578" t="str">
            <v>Tratamento superficial simples com banho diluído - brita comercial</v>
          </cell>
          <cell r="C4578" t="str">
            <v>m²</v>
          </cell>
          <cell r="D4578">
            <v>2.34</v>
          </cell>
          <cell r="E4578" t="str">
            <v>SICRO Jan/25</v>
          </cell>
        </row>
        <row r="4579">
          <cell r="A4579" t="str">
            <v>4011359</v>
          </cell>
          <cell r="B4579" t="str">
            <v>Tratamento superficial simples com banho diluído - brita produzida</v>
          </cell>
          <cell r="C4579" t="str">
            <v>m²</v>
          </cell>
          <cell r="D4579">
            <v>1.57</v>
          </cell>
          <cell r="E4579" t="str">
            <v>SICRO Jan/25</v>
          </cell>
        </row>
        <row r="4580">
          <cell r="A4580" t="str">
            <v>4011366</v>
          </cell>
          <cell r="B4580" t="str">
            <v>Tratamento superficial simples com banho diluído com emulsão com polímero - brita comercial</v>
          </cell>
          <cell r="C4580" t="str">
            <v>m²</v>
          </cell>
          <cell r="D4580">
            <v>2.34</v>
          </cell>
          <cell r="E4580" t="str">
            <v>SICRO Jan/25</v>
          </cell>
        </row>
        <row r="4581">
          <cell r="A4581" t="str">
            <v>4011365</v>
          </cell>
          <cell r="B4581" t="str">
            <v>Tratamento superficial simples com banho diluído com emulsão com polímero - brita produzida</v>
          </cell>
          <cell r="C4581" t="str">
            <v>m²</v>
          </cell>
          <cell r="D4581">
            <v>1.57</v>
          </cell>
          <cell r="E4581" t="str">
            <v>SICRO Jan/25</v>
          </cell>
        </row>
        <row r="4582">
          <cell r="A4582" t="str">
            <v>4011356</v>
          </cell>
          <cell r="B4582" t="str">
            <v>Tratamento superficial simples com CAP - brita comercial</v>
          </cell>
          <cell r="C4582" t="str">
            <v>m²</v>
          </cell>
          <cell r="D4582">
            <v>1.83</v>
          </cell>
          <cell r="E4582" t="str">
            <v>SICRO Jan/25</v>
          </cell>
        </row>
        <row r="4583">
          <cell r="A4583" t="str">
            <v>4011355</v>
          </cell>
          <cell r="B4583" t="str">
            <v>Tratamento superficial simples com CAP - brita produzida</v>
          </cell>
          <cell r="C4583" t="str">
            <v>m²</v>
          </cell>
          <cell r="D4583">
            <v>1.05</v>
          </cell>
          <cell r="E4583" t="str">
            <v>SICRO Jan/25</v>
          </cell>
        </row>
        <row r="4584">
          <cell r="A4584" t="str">
            <v>4011362</v>
          </cell>
          <cell r="B4584" t="str">
            <v>Tratamento superficial simples com CAP com polímero - brita comercial</v>
          </cell>
          <cell r="C4584" t="str">
            <v>m²</v>
          </cell>
          <cell r="D4584">
            <v>1.83</v>
          </cell>
          <cell r="E4584" t="str">
            <v>SICRO Jan/25</v>
          </cell>
        </row>
        <row r="4585">
          <cell r="A4585" t="str">
            <v>4011361</v>
          </cell>
          <cell r="B4585" t="str">
            <v>Tratamento superficial simples com CAP com polímero - brita produzida</v>
          </cell>
          <cell r="C4585" t="str">
            <v>m²</v>
          </cell>
          <cell r="D4585">
            <v>1.05</v>
          </cell>
          <cell r="E4585" t="str">
            <v>SICRO Jan/25</v>
          </cell>
        </row>
        <row r="4586">
          <cell r="A4586" t="str">
            <v>4011358</v>
          </cell>
          <cell r="B4586" t="str">
            <v>Tratamento superficial simples com emulsão - brita comercial</v>
          </cell>
          <cell r="C4586" t="str">
            <v>m²</v>
          </cell>
          <cell r="D4586">
            <v>2.1</v>
          </cell>
          <cell r="E4586" t="str">
            <v>SICRO Jan/25</v>
          </cell>
        </row>
        <row r="4587">
          <cell r="A4587" t="str">
            <v>4011357</v>
          </cell>
          <cell r="B4587" t="str">
            <v>Tratamento superficial simples com emulsão - brita produzida</v>
          </cell>
          <cell r="C4587" t="str">
            <v>m²</v>
          </cell>
          <cell r="D4587">
            <v>1.32</v>
          </cell>
          <cell r="E4587" t="str">
            <v>SICRO Jan/25</v>
          </cell>
        </row>
        <row r="4588">
          <cell r="A4588" t="str">
            <v>4011364</v>
          </cell>
          <cell r="B4588" t="str">
            <v>Tratamento superficial simples com emulsão com polímero - brita comercial</v>
          </cell>
          <cell r="C4588" t="str">
            <v>m²</v>
          </cell>
          <cell r="D4588">
            <v>2.1</v>
          </cell>
          <cell r="E4588" t="str">
            <v>SICRO Jan/25</v>
          </cell>
        </row>
        <row r="4589">
          <cell r="A4589" t="str">
            <v>4011363</v>
          </cell>
          <cell r="B4589" t="str">
            <v>Tratamento superficial simples com emulsão com polímero - brita produzida</v>
          </cell>
          <cell r="C4589" t="str">
            <v>m²</v>
          </cell>
          <cell r="D4589">
            <v>1.32</v>
          </cell>
          <cell r="E4589" t="str">
            <v>SICRO Jan/25</v>
          </cell>
        </row>
        <row r="4590">
          <cell r="A4590" t="str">
            <v>4011384</v>
          </cell>
          <cell r="B4590" t="str">
            <v>Tratamento superficial triplo com banho diluído - brita comercial</v>
          </cell>
          <cell r="C4590" t="str">
            <v>m²</v>
          </cell>
          <cell r="D4590">
            <v>7.2</v>
          </cell>
          <cell r="E4590" t="str">
            <v>SICRO Jan/25</v>
          </cell>
        </row>
        <row r="4591">
          <cell r="A4591" t="str">
            <v>4011383</v>
          </cell>
          <cell r="B4591" t="str">
            <v>Tratamento superficial triplo com banho diluído - brita produzida</v>
          </cell>
          <cell r="C4591" t="str">
            <v>m²</v>
          </cell>
          <cell r="D4591">
            <v>4.6900000000000004</v>
          </cell>
          <cell r="E4591" t="str">
            <v>SICRO Jan/25</v>
          </cell>
        </row>
        <row r="4592">
          <cell r="A4592" t="str">
            <v>4011390</v>
          </cell>
          <cell r="B4592" t="str">
            <v>Tratamento superficial triplo com banho diluído - emulsão com polímero - brita comercial</v>
          </cell>
          <cell r="C4592" t="str">
            <v>m²</v>
          </cell>
          <cell r="D4592">
            <v>7.2</v>
          </cell>
          <cell r="E4592" t="str">
            <v>SICRO Jan/25</v>
          </cell>
        </row>
        <row r="4593">
          <cell r="A4593" t="str">
            <v>4011389</v>
          </cell>
          <cell r="B4593" t="str">
            <v>Tratamento superficial triplo com banho diluído - emulsão com polímero - brita produzida</v>
          </cell>
          <cell r="C4593" t="str">
            <v>m²</v>
          </cell>
          <cell r="D4593">
            <v>4.6900000000000004</v>
          </cell>
          <cell r="E4593" t="str">
            <v>SICRO Jan/25</v>
          </cell>
        </row>
        <row r="4594">
          <cell r="A4594" t="str">
            <v>4011380</v>
          </cell>
          <cell r="B4594" t="str">
            <v>Tratamento superficial triplo com CAP - brita comercial</v>
          </cell>
          <cell r="C4594" t="str">
            <v>m²</v>
          </cell>
          <cell r="D4594">
            <v>5.95</v>
          </cell>
          <cell r="E4594" t="str">
            <v>SICRO Jan/25</v>
          </cell>
        </row>
        <row r="4595">
          <cell r="A4595" t="str">
            <v>4011379</v>
          </cell>
          <cell r="B4595" t="str">
            <v>Tratamento superficial triplo com CAP - brita produzida</v>
          </cell>
          <cell r="C4595" t="str">
            <v>m²</v>
          </cell>
          <cell r="D4595">
            <v>3.44</v>
          </cell>
          <cell r="E4595" t="str">
            <v>SICRO Jan/25</v>
          </cell>
        </row>
        <row r="4596">
          <cell r="A4596" t="str">
            <v>4011386</v>
          </cell>
          <cell r="B4596" t="str">
            <v>Tratamento superficial triplo com CAP com polímero - brita comercial</v>
          </cell>
          <cell r="C4596" t="str">
            <v>m²</v>
          </cell>
          <cell r="D4596">
            <v>5.95</v>
          </cell>
          <cell r="E4596" t="str">
            <v>SICRO Jan/25</v>
          </cell>
        </row>
        <row r="4597">
          <cell r="A4597" t="str">
            <v>4011385</v>
          </cell>
          <cell r="B4597" t="str">
            <v>Tratamento superficial triplo com CAP com polímero - brita produzida</v>
          </cell>
          <cell r="C4597" t="str">
            <v>m²</v>
          </cell>
          <cell r="D4597">
            <v>3.44</v>
          </cell>
          <cell r="E4597" t="str">
            <v>SICRO Jan/25</v>
          </cell>
        </row>
        <row r="4598">
          <cell r="A4598" t="str">
            <v>4011382</v>
          </cell>
          <cell r="B4598" t="str">
            <v>Tratamento superficial triplo com emulsão - brita comercial</v>
          </cell>
          <cell r="C4598" t="str">
            <v>m²</v>
          </cell>
          <cell r="D4598">
            <v>6.63</v>
          </cell>
          <cell r="E4598" t="str">
            <v>SICRO Jan/25</v>
          </cell>
        </row>
        <row r="4599">
          <cell r="A4599" t="str">
            <v>4011381</v>
          </cell>
          <cell r="B4599" t="str">
            <v>Tratamento superficial triplo com emulsão - brita produzida</v>
          </cell>
          <cell r="C4599" t="str">
            <v>m²</v>
          </cell>
          <cell r="D4599">
            <v>4.12</v>
          </cell>
          <cell r="E4599" t="str">
            <v>SICRO Jan/25</v>
          </cell>
        </row>
        <row r="4600">
          <cell r="A4600" t="str">
            <v>4011388</v>
          </cell>
          <cell r="B4600" t="str">
            <v>Tratamento superficial triplo com emulsão com polímero - brita comercial</v>
          </cell>
          <cell r="C4600" t="str">
            <v>m²</v>
          </cell>
          <cell r="D4600">
            <v>6.63</v>
          </cell>
          <cell r="E4600" t="str">
            <v>SICRO Jan/25</v>
          </cell>
        </row>
        <row r="4601">
          <cell r="A4601" t="str">
            <v>4011387</v>
          </cell>
          <cell r="B4601" t="str">
            <v>Tratamento superficial triplo com emulsão com polímero - brita produzida</v>
          </cell>
          <cell r="C4601" t="str">
            <v>m²</v>
          </cell>
          <cell r="D4601">
            <v>4.12</v>
          </cell>
          <cell r="E4601" t="str">
            <v>SICRO Jan/25</v>
          </cell>
        </row>
        <row r="4602">
          <cell r="A4602" t="str">
            <v>4011212</v>
          </cell>
          <cell r="B4602" t="str">
            <v>Varredura da superfície para execução de revestimento asfáltico</v>
          </cell>
          <cell r="C4602" t="str">
            <v>m²</v>
          </cell>
          <cell r="D4602">
            <v>7.0000000000000007E-2</v>
          </cell>
          <cell r="E4602" t="str">
            <v>SICRO Jan/25</v>
          </cell>
        </row>
        <row r="4603">
          <cell r="A4603" t="str">
            <v>4208197</v>
          </cell>
          <cell r="B4603" t="str">
            <v>Ancoragem fixa para estais de 12 cordoalhas D = 15,7 mm - inclusive injeção de cera</v>
          </cell>
          <cell r="C4603" t="str">
            <v>un</v>
          </cell>
          <cell r="D4603">
            <v>13916.19</v>
          </cell>
          <cell r="E4603" t="str">
            <v>SICRO Jan/25</v>
          </cell>
        </row>
        <row r="4604">
          <cell r="A4604" t="str">
            <v>4208158</v>
          </cell>
          <cell r="B4604" t="str">
            <v>Ancoragem fixa para estais de 19 cordoalhas D = 15,7 mm - inclusive injeção de cera</v>
          </cell>
          <cell r="C4604" t="str">
            <v>un</v>
          </cell>
          <cell r="D4604">
            <v>18271.599999999999</v>
          </cell>
          <cell r="E4604" t="str">
            <v>SICRO Jan/25</v>
          </cell>
        </row>
        <row r="4605">
          <cell r="A4605" t="str">
            <v>4208198</v>
          </cell>
          <cell r="B4605" t="str">
            <v>Ancoragem fixa para estais de 22 cordoalhas D = 15,7 mm - inclusive injeção de cera</v>
          </cell>
          <cell r="C4605" t="str">
            <v>un</v>
          </cell>
          <cell r="D4605">
            <v>21629.45</v>
          </cell>
          <cell r="E4605" t="str">
            <v>SICRO Jan/25</v>
          </cell>
        </row>
        <row r="4606">
          <cell r="A4606" t="str">
            <v>4208159</v>
          </cell>
          <cell r="B4606" t="str">
            <v>Ancoragem fixa para estais de 31 cordoalhas D = 15,7 mm - inclusive injeção de cera</v>
          </cell>
          <cell r="C4606" t="str">
            <v>un</v>
          </cell>
          <cell r="D4606">
            <v>29136.41</v>
          </cell>
          <cell r="E4606" t="str">
            <v>SICRO Jan/25</v>
          </cell>
        </row>
        <row r="4607">
          <cell r="A4607" t="str">
            <v>4208160</v>
          </cell>
          <cell r="B4607" t="str">
            <v>Ancoragem fixa para estais de 37 cordoalhas D = 15,7 mm - inclusive injeção de cera</v>
          </cell>
          <cell r="C4607" t="str">
            <v>un</v>
          </cell>
          <cell r="D4607">
            <v>34527.800000000003</v>
          </cell>
          <cell r="E4607" t="str">
            <v>SICRO Jan/25</v>
          </cell>
        </row>
        <row r="4608">
          <cell r="A4608" t="str">
            <v>4208199</v>
          </cell>
          <cell r="B4608" t="str">
            <v>Ancoragem fixa para estais de 43 cordoalhas D = 15,7 mm - inclusive injeção de cera</v>
          </cell>
          <cell r="C4608" t="str">
            <v>un</v>
          </cell>
          <cell r="D4608">
            <v>39905.58</v>
          </cell>
          <cell r="E4608" t="str">
            <v>SICRO Jan/25</v>
          </cell>
        </row>
        <row r="4609">
          <cell r="A4609" t="str">
            <v>4208161</v>
          </cell>
          <cell r="B4609" t="str">
            <v>Ancoragem fixa para estais de 55 cordoalhas D = 15,7 mm - inclusive injeção de cera</v>
          </cell>
          <cell r="C4609" t="str">
            <v>un</v>
          </cell>
          <cell r="D4609">
            <v>50307.46</v>
          </cell>
          <cell r="E4609" t="str">
            <v>SICRO Jan/25</v>
          </cell>
        </row>
        <row r="4610">
          <cell r="A4610" t="str">
            <v>4208162</v>
          </cell>
          <cell r="B4610" t="str">
            <v>Ancoragem fixa para estais de 61 cordoalhas D = 15,7 mm - inclusive injeção de cera</v>
          </cell>
          <cell r="C4610" t="str">
            <v>un</v>
          </cell>
          <cell r="D4610">
            <v>55459.13</v>
          </cell>
          <cell r="E4610" t="str">
            <v>SICRO Jan/25</v>
          </cell>
        </row>
        <row r="4611">
          <cell r="A4611" t="str">
            <v>4208163</v>
          </cell>
          <cell r="B4611" t="str">
            <v>Ancoragem fixa para estais de 73 cordoalhas D = 15,7 mm - inclusive injeção de cera</v>
          </cell>
          <cell r="C4611" t="str">
            <v>un</v>
          </cell>
          <cell r="D4611">
            <v>65954.3</v>
          </cell>
          <cell r="E4611" t="str">
            <v>SICRO Jan/25</v>
          </cell>
        </row>
        <row r="4612">
          <cell r="A4612" t="str">
            <v>4208200</v>
          </cell>
          <cell r="B4612" t="str">
            <v>Ancoragem fixa para estais de 85 cordoalhas D = 15,7 mm - inclusive injeção de cera</v>
          </cell>
          <cell r="C4612" t="str">
            <v>un</v>
          </cell>
          <cell r="D4612">
            <v>76643.95</v>
          </cell>
          <cell r="E4612" t="str">
            <v>SICRO Jan/25</v>
          </cell>
        </row>
        <row r="4613">
          <cell r="A4613" t="str">
            <v>4208164</v>
          </cell>
          <cell r="B4613" t="str">
            <v>Ancoragem fixa para estais de 91 cordoalhas D = 15,7 mm - inclusive injeção de cera</v>
          </cell>
          <cell r="C4613" t="str">
            <v>un</v>
          </cell>
          <cell r="D4613">
            <v>81660.289999999994</v>
          </cell>
          <cell r="E4613" t="str">
            <v>SICRO Jan/25</v>
          </cell>
        </row>
        <row r="4614">
          <cell r="A4614" t="str">
            <v>4208201</v>
          </cell>
          <cell r="B4614" t="str">
            <v>Ancoragem regulável para estais de 12 cordoalhas D = 15,7 mm - inclusive protensão, injeção de cera e regulagem final</v>
          </cell>
          <cell r="C4614" t="str">
            <v>un</v>
          </cell>
          <cell r="D4614">
            <v>24306.42</v>
          </cell>
          <cell r="E4614" t="str">
            <v>SICRO Jan/25</v>
          </cell>
        </row>
        <row r="4615">
          <cell r="A4615" t="str">
            <v>4208151</v>
          </cell>
          <cell r="B4615" t="str">
            <v>Ancoragem regulável para estais de 19 cordoalhas D = 15,7 mm - inclusive protensão, injeção de cera e regulagem final</v>
          </cell>
          <cell r="C4615" t="str">
            <v>un</v>
          </cell>
          <cell r="D4615">
            <v>31738.25</v>
          </cell>
          <cell r="E4615" t="str">
            <v>SICRO Jan/25</v>
          </cell>
        </row>
        <row r="4616">
          <cell r="A4616" t="str">
            <v>4208202</v>
          </cell>
          <cell r="B4616" t="str">
            <v>Ancoragem regulável para estais de 22 cordoalhas D = 15,7 mm - inclusive protensão, injeção de cera e regulagem final</v>
          </cell>
          <cell r="C4616" t="str">
            <v>un</v>
          </cell>
          <cell r="D4616">
            <v>37537.129999999997</v>
          </cell>
          <cell r="E4616" t="str">
            <v>SICRO Jan/25</v>
          </cell>
        </row>
        <row r="4617">
          <cell r="A4617" t="str">
            <v>4208152</v>
          </cell>
          <cell r="B4617" t="str">
            <v>Ancoragem regulável para estais de 31 cordoalhas D = 15,7 mm - inclusive protensão, injeção de cera e regulagem final</v>
          </cell>
          <cell r="C4617" t="str">
            <v>un</v>
          </cell>
          <cell r="D4617">
            <v>50452.57</v>
          </cell>
          <cell r="E4617" t="str">
            <v>SICRO Jan/25</v>
          </cell>
        </row>
        <row r="4618">
          <cell r="A4618" t="str">
            <v>4208153</v>
          </cell>
          <cell r="B4618" t="str">
            <v>Ancoragem regulável para estais de 37 cordoalhas D = 15,7 mm - inclusive protensão, injeção de cera e regulagem final</v>
          </cell>
          <cell r="C4618" t="str">
            <v>un</v>
          </cell>
          <cell r="D4618">
            <v>59765.56</v>
          </cell>
          <cell r="E4618" t="str">
            <v>SICRO Jan/25</v>
          </cell>
        </row>
        <row r="4619">
          <cell r="A4619" t="str">
            <v>4208203</v>
          </cell>
          <cell r="B4619" t="str">
            <v>Ancoragem regulável para estais de 43 cordoalhas D = 15,7 mm - inclusive protensão, injeção de cera e regulagem final</v>
          </cell>
          <cell r="C4619" t="str">
            <v>un</v>
          </cell>
          <cell r="D4619">
            <v>69179.710000000006</v>
          </cell>
          <cell r="E4619" t="str">
            <v>SICRO Jan/25</v>
          </cell>
        </row>
        <row r="4620">
          <cell r="A4620" t="str">
            <v>4208154</v>
          </cell>
          <cell r="B4620" t="str">
            <v>Ancoragem regulável para estais de 55 cordoalhas D = 15,7 mm - inclusive protensão, injeção de cera e regulagem final</v>
          </cell>
          <cell r="C4620" t="str">
            <v>un</v>
          </cell>
          <cell r="D4620">
            <v>87186.37</v>
          </cell>
          <cell r="E4620" t="str">
            <v>SICRO Jan/25</v>
          </cell>
        </row>
        <row r="4621">
          <cell r="A4621" t="str">
            <v>4208155</v>
          </cell>
          <cell r="B4621" t="str">
            <v>Ancoragem regulável para estais de 61 cordoalhas D = 15,7 mm - inclusive protensão, injeção de cera e regulagem final</v>
          </cell>
          <cell r="C4621" t="str">
            <v>un</v>
          </cell>
          <cell r="D4621">
            <v>96766.42</v>
          </cell>
          <cell r="E4621" t="str">
            <v>SICRO Jan/25</v>
          </cell>
        </row>
        <row r="4622">
          <cell r="A4622" t="str">
            <v>4208156</v>
          </cell>
          <cell r="B4622" t="str">
            <v>Ancoragem regulável para estais de 73 cordoalhas D = 15,7 mm - inclusive protensão, injeção de cera e regulagem final</v>
          </cell>
          <cell r="C4622" t="str">
            <v>un</v>
          </cell>
          <cell r="D4622">
            <v>115147.89</v>
          </cell>
          <cell r="E4622" t="str">
            <v>SICRO Jan/25</v>
          </cell>
        </row>
        <row r="4623">
          <cell r="A4623" t="str">
            <v>4208204</v>
          </cell>
          <cell r="B4623" t="str">
            <v>Ancoragem regulável para estais de 85 cordoalhas D = 15,7 mm - inclusive protensão, injeção de cera e regulagem final</v>
          </cell>
          <cell r="C4623" t="str">
            <v>un</v>
          </cell>
          <cell r="D4623">
            <v>133789.85999999999</v>
          </cell>
          <cell r="E4623" t="str">
            <v>SICRO Jan/25</v>
          </cell>
        </row>
        <row r="4624">
          <cell r="A4624" t="str">
            <v>4208157</v>
          </cell>
          <cell r="B4624" t="str">
            <v>Ancoragem regulável para estais de 91 cordoalhas D = 15,7 mm - inclusive protensão, injeção de cera e regulagem final</v>
          </cell>
          <cell r="C4624" t="str">
            <v>un</v>
          </cell>
          <cell r="D4624">
            <v>142892.60999999999</v>
          </cell>
          <cell r="E4624" t="str">
            <v>SICRO Jan/25</v>
          </cell>
        </row>
        <row r="4625">
          <cell r="A4625" t="str">
            <v>4208127</v>
          </cell>
          <cell r="B4625" t="str">
            <v>Cordoalha para estais CP 177 RB D = 15,7 mm - fornecimento, preparo e colocação</v>
          </cell>
          <cell r="C4625" t="str">
            <v>kg</v>
          </cell>
          <cell r="D4625">
            <v>27.79</v>
          </cell>
          <cell r="E4625" t="str">
            <v>SICRO Jan/25</v>
          </cell>
        </row>
        <row r="4626">
          <cell r="A4626" t="str">
            <v>4208196</v>
          </cell>
          <cell r="B4626" t="str">
            <v>Elevador de cremalheira - ascensão e ancoragem da torre a partir de 16 m com cada elevação de até 9 m - utilização de 50 vezes - inclusive desmontagem</v>
          </cell>
          <cell r="C4626" t="str">
            <v>un</v>
          </cell>
          <cell r="D4626">
            <v>2820.47</v>
          </cell>
          <cell r="E4626" t="str">
            <v>SICRO Jan/25</v>
          </cell>
        </row>
        <row r="4627">
          <cell r="A4627" t="str">
            <v>4208209</v>
          </cell>
          <cell r="B4627" t="str">
            <v>Elevador de cremalheira - montagem e desmontagem até a altura de 16 m - exceto fundações</v>
          </cell>
          <cell r="C4627" t="str">
            <v>un</v>
          </cell>
          <cell r="D4627">
            <v>11953.76</v>
          </cell>
          <cell r="E4627" t="str">
            <v>SICRO Jan/25</v>
          </cell>
        </row>
        <row r="4628">
          <cell r="A4628" t="str">
            <v>4208206</v>
          </cell>
          <cell r="B4628" t="str">
            <v>Elevador de cremalheira com cabine simples, com capacidade de 1.500 kg e altura de até 100 m - operação</v>
          </cell>
          <cell r="C4628" t="str">
            <v>h</v>
          </cell>
          <cell r="D4628">
            <v>128.54</v>
          </cell>
          <cell r="E4628" t="str">
            <v>SICRO Jan/25</v>
          </cell>
        </row>
        <row r="4629">
          <cell r="A4629" t="str">
            <v>4208210</v>
          </cell>
          <cell r="B4629" t="str">
            <v>Grua fixa - montagem e desmontagem até a altura de 60 m - exceto fundações</v>
          </cell>
          <cell r="C4629" t="str">
            <v>un</v>
          </cell>
          <cell r="D4629">
            <v>27234.61</v>
          </cell>
          <cell r="E4629" t="str">
            <v>SICRO Jan/25</v>
          </cell>
        </row>
        <row r="4630">
          <cell r="A4630" t="str">
            <v>4208195</v>
          </cell>
          <cell r="B4630" t="str">
            <v>Grua fixa - telescopagem e ancoragem da torre a partir de 60 m com cada elevação de até 18 m - inclusive desmontagem</v>
          </cell>
          <cell r="C4630" t="str">
            <v>un</v>
          </cell>
          <cell r="D4630">
            <v>14352.81</v>
          </cell>
          <cell r="E4630" t="str">
            <v>SICRO Jan/25</v>
          </cell>
        </row>
        <row r="4631">
          <cell r="A4631" t="str">
            <v>4208208</v>
          </cell>
          <cell r="B4631" t="str">
            <v>Grua fixa com altura de 60 a 102 m, com alcance de 60 m e capacidade de 1.500 kg na ponta da lança - operação</v>
          </cell>
          <cell r="C4631" t="str">
            <v>h</v>
          </cell>
          <cell r="D4631">
            <v>611.91</v>
          </cell>
          <cell r="E4631" t="str">
            <v>SICRO Jan/25</v>
          </cell>
        </row>
        <row r="4632">
          <cell r="A4632" t="str">
            <v>4208135</v>
          </cell>
          <cell r="B4632" t="str">
            <v>Tubo antivandalismo em aço galvanizado para estais de 12 cordoalhas D = 15,7 mm - fornecimento e instalação</v>
          </cell>
          <cell r="C4632" t="str">
            <v>m</v>
          </cell>
          <cell r="D4632">
            <v>1781.95</v>
          </cell>
          <cell r="E4632" t="str">
            <v>SICRO Jan/25</v>
          </cell>
        </row>
        <row r="4633">
          <cell r="A4633" t="str">
            <v>4208136</v>
          </cell>
          <cell r="B4633" t="str">
            <v>Tubo antivandalismo em aço galvanizado para estais de 19 cordoalhas D = 15,7 mm - fornecimento e instalação</v>
          </cell>
          <cell r="C4633" t="str">
            <v>m</v>
          </cell>
          <cell r="D4633">
            <v>2024.56</v>
          </cell>
          <cell r="E4633" t="str">
            <v>SICRO Jan/25</v>
          </cell>
        </row>
        <row r="4634">
          <cell r="A4634" t="str">
            <v>4208137</v>
          </cell>
          <cell r="B4634" t="str">
            <v>Tubo antivandalismo em aço galvanizado para estais de 22 cordoalhas D = 15,7 mm - fornecimento e instalação</v>
          </cell>
          <cell r="C4634" t="str">
            <v>m</v>
          </cell>
          <cell r="D4634">
            <v>2323.5500000000002</v>
          </cell>
          <cell r="E4634" t="str">
            <v>SICRO Jan/25</v>
          </cell>
        </row>
        <row r="4635">
          <cell r="A4635" t="str">
            <v>4208138</v>
          </cell>
          <cell r="B4635" t="str">
            <v>Tubo antivandalismo em aço galvanizado para estais de 31 cordoalhas D = 15,7 mm - fornecimento e instalação</v>
          </cell>
          <cell r="C4635" t="str">
            <v>m</v>
          </cell>
          <cell r="D4635">
            <v>2613.63</v>
          </cell>
          <cell r="E4635" t="str">
            <v>SICRO Jan/25</v>
          </cell>
        </row>
        <row r="4636">
          <cell r="A4636" t="str">
            <v>4208139</v>
          </cell>
          <cell r="B4636" t="str">
            <v>Tubo antivandalismo em aço galvanizado para estais de 37 cordoalhas D = 15,7 mm - fornecimento e instalação</v>
          </cell>
          <cell r="C4636" t="str">
            <v>m</v>
          </cell>
          <cell r="D4636">
            <v>2615.63</v>
          </cell>
          <cell r="E4636" t="str">
            <v>SICRO Jan/25</v>
          </cell>
        </row>
        <row r="4637">
          <cell r="A4637" t="str">
            <v>4208140</v>
          </cell>
          <cell r="B4637" t="str">
            <v>Tubo antivandalismo em aço galvanizado para estais de 43 cordoalhas D = 15,7 mm - fornecimento e instalação</v>
          </cell>
          <cell r="C4637" t="str">
            <v>m</v>
          </cell>
          <cell r="D4637">
            <v>3246.87</v>
          </cell>
          <cell r="E4637" t="str">
            <v>SICRO Jan/25</v>
          </cell>
        </row>
        <row r="4638">
          <cell r="A4638" t="str">
            <v>4208141</v>
          </cell>
          <cell r="B4638" t="str">
            <v>Tubo antivandalismo em aço galvanizado para estais de 55 cordoalhas D = 15,7 mm - fornecimento e instalação</v>
          </cell>
          <cell r="C4638" t="str">
            <v>m</v>
          </cell>
          <cell r="D4638">
            <v>3252.84</v>
          </cell>
          <cell r="E4638" t="str">
            <v>SICRO Jan/25</v>
          </cell>
        </row>
        <row r="4639">
          <cell r="A4639" t="str">
            <v>4208212</v>
          </cell>
          <cell r="B4639" t="str">
            <v>Tubo antivandalismo em aço galvanizado para estais de 61 cordoalhas D = 15,7 mm - fornecimento e instalação</v>
          </cell>
          <cell r="C4639" t="str">
            <v>m</v>
          </cell>
          <cell r="D4639">
            <v>3254.9</v>
          </cell>
          <cell r="E4639" t="str">
            <v>SICRO Jan/25</v>
          </cell>
        </row>
        <row r="4640">
          <cell r="A4640" t="str">
            <v>4208213</v>
          </cell>
          <cell r="B4640" t="str">
            <v>Tubo antivandalismo em aço galvanizado para estais de 73 cordoalhas D = 15,7 mm - fornecimento e instalação</v>
          </cell>
          <cell r="C4640" t="str">
            <v>m</v>
          </cell>
          <cell r="D4640">
            <v>3739.96</v>
          </cell>
          <cell r="E4640" t="str">
            <v>SICRO Jan/25</v>
          </cell>
        </row>
        <row r="4641">
          <cell r="A4641" t="str">
            <v>4208214</v>
          </cell>
          <cell r="B4641" t="str">
            <v>Tubo antivandalismo em aço galvanizado para estais de 85 cordoalhas D = 15,7 mm - fornecimento e instalação</v>
          </cell>
          <cell r="C4641" t="str">
            <v>m</v>
          </cell>
          <cell r="D4641">
            <v>4231.51</v>
          </cell>
          <cell r="E4641" t="str">
            <v>SICRO Jan/25</v>
          </cell>
        </row>
        <row r="4642">
          <cell r="A4642" t="str">
            <v>4208215</v>
          </cell>
          <cell r="B4642" t="str">
            <v>Tubo antivandalismo em aço galvanizado para estais de 91 cordoalhas D = 15,7 mm - fornecimento e instalação</v>
          </cell>
          <cell r="C4642" t="str">
            <v>m</v>
          </cell>
          <cell r="D4642">
            <v>4233.6099999999997</v>
          </cell>
          <cell r="E4642" t="str">
            <v>SICRO Jan/25</v>
          </cell>
        </row>
        <row r="4643">
          <cell r="A4643" t="str">
            <v>4208216</v>
          </cell>
          <cell r="B4643" t="str">
            <v>Tubo fôrma lado fixo em aço galvanizado para estais de 12 cordoalhas D = 15,7 mm - fornecimento e instalação</v>
          </cell>
          <cell r="C4643" t="str">
            <v>m</v>
          </cell>
          <cell r="D4643">
            <v>2353.4299999999998</v>
          </cell>
          <cell r="E4643" t="str">
            <v>SICRO Jan/25</v>
          </cell>
        </row>
        <row r="4644">
          <cell r="A4644" t="str">
            <v>4208217</v>
          </cell>
          <cell r="B4644" t="str">
            <v>Tubo fôrma lado fixo em aço galvanizado para estais de 19 cordoalhas D = 15,7 mm - fornecimento e instalação</v>
          </cell>
          <cell r="C4644" t="str">
            <v>m</v>
          </cell>
          <cell r="D4644">
            <v>2670.61</v>
          </cell>
          <cell r="E4644" t="str">
            <v>SICRO Jan/25</v>
          </cell>
        </row>
        <row r="4645">
          <cell r="A4645" t="str">
            <v>4208218</v>
          </cell>
          <cell r="B4645" t="str">
            <v>Tubo fôrma lado fixo em aço galvanizado para estais de 22 cordoalhas D = 15,7 mm - fornecimento e instalação</v>
          </cell>
          <cell r="C4645" t="str">
            <v>m</v>
          </cell>
          <cell r="D4645">
            <v>3488.76</v>
          </cell>
          <cell r="E4645" t="str">
            <v>SICRO Jan/25</v>
          </cell>
        </row>
        <row r="4646">
          <cell r="A4646" t="str">
            <v>4208219</v>
          </cell>
          <cell r="B4646" t="str">
            <v>Tubo fôrma lado fixo em aço galvanizado para estais de 31 cordoalhas D = 15,7 mm - fornecimento e instalação</v>
          </cell>
          <cell r="C4646" t="str">
            <v>m</v>
          </cell>
          <cell r="D4646">
            <v>4505.7299999999996</v>
          </cell>
          <cell r="E4646" t="str">
            <v>SICRO Jan/25</v>
          </cell>
        </row>
        <row r="4647">
          <cell r="A4647" t="str">
            <v>4208220</v>
          </cell>
          <cell r="B4647" t="str">
            <v>Tubo fôrma lado fixo em aço galvanizado para estais de 37 cordoalhas D = 15,7 mm - fornecimento e instalação</v>
          </cell>
          <cell r="C4647" t="str">
            <v>m</v>
          </cell>
          <cell r="D4647">
            <v>4769.09</v>
          </cell>
          <cell r="E4647" t="str">
            <v>SICRO Jan/25</v>
          </cell>
        </row>
        <row r="4648">
          <cell r="A4648" t="str">
            <v>4208221</v>
          </cell>
          <cell r="B4648" t="str">
            <v>Tubo fôrma lado fixo em aço galvanizado para estais de 43 cordoalhas D = 15,7 mm - fornecimento e instalação</v>
          </cell>
          <cell r="C4648" t="str">
            <v>m</v>
          </cell>
          <cell r="D4648">
            <v>6273.59</v>
          </cell>
          <cell r="E4648" t="str">
            <v>SICRO Jan/25</v>
          </cell>
        </row>
        <row r="4649">
          <cell r="A4649" t="str">
            <v>4208222</v>
          </cell>
          <cell r="B4649" t="str">
            <v>Tubo fôrma lado fixo em aço galvanizado para estais de 55 cordoalhas D = 15,7 mm - fornecimento e instalação</v>
          </cell>
          <cell r="C4649" t="str">
            <v>m</v>
          </cell>
          <cell r="D4649">
            <v>7915.73</v>
          </cell>
          <cell r="E4649" t="str">
            <v>SICRO Jan/25</v>
          </cell>
        </row>
        <row r="4650">
          <cell r="A4650" t="str">
            <v>4208223</v>
          </cell>
          <cell r="B4650" t="str">
            <v>Tubo fôrma lado fixo em aço galvanizado para estais de 61 cordoalhas D = 15,7 mm - fornecimento e instalação</v>
          </cell>
          <cell r="C4650" t="str">
            <v>m</v>
          </cell>
          <cell r="D4650">
            <v>7918.82</v>
          </cell>
          <cell r="E4650" t="str">
            <v>SICRO Jan/25</v>
          </cell>
        </row>
        <row r="4651">
          <cell r="A4651" t="str">
            <v>4208224</v>
          </cell>
          <cell r="B4651" t="str">
            <v>Tubo fôrma lado fixo em aço galvanizado para estais de 73 cordoalhas D = 15,7 mm - fornecimento e instalação</v>
          </cell>
          <cell r="C4651" t="str">
            <v>m</v>
          </cell>
          <cell r="D4651">
            <v>9220.68</v>
          </cell>
          <cell r="E4651" t="str">
            <v>SICRO Jan/25</v>
          </cell>
        </row>
        <row r="4652">
          <cell r="A4652" t="str">
            <v>4208225</v>
          </cell>
          <cell r="B4652" t="str">
            <v>Tubo fôrma lado fixo em aço galvanizado para estais de 85 cordoalhas D = 15,7 mm - fornecimento e instalação</v>
          </cell>
          <cell r="C4652" t="str">
            <v>m</v>
          </cell>
          <cell r="D4652">
            <v>10374.15</v>
          </cell>
          <cell r="E4652" t="str">
            <v>SICRO Jan/25</v>
          </cell>
        </row>
        <row r="4653">
          <cell r="A4653" t="str">
            <v>4208226</v>
          </cell>
          <cell r="B4653" t="str">
            <v>Tubo fôrma lado fixo em aço galvanizado para estais de 91 cordoalhas D = 15,7 mm - fornecimento e instalação</v>
          </cell>
          <cell r="C4653" t="str">
            <v>m</v>
          </cell>
          <cell r="D4653">
            <v>10538.68</v>
          </cell>
          <cell r="E4653" t="str">
            <v>SICRO Jan/25</v>
          </cell>
        </row>
        <row r="4654">
          <cell r="A4654" t="str">
            <v>4208227</v>
          </cell>
          <cell r="B4654" t="str">
            <v>Tubo fôrma lado regulável em aço galvanizado para estais de 12 cordoalhas D = 15,7 mm - fornecimento e instalação</v>
          </cell>
          <cell r="C4654" t="str">
            <v>m</v>
          </cell>
          <cell r="D4654">
            <v>1549.94</v>
          </cell>
          <cell r="E4654" t="str">
            <v>SICRO Jan/25</v>
          </cell>
        </row>
        <row r="4655">
          <cell r="A4655" t="str">
            <v>4208228</v>
          </cell>
          <cell r="B4655" t="str">
            <v>Tubo fôrma lado regulável em aço galvanizado para estais de 19 cordoalhas D = 15,7 mm - fornecimento e instalação</v>
          </cell>
          <cell r="C4655" t="str">
            <v>m</v>
          </cell>
          <cell r="D4655">
            <v>1757.85</v>
          </cell>
          <cell r="E4655" t="str">
            <v>SICRO Jan/25</v>
          </cell>
        </row>
        <row r="4656">
          <cell r="A4656" t="str">
            <v>4208229</v>
          </cell>
          <cell r="B4656" t="str">
            <v>Tubo fôrma lado regulável em aço galvanizado para estais de 22 cordoalhas D = 15,7 mm - fornecimento e instalação</v>
          </cell>
          <cell r="C4656" t="str">
            <v>m</v>
          </cell>
          <cell r="D4656">
            <v>2280.34</v>
          </cell>
          <cell r="E4656" t="str">
            <v>SICRO Jan/25</v>
          </cell>
        </row>
        <row r="4657">
          <cell r="A4657" t="str">
            <v>4208230</v>
          </cell>
          <cell r="B4657" t="str">
            <v>Tubo fôrma lado regulável em aço galvanizado para estais de 31 cordoalhas D = 15,7 mm - fornecimento e instalação</v>
          </cell>
          <cell r="C4657" t="str">
            <v>m</v>
          </cell>
          <cell r="D4657">
            <v>2946.15</v>
          </cell>
          <cell r="E4657" t="str">
            <v>SICRO Jan/25</v>
          </cell>
        </row>
        <row r="4658">
          <cell r="A4658" t="str">
            <v>4208231</v>
          </cell>
          <cell r="B4658" t="str">
            <v>Tubo fôrma lado regulável em aço galvanizado para estais de 37 cordoalhas D = 15,7 mm - fornecimento e instalação</v>
          </cell>
          <cell r="C4658" t="str">
            <v>m</v>
          </cell>
          <cell r="D4658">
            <v>3118.37</v>
          </cell>
          <cell r="E4658" t="str">
            <v>SICRO Jan/25</v>
          </cell>
        </row>
        <row r="4659">
          <cell r="A4659" t="str">
            <v>4208232</v>
          </cell>
          <cell r="B4659" t="str">
            <v>Tubo fôrma lado regulável em aço galvanizado para estais de 43 cordoalhas D = 15,7 mm - fornecimento e instalação</v>
          </cell>
          <cell r="C4659" t="str">
            <v>m</v>
          </cell>
          <cell r="D4659">
            <v>4094.06</v>
          </cell>
          <cell r="E4659" t="str">
            <v>SICRO Jan/25</v>
          </cell>
        </row>
        <row r="4660">
          <cell r="A4660" t="str">
            <v>4208233</v>
          </cell>
          <cell r="B4660" t="str">
            <v>Tubo fôrma lado regulável em aço galvanizado para estais de 55 cordoalhas D = 15,7 mm - fornecimento e instalação</v>
          </cell>
          <cell r="C4660" t="str">
            <v>m</v>
          </cell>
          <cell r="D4660">
            <v>5160.59</v>
          </cell>
          <cell r="E4660" t="str">
            <v>SICRO Jan/25</v>
          </cell>
        </row>
        <row r="4661">
          <cell r="A4661" t="str">
            <v>4208234</v>
          </cell>
          <cell r="B4661" t="str">
            <v>Tubo fôrma lado regulável em aço galvanizado para estais de 61 cordoalhas D = 15,7 mm - fornecimento e instalação</v>
          </cell>
          <cell r="C4661" t="str">
            <v>m</v>
          </cell>
          <cell r="D4661">
            <v>5163.47</v>
          </cell>
          <cell r="E4661" t="str">
            <v>SICRO Jan/25</v>
          </cell>
        </row>
        <row r="4662">
          <cell r="A4662" t="str">
            <v>4208235</v>
          </cell>
          <cell r="B4662" t="str">
            <v>Tubo fôrma lado regulável em aço galvanizado para estais de 73 cordoalhas D = 15,7 mm - fornecimento e instalação</v>
          </cell>
          <cell r="C4662" t="str">
            <v>m</v>
          </cell>
          <cell r="D4662">
            <v>6019.04</v>
          </cell>
          <cell r="E4662" t="str">
            <v>SICRO Jan/25</v>
          </cell>
        </row>
        <row r="4663">
          <cell r="A4663" t="str">
            <v>4208236</v>
          </cell>
          <cell r="B4663" t="str">
            <v>Tubo fôrma lado regulável em aço galvanizado para estais de 85 cordoalhas D = 15,7 mm - fornecimento e instalação</v>
          </cell>
          <cell r="C4663" t="str">
            <v>m</v>
          </cell>
          <cell r="D4663">
            <v>6875.12</v>
          </cell>
          <cell r="E4663" t="str">
            <v>SICRO Jan/25</v>
          </cell>
        </row>
        <row r="4664">
          <cell r="A4664" t="str">
            <v>4208237</v>
          </cell>
          <cell r="B4664" t="str">
            <v>Tubo fôrma lado regulável em aço galvanizado para estais de 91 cordoalhas D = 15,7 mm - fornecimento e instalação</v>
          </cell>
          <cell r="C4664" t="str">
            <v>m</v>
          </cell>
          <cell r="D4664">
            <v>6878.09</v>
          </cell>
          <cell r="E4664" t="str">
            <v>SICRO Jan/25</v>
          </cell>
        </row>
        <row r="4665">
          <cell r="A4665" t="str">
            <v>4208128</v>
          </cell>
          <cell r="B4665" t="str">
            <v>Tubo PEAD para estais - D = 110 mm - fornecimento e instalação</v>
          </cell>
          <cell r="C4665" t="str">
            <v>m</v>
          </cell>
          <cell r="D4665">
            <v>273.47000000000003</v>
          </cell>
          <cell r="E4665" t="str">
            <v>SICRO Jan/25</v>
          </cell>
        </row>
        <row r="4666">
          <cell r="A4666" t="str">
            <v>4208129</v>
          </cell>
          <cell r="B4666" t="str">
            <v>Tubo PEAD para estais - D = 140 mm - fornecimento e instalação</v>
          </cell>
          <cell r="C4666" t="str">
            <v>m</v>
          </cell>
          <cell r="D4666">
            <v>302.48</v>
          </cell>
          <cell r="E4666" t="str">
            <v>SICRO Jan/25</v>
          </cell>
        </row>
        <row r="4667">
          <cell r="A4667" t="str">
            <v>4208130</v>
          </cell>
          <cell r="B4667" t="str">
            <v>Tubo PEAD para estais - D = 160 mm - fornecimento e instalação</v>
          </cell>
          <cell r="C4667" t="str">
            <v>m</v>
          </cell>
          <cell r="D4667">
            <v>345.7</v>
          </cell>
          <cell r="E4667" t="str">
            <v>SICRO Jan/25</v>
          </cell>
        </row>
        <row r="4668">
          <cell r="A4668" t="str">
            <v>4208131</v>
          </cell>
          <cell r="B4668" t="str">
            <v>Tubo PEAD para estais - D = 180 mm - fornecimento e instalação</v>
          </cell>
          <cell r="C4668" t="str">
            <v>m</v>
          </cell>
          <cell r="D4668">
            <v>399.92</v>
          </cell>
          <cell r="E4668" t="str">
            <v>SICRO Jan/25</v>
          </cell>
        </row>
        <row r="4669">
          <cell r="A4669" t="str">
            <v>4208132</v>
          </cell>
          <cell r="B4669" t="str">
            <v>Tubo PEAD para estais - D = 200 mm - fornecimento e instalação</v>
          </cell>
          <cell r="C4669" t="str">
            <v>m</v>
          </cell>
          <cell r="D4669">
            <v>453.75</v>
          </cell>
          <cell r="E4669" t="str">
            <v>SICRO Jan/25</v>
          </cell>
        </row>
        <row r="4670">
          <cell r="A4670" t="str">
            <v>4208133</v>
          </cell>
          <cell r="B4670" t="str">
            <v>Tubo PEAD para estais - D = 225 mm - fornecimento e instalação</v>
          </cell>
          <cell r="C4670" t="str">
            <v>m</v>
          </cell>
          <cell r="D4670">
            <v>512.72</v>
          </cell>
          <cell r="E4670" t="str">
            <v>SICRO Jan/25</v>
          </cell>
        </row>
        <row r="4671">
          <cell r="A4671" t="str">
            <v>4208134</v>
          </cell>
          <cell r="B4671" t="str">
            <v>Tubo PEAD para estais - D = 250 mm - fornecimento e instalação</v>
          </cell>
          <cell r="C4671" t="str">
            <v>m</v>
          </cell>
          <cell r="D4671">
            <v>572.83000000000004</v>
          </cell>
          <cell r="E4671" t="str">
            <v>SICRO Jan/25</v>
          </cell>
        </row>
        <row r="4672">
          <cell r="A4672" t="str">
            <v>4208238</v>
          </cell>
          <cell r="B4672" t="str">
            <v>Tubo PEAD para estais - D = 280 mm - fornecimento e instalação</v>
          </cell>
          <cell r="C4672" t="str">
            <v>m</v>
          </cell>
          <cell r="D4672">
            <v>603.39</v>
          </cell>
          <cell r="E4672" t="str">
            <v>SICRO Jan/25</v>
          </cell>
        </row>
        <row r="4673">
          <cell r="A4673" t="str">
            <v>4208239</v>
          </cell>
          <cell r="B4673" t="str">
            <v>Tubo PEAD para estais - D = 315 mm - fornecimento e instalação</v>
          </cell>
          <cell r="C4673" t="str">
            <v>m</v>
          </cell>
          <cell r="D4673">
            <v>651.41</v>
          </cell>
          <cell r="E4673" t="str">
            <v>SICRO Jan/25</v>
          </cell>
        </row>
        <row r="4674">
          <cell r="A4674" t="str">
            <v>4413920</v>
          </cell>
          <cell r="B4674" t="str">
            <v>Adubação de cobertura por equipamento de hidrossemeadura em áreas de semeadura via seca ou de hidrossemeadura</v>
          </cell>
          <cell r="C4674" t="str">
            <v>m²</v>
          </cell>
          <cell r="D4674">
            <v>0.45</v>
          </cell>
          <cell r="E4674" t="str">
            <v>SICRO Jan/25</v>
          </cell>
        </row>
        <row r="4675">
          <cell r="A4675" t="str">
            <v>4413024</v>
          </cell>
          <cell r="B4675" t="str">
            <v>Adubação manual de cobertura em áreas de enleivamento ou de plantio de mudas de gramíneas</v>
          </cell>
          <cell r="C4675" t="str">
            <v>m²</v>
          </cell>
          <cell r="D4675">
            <v>0.43</v>
          </cell>
          <cell r="E4675" t="str">
            <v>SICRO Jan/25</v>
          </cell>
        </row>
        <row r="4676">
          <cell r="A4676" t="str">
            <v>4413022</v>
          </cell>
          <cell r="B4676" t="str">
            <v>Adubação manual de cobertura em áreas de semeadura via seca ou de hidrossemeadura</v>
          </cell>
          <cell r="C4676" t="str">
            <v>m²</v>
          </cell>
          <cell r="D4676">
            <v>0.61</v>
          </cell>
          <cell r="E4676" t="str">
            <v>SICRO Jan/25</v>
          </cell>
        </row>
        <row r="4677">
          <cell r="A4677" t="str">
            <v>4413020</v>
          </cell>
          <cell r="B4677" t="str">
            <v>Barreira arbórea para tratamento acústico das áreas lindeiras da faixa de domínio – densidade de plantio de 1,0 m entre mudas</v>
          </cell>
          <cell r="C4677" t="str">
            <v>m</v>
          </cell>
          <cell r="D4677">
            <v>43.27</v>
          </cell>
          <cell r="E4677" t="str">
            <v>SICRO Jan/25</v>
          </cell>
        </row>
        <row r="4678">
          <cell r="A4678" t="str">
            <v>4413013</v>
          </cell>
          <cell r="B4678" t="str">
            <v>Cerca de passagem de fauna com tela de alambrado sobre mureta de blocos de concreto - H = 20 cm - mourões de madeira a cada 2,5 m e esticador a cada 50 m</v>
          </cell>
          <cell r="C4678" t="str">
            <v>m</v>
          </cell>
          <cell r="D4678">
            <v>91.34</v>
          </cell>
          <cell r="E4678" t="str">
            <v>SICRO Jan/25</v>
          </cell>
        </row>
        <row r="4679">
          <cell r="A4679" t="str">
            <v>4413019</v>
          </cell>
          <cell r="B4679" t="str">
            <v>Cerca viva para tratamento acústico das áreas lindeiras da faixa de domínio – densidade de plantio de 1,0 m entre mudas</v>
          </cell>
          <cell r="C4679" t="str">
            <v>m</v>
          </cell>
          <cell r="D4679">
            <v>35.700000000000003</v>
          </cell>
          <cell r="E4679" t="str">
            <v>SICRO Jan/25</v>
          </cell>
        </row>
        <row r="4680">
          <cell r="A4680" t="str">
            <v>4413026</v>
          </cell>
          <cell r="B4680" t="str">
            <v>Dique de bambu para controle de erosão de taludes</v>
          </cell>
          <cell r="C4680" t="str">
            <v>m²</v>
          </cell>
          <cell r="D4680">
            <v>297.20999999999998</v>
          </cell>
          <cell r="E4680" t="str">
            <v>SICRO Jan/25</v>
          </cell>
        </row>
        <row r="4681">
          <cell r="A4681" t="str">
            <v>4413996</v>
          </cell>
          <cell r="B4681" t="str">
            <v>Enleivamento</v>
          </cell>
          <cell r="C4681" t="str">
            <v>m²</v>
          </cell>
          <cell r="D4681">
            <v>11.88</v>
          </cell>
          <cell r="E4681" t="str">
            <v>SICRO Jan/25</v>
          </cell>
        </row>
        <row r="4682">
          <cell r="A4682" t="str">
            <v>4413942</v>
          </cell>
          <cell r="B4682" t="str">
            <v>Espalhamento de material em bota-fora</v>
          </cell>
          <cell r="C4682" t="str">
            <v>m³</v>
          </cell>
          <cell r="D4682">
            <v>2.04</v>
          </cell>
          <cell r="E4682" t="str">
            <v>SICRO Jan/25</v>
          </cell>
        </row>
        <row r="4683">
          <cell r="A4683" t="str">
            <v>4413018</v>
          </cell>
          <cell r="B4683" t="str">
            <v>Fixação de tela eletrossoldada em talude para lançamento de argamassa ou concreto projetado</v>
          </cell>
          <cell r="C4683" t="str">
            <v>kg</v>
          </cell>
          <cell r="D4683">
            <v>12.45</v>
          </cell>
          <cell r="E4683" t="str">
            <v>SICRO Jan/25</v>
          </cell>
        </row>
        <row r="4684">
          <cell r="A4684" t="str">
            <v>4413905</v>
          </cell>
          <cell r="B4684" t="str">
            <v>Hidrossemeadura</v>
          </cell>
          <cell r="C4684" t="str">
            <v>m²</v>
          </cell>
          <cell r="D4684">
            <v>6.65</v>
          </cell>
          <cell r="E4684" t="str">
            <v>SICRO Jan/25</v>
          </cell>
        </row>
        <row r="4685">
          <cell r="A4685" t="str">
            <v>4413987</v>
          </cell>
          <cell r="B4685" t="str">
            <v>Irrigação de área plantada para proteção vegetal do corpo estradal</v>
          </cell>
          <cell r="C4685" t="str">
            <v>m²</v>
          </cell>
          <cell r="D4685">
            <v>0.35</v>
          </cell>
          <cell r="E4685" t="str">
            <v>SICRO Jan/25</v>
          </cell>
        </row>
        <row r="4686">
          <cell r="A4686" t="str">
            <v>4413995</v>
          </cell>
          <cell r="B4686" t="str">
            <v>Obtenção de grama para replantio</v>
          </cell>
          <cell r="C4686" t="str">
            <v>m²</v>
          </cell>
          <cell r="D4686">
            <v>3.69</v>
          </cell>
          <cell r="E4686" t="str">
            <v>SICRO Jan/25</v>
          </cell>
        </row>
        <row r="4687">
          <cell r="A4687" t="str">
            <v>4413994</v>
          </cell>
          <cell r="B4687" t="str">
            <v>Passagem aérea de animais com rede de cabos de aço e sisal apoiadas em 6 postes de concreto de 15 m - extensão total de 100 m</v>
          </cell>
          <cell r="C4687" t="str">
            <v>m</v>
          </cell>
          <cell r="D4687">
            <v>668.81</v>
          </cell>
          <cell r="E4687" t="str">
            <v>SICRO Jan/25</v>
          </cell>
        </row>
        <row r="4688">
          <cell r="A4688" t="str">
            <v>4413200</v>
          </cell>
          <cell r="B4688" t="str">
            <v>Plantio de grama comercial em placas</v>
          </cell>
          <cell r="C4688" t="str">
            <v>m²</v>
          </cell>
          <cell r="D4688">
            <v>18.55</v>
          </cell>
          <cell r="E4688" t="str">
            <v>SICRO Jan/25</v>
          </cell>
        </row>
        <row r="4689">
          <cell r="A4689" t="str">
            <v>4413990</v>
          </cell>
          <cell r="B4689" t="str">
            <v>Plantio de muda de arbusto com altura até 0,50 m em cova de 0,40 x 0,40 x 0,40 m</v>
          </cell>
          <cell r="C4689" t="str">
            <v>un</v>
          </cell>
          <cell r="D4689">
            <v>35.700000000000003</v>
          </cell>
          <cell r="E4689" t="str">
            <v>SICRO Jan/25</v>
          </cell>
        </row>
        <row r="4690">
          <cell r="A4690" t="str">
            <v>4413989</v>
          </cell>
          <cell r="B4690" t="str">
            <v>Plantio de muda de árvore com altura de 0,30 a 0,80 m em cova de 0,60 x 0,60 x 0,60 m</v>
          </cell>
          <cell r="C4690" t="str">
            <v>un</v>
          </cell>
          <cell r="D4690">
            <v>43.27</v>
          </cell>
          <cell r="E4690" t="str">
            <v>SICRO Jan/25</v>
          </cell>
        </row>
        <row r="4691">
          <cell r="A4691" t="str">
            <v>4413951</v>
          </cell>
          <cell r="B4691" t="str">
            <v>Plantio de muda de árvore frutífera com altura até 1,00 m em cova de 0,60 x 0,60 x 0,60 m</v>
          </cell>
          <cell r="C4691" t="str">
            <v>un</v>
          </cell>
          <cell r="D4691">
            <v>48.29</v>
          </cell>
          <cell r="E4691" t="str">
            <v>SICRO Jan/25</v>
          </cell>
        </row>
        <row r="4692">
          <cell r="A4692" t="str">
            <v>4413950</v>
          </cell>
          <cell r="B4692" t="str">
            <v>Plantio de muda de árvore frutífera com altura de 1,00 a 2,00 m em cova de 0,60 x 0,60 x 0,60 m</v>
          </cell>
          <cell r="C4692" t="str">
            <v>un</v>
          </cell>
          <cell r="D4692">
            <v>92.22</v>
          </cell>
          <cell r="E4692" t="str">
            <v>SICRO Jan/25</v>
          </cell>
        </row>
        <row r="4693">
          <cell r="A4693" t="str">
            <v>4413949</v>
          </cell>
          <cell r="B4693" t="str">
            <v>Plantio de muda de árvore frutífera com altura de 2,00 a 3,00 m em cova de 0,60 x 0,60 x 0,60 m</v>
          </cell>
          <cell r="C4693" t="str">
            <v>un</v>
          </cell>
          <cell r="D4693">
            <v>234.93</v>
          </cell>
          <cell r="E4693" t="str">
            <v>SICRO Jan/25</v>
          </cell>
        </row>
        <row r="4694">
          <cell r="A4694" t="str">
            <v>4413948</v>
          </cell>
          <cell r="B4694" t="str">
            <v>Plantio de muda de árvore ornamental com altura até 1,00 m em cova de 0,60 x 0,60 x 0,60 m</v>
          </cell>
          <cell r="C4694" t="str">
            <v>un</v>
          </cell>
          <cell r="D4694">
            <v>52.3</v>
          </cell>
          <cell r="E4694" t="str">
            <v>SICRO Jan/25</v>
          </cell>
        </row>
        <row r="4695">
          <cell r="A4695" t="str">
            <v>4413947</v>
          </cell>
          <cell r="B4695" t="str">
            <v>Plantio de muda de árvore ornamental com altura de 1,00 a 2,00 m em cova de 0,60 x 0,60 x 0,60 m</v>
          </cell>
          <cell r="C4695" t="str">
            <v>un</v>
          </cell>
          <cell r="D4695">
            <v>86.67</v>
          </cell>
          <cell r="E4695" t="str">
            <v>SICRO Jan/25</v>
          </cell>
        </row>
        <row r="4696">
          <cell r="A4696" t="str">
            <v>4413946</v>
          </cell>
          <cell r="B4696" t="str">
            <v>Plantio de muda de árvore ornamental com altura de 2,00 a 3,00 m em cova de 0,60 x 0,60 x 0,60 m</v>
          </cell>
          <cell r="C4696" t="str">
            <v>un</v>
          </cell>
          <cell r="D4696">
            <v>124.93</v>
          </cell>
          <cell r="E4696" t="str">
            <v>SICRO Jan/25</v>
          </cell>
        </row>
        <row r="4697">
          <cell r="A4697" t="str">
            <v>4413952</v>
          </cell>
          <cell r="B4697" t="str">
            <v>Plantio de tapete de floríferas com altura até 0,50 m</v>
          </cell>
          <cell r="C4697" t="str">
            <v>m²</v>
          </cell>
          <cell r="D4697">
            <v>71.39</v>
          </cell>
          <cell r="E4697" t="str">
            <v>SICRO Jan/25</v>
          </cell>
        </row>
        <row r="4698">
          <cell r="A4698" t="str">
            <v>4413012</v>
          </cell>
          <cell r="B4698" t="str">
            <v>Preenchimento de erosão em talude com terra vegetal e sementes de gramíneas ensacadas</v>
          </cell>
          <cell r="C4698" t="str">
            <v>m³</v>
          </cell>
          <cell r="D4698">
            <v>442.27</v>
          </cell>
          <cell r="E4698" t="str">
            <v>SICRO Jan/25</v>
          </cell>
        </row>
        <row r="4699">
          <cell r="A4699" t="str">
            <v>4413014</v>
          </cell>
          <cell r="B4699" t="str">
            <v>Recuperação ambiental de pedreiras ou áreas degradadas com biomanta vegetal de fibras de coco</v>
          </cell>
          <cell r="C4699" t="str">
            <v>m²</v>
          </cell>
          <cell r="D4699">
            <v>18.89</v>
          </cell>
          <cell r="E4699" t="str">
            <v>SICRO Jan/25</v>
          </cell>
        </row>
        <row r="4700">
          <cell r="A4700" t="str">
            <v>4413016</v>
          </cell>
          <cell r="B4700" t="str">
            <v>Recuperação ambiental de pedreiras ou áreas degradadas com biomanta vegetal de fibras de palha em áreas com inclinação máxima de 1:1,5</v>
          </cell>
          <cell r="C4700" t="str">
            <v>m²</v>
          </cell>
          <cell r="D4700">
            <v>10.77</v>
          </cell>
          <cell r="E4700" t="str">
            <v>SICRO Jan/25</v>
          </cell>
        </row>
        <row r="4701">
          <cell r="A4701" t="str">
            <v>4413984</v>
          </cell>
          <cell r="B4701" t="str">
            <v>Regularização de bota-fora com espalhamento e compactação</v>
          </cell>
          <cell r="C4701" t="str">
            <v>m³</v>
          </cell>
          <cell r="D4701">
            <v>3.91</v>
          </cell>
          <cell r="E4701" t="str">
            <v>SICRO Jan/25</v>
          </cell>
        </row>
        <row r="4702">
          <cell r="A4702" t="str">
            <v>4413986</v>
          </cell>
          <cell r="B4702" t="str">
            <v>Regularização de superfície com motoniveladora</v>
          </cell>
          <cell r="C4702" t="str">
            <v>m²</v>
          </cell>
          <cell r="D4702">
            <v>7.0000000000000007E-2</v>
          </cell>
          <cell r="E4702" t="str">
            <v>SICRO Jan/25</v>
          </cell>
        </row>
        <row r="4703">
          <cell r="A4703" t="str">
            <v>4413985</v>
          </cell>
          <cell r="B4703" t="str">
            <v>Regularização manual de taludes de cortes e aterros</v>
          </cell>
          <cell r="C4703" t="str">
            <v>m²</v>
          </cell>
          <cell r="D4703">
            <v>29.87</v>
          </cell>
          <cell r="E4703" t="str">
            <v>SICRO Jan/25</v>
          </cell>
        </row>
        <row r="4704">
          <cell r="A4704" t="str">
            <v>4413017</v>
          </cell>
          <cell r="B4704" t="str">
            <v>Retentores de sedimentos em fibras vegetais - D = 20 cm</v>
          </cell>
          <cell r="C4704" t="str">
            <v>m</v>
          </cell>
          <cell r="D4704">
            <v>64.41</v>
          </cell>
          <cell r="E4704" t="str">
            <v>SICRO Jan/25</v>
          </cell>
        </row>
        <row r="4705">
          <cell r="A4705" t="str">
            <v>4415673</v>
          </cell>
          <cell r="B4705" t="str">
            <v>Revestimento vegetal com grama em mudas em superfícies inclinadas</v>
          </cell>
          <cell r="C4705" t="str">
            <v>m²</v>
          </cell>
          <cell r="D4705">
            <v>10.49</v>
          </cell>
          <cell r="E4705" t="str">
            <v>SICRO Jan/25</v>
          </cell>
        </row>
        <row r="4706">
          <cell r="A4706" t="str">
            <v>4415684</v>
          </cell>
          <cell r="B4706" t="str">
            <v>Revestimento vegetal com grama em mudas em superfícies planas</v>
          </cell>
          <cell r="C4706" t="str">
            <v>m²</v>
          </cell>
          <cell r="D4706">
            <v>5.83</v>
          </cell>
          <cell r="E4706" t="str">
            <v>SICRO Jan/25</v>
          </cell>
        </row>
        <row r="4707">
          <cell r="A4707" t="str">
            <v>4413993</v>
          </cell>
          <cell r="B4707" t="str">
            <v>Revestimento vegetal por semeadura a lanço manual de gramíneas e leguminosas</v>
          </cell>
          <cell r="C4707" t="str">
            <v>m²</v>
          </cell>
          <cell r="D4707">
            <v>0.54</v>
          </cell>
          <cell r="E4707" t="str">
            <v>SICRO Jan/25</v>
          </cell>
        </row>
        <row r="4708">
          <cell r="A4708" t="str">
            <v>4507754</v>
          </cell>
          <cell r="B4708" t="str">
            <v>Ancoragem ativa com 10 cordoalhas aderentes D = 12,7 mm - fornecimento e instalação</v>
          </cell>
          <cell r="C4708" t="str">
            <v>un</v>
          </cell>
          <cell r="D4708">
            <v>864.67</v>
          </cell>
          <cell r="E4708" t="str">
            <v>SICRO Jan/25</v>
          </cell>
        </row>
        <row r="4709">
          <cell r="A4709" t="str">
            <v>4507738</v>
          </cell>
          <cell r="B4709" t="str">
            <v>Ancoragem ativa com 10 cordoalhas aderentes D = 15,2 mm - fornecimento e instalação</v>
          </cell>
          <cell r="C4709" t="str">
            <v>un</v>
          </cell>
          <cell r="D4709">
            <v>1161.29</v>
          </cell>
          <cell r="E4709" t="str">
            <v>SICRO Jan/25</v>
          </cell>
        </row>
        <row r="4710">
          <cell r="A4710" t="str">
            <v>4507755</v>
          </cell>
          <cell r="B4710" t="str">
            <v>Ancoragem ativa com 12 cordoalhas aderentes D = 12,7 mm - fornecimento e instalação</v>
          </cell>
          <cell r="C4710" t="str">
            <v>un</v>
          </cell>
          <cell r="D4710">
            <v>1089.53</v>
          </cell>
          <cell r="E4710" t="str">
            <v>SICRO Jan/25</v>
          </cell>
        </row>
        <row r="4711">
          <cell r="A4711" t="str">
            <v>4507756</v>
          </cell>
          <cell r="B4711" t="str">
            <v>Ancoragem ativa com 12 cordoalhas aderentes D = 15,2 mm - fornecimento e instalação</v>
          </cell>
          <cell r="C4711" t="str">
            <v>un</v>
          </cell>
          <cell r="D4711">
            <v>1419.72</v>
          </cell>
          <cell r="E4711" t="str">
            <v>SICRO Jan/25</v>
          </cell>
        </row>
        <row r="4712">
          <cell r="A4712" t="str">
            <v>4507757</v>
          </cell>
          <cell r="B4712" t="str">
            <v>Ancoragem ativa com 15 cordoalhas aderentes D = 12,7 mm - fornecimento e instalação</v>
          </cell>
          <cell r="C4712" t="str">
            <v>un</v>
          </cell>
          <cell r="D4712">
            <v>1506.61</v>
          </cell>
          <cell r="E4712" t="str">
            <v>SICRO Jan/25</v>
          </cell>
        </row>
        <row r="4713">
          <cell r="A4713" t="str">
            <v>4507758</v>
          </cell>
          <cell r="B4713" t="str">
            <v>Ancoragem ativa com 15 cordoalhas aderentes D = 15,2 mm - fornecimento e instalação</v>
          </cell>
          <cell r="C4713" t="str">
            <v>un</v>
          </cell>
          <cell r="D4713">
            <v>1841.11</v>
          </cell>
          <cell r="E4713" t="str">
            <v>SICRO Jan/25</v>
          </cell>
        </row>
        <row r="4714">
          <cell r="A4714" t="str">
            <v>4507759</v>
          </cell>
          <cell r="B4714" t="str">
            <v>Ancoragem ativa com 19 cordoalhas aderentes D = 12,7 mm - fornecimento e instalação</v>
          </cell>
          <cell r="C4714" t="str">
            <v>un</v>
          </cell>
          <cell r="D4714">
            <v>1905.86</v>
          </cell>
          <cell r="E4714" t="str">
            <v>SICRO Jan/25</v>
          </cell>
        </row>
        <row r="4715">
          <cell r="A4715" t="str">
            <v>4507760</v>
          </cell>
          <cell r="B4715" t="str">
            <v>Ancoragem ativa com 19 cordoalhas aderentes D = 15,2 mm - fornecimento e instalação</v>
          </cell>
          <cell r="C4715" t="str">
            <v>un</v>
          </cell>
          <cell r="D4715">
            <v>2390.16</v>
          </cell>
          <cell r="E4715" t="str">
            <v>SICRO Jan/25</v>
          </cell>
        </row>
        <row r="4716">
          <cell r="A4716" t="str">
            <v>4507761</v>
          </cell>
          <cell r="B4716" t="str">
            <v>Ancoragem ativa com 22 cordoalhas aderentes D = 12,7 mm - fornecimento e instalação</v>
          </cell>
          <cell r="C4716" t="str">
            <v>un</v>
          </cell>
          <cell r="D4716">
            <v>2443.63</v>
          </cell>
          <cell r="E4716" t="str">
            <v>SICRO Jan/25</v>
          </cell>
        </row>
        <row r="4717">
          <cell r="A4717" t="str">
            <v>4507762</v>
          </cell>
          <cell r="B4717" t="str">
            <v>Ancoragem ativa com 22 cordoalhas aderentes D = 15,2 mm - fornecimento e instalação</v>
          </cell>
          <cell r="C4717" t="str">
            <v>un</v>
          </cell>
          <cell r="D4717">
            <v>3046.03</v>
          </cell>
          <cell r="E4717" t="str">
            <v>SICRO Jan/25</v>
          </cell>
        </row>
        <row r="4718">
          <cell r="A4718" t="str">
            <v>4507763</v>
          </cell>
          <cell r="B4718" t="str">
            <v>Ancoragem ativa com 27 cordoalhas aderentes D = 12,7 mm - fornecimento e instalação</v>
          </cell>
          <cell r="C4718" t="str">
            <v>un</v>
          </cell>
          <cell r="D4718">
            <v>2899.82</v>
          </cell>
          <cell r="E4718" t="str">
            <v>SICRO Jan/25</v>
          </cell>
        </row>
        <row r="4719">
          <cell r="A4719" t="str">
            <v>4507764</v>
          </cell>
          <cell r="B4719" t="str">
            <v>Ancoragem ativa com 27 cordoalhas aderentes D = 15,2 mm - fornecimento e instalação</v>
          </cell>
          <cell r="C4719" t="str">
            <v>un</v>
          </cell>
          <cell r="D4719">
            <v>3984.53</v>
          </cell>
          <cell r="E4719" t="str">
            <v>SICRO Jan/25</v>
          </cell>
        </row>
        <row r="4720">
          <cell r="A4720" t="str">
            <v>4507765</v>
          </cell>
          <cell r="B4720" t="str">
            <v>Ancoragem ativa com 31 cordoalhas aderentes D = 12,7 mm - fornecimento e instalação</v>
          </cell>
          <cell r="C4720" t="str">
            <v>un</v>
          </cell>
          <cell r="D4720">
            <v>3081.69</v>
          </cell>
          <cell r="E4720" t="str">
            <v>SICRO Jan/25</v>
          </cell>
        </row>
        <row r="4721">
          <cell r="A4721" t="str">
            <v>4508192</v>
          </cell>
          <cell r="B4721" t="str">
            <v>Ancoragem ativa com 31 cordoalhas aderentes D = 15,2 mm - fornecimento e instalação</v>
          </cell>
          <cell r="C4721" t="str">
            <v>un</v>
          </cell>
          <cell r="D4721">
            <v>5273.7</v>
          </cell>
          <cell r="E4721" t="str">
            <v>SICRO Jan/25</v>
          </cell>
        </row>
        <row r="4722">
          <cell r="A4722" t="str">
            <v>4507766</v>
          </cell>
          <cell r="B4722" t="str">
            <v>Ancoragem ativa com 4 cordoalhas aderentes D = 12,7 mm - fornecimento e instalação</v>
          </cell>
          <cell r="C4722" t="str">
            <v>un</v>
          </cell>
          <cell r="D4722">
            <v>426.52</v>
          </cell>
          <cell r="E4722" t="str">
            <v>SICRO Jan/25</v>
          </cell>
        </row>
        <row r="4723">
          <cell r="A4723" t="str">
            <v>4507767</v>
          </cell>
          <cell r="B4723" t="str">
            <v>Ancoragem ativa com 4 cordoalhas aderentes D = 15,2 mm - fornecimento e instalação</v>
          </cell>
          <cell r="C4723" t="str">
            <v>un</v>
          </cell>
          <cell r="D4723">
            <v>508.81</v>
          </cell>
          <cell r="E4723" t="str">
            <v>SICRO Jan/25</v>
          </cell>
        </row>
        <row r="4724">
          <cell r="A4724" t="str">
            <v>4507768</v>
          </cell>
          <cell r="B4724" t="str">
            <v>Ancoragem ativa com 6 cordoalhas aderentes D = 12,7 mm - fornecimento e instalação</v>
          </cell>
          <cell r="C4724" t="str">
            <v>un</v>
          </cell>
          <cell r="D4724">
            <v>529.97</v>
          </cell>
          <cell r="E4724" t="str">
            <v>SICRO Jan/25</v>
          </cell>
        </row>
        <row r="4725">
          <cell r="A4725" t="str">
            <v>4507769</v>
          </cell>
          <cell r="B4725" t="str">
            <v>Ancoragem ativa com 6 cordoalhas aderentes D = 15,2 mm - fornecimento e instalação</v>
          </cell>
          <cell r="C4725" t="str">
            <v>un</v>
          </cell>
          <cell r="D4725">
            <v>655.01</v>
          </cell>
          <cell r="E4725" t="str">
            <v>SICRO Jan/25</v>
          </cell>
        </row>
        <row r="4726">
          <cell r="A4726" t="str">
            <v>4507770</v>
          </cell>
          <cell r="B4726" t="str">
            <v>Ancoragem ativa com 7 cordoalhas aderentes D = 12,7 mm - fornecimento e instalação</v>
          </cell>
          <cell r="C4726" t="str">
            <v>un</v>
          </cell>
          <cell r="D4726">
            <v>608.55999999999995</v>
          </cell>
          <cell r="E4726" t="str">
            <v>SICRO Jan/25</v>
          </cell>
        </row>
        <row r="4727">
          <cell r="A4727" t="str">
            <v>4507771</v>
          </cell>
          <cell r="B4727" t="str">
            <v>Ancoragem ativa com 7 cordoalhas aderentes D = 15,2 mm - fornecimento e instalação</v>
          </cell>
          <cell r="C4727" t="str">
            <v>un</v>
          </cell>
          <cell r="D4727">
            <v>768.48</v>
          </cell>
          <cell r="E4727" t="str">
            <v>SICRO Jan/25</v>
          </cell>
        </row>
        <row r="4728">
          <cell r="A4728" t="str">
            <v>4507772</v>
          </cell>
          <cell r="B4728" t="str">
            <v>Ancoragem ativa com 8 cordoalhas aderentes D = 12,7 mm - fornecimento e instalação</v>
          </cell>
          <cell r="C4728" t="str">
            <v>un</v>
          </cell>
          <cell r="D4728">
            <v>783.83</v>
          </cell>
          <cell r="E4728" t="str">
            <v>SICRO Jan/25</v>
          </cell>
        </row>
        <row r="4729">
          <cell r="A4729" t="str">
            <v>4508193</v>
          </cell>
          <cell r="B4729" t="str">
            <v>Ancoragem ativa com 8 cordoalhas aderentes D = 15,2 mm - fornecimento e instalação</v>
          </cell>
          <cell r="C4729" t="str">
            <v>un</v>
          </cell>
          <cell r="D4729">
            <v>890.21</v>
          </cell>
          <cell r="E4729" t="str">
            <v>SICRO Jan/25</v>
          </cell>
        </row>
        <row r="4730">
          <cell r="A4730" t="str">
            <v>4507773</v>
          </cell>
          <cell r="B4730" t="str">
            <v>Ancoragem ativa com 9 cordoalhas aderentes D = 12,7 mm - fornecimento e instalação</v>
          </cell>
          <cell r="C4730" t="str">
            <v>un</v>
          </cell>
          <cell r="D4730">
            <v>801.62</v>
          </cell>
          <cell r="E4730" t="str">
            <v>SICRO Jan/25</v>
          </cell>
        </row>
        <row r="4731">
          <cell r="A4731" t="str">
            <v>4507774</v>
          </cell>
          <cell r="B4731" t="str">
            <v>Ancoragem ativa com 9 cordoalhas aderentes D = 15,2 mm - fornecimento e instalação</v>
          </cell>
          <cell r="C4731" t="str">
            <v>un</v>
          </cell>
          <cell r="D4731">
            <v>1034.3699999999999</v>
          </cell>
          <cell r="E4731" t="str">
            <v>SICRO Jan/25</v>
          </cell>
        </row>
        <row r="4732">
          <cell r="A4732" t="str">
            <v>4507775</v>
          </cell>
          <cell r="B4732" t="str">
            <v>Ancoragem ativa para lajes com 1 cordoalha aderente D = 12,7 mm - fornecimento e instalação</v>
          </cell>
          <cell r="C4732" t="str">
            <v>un</v>
          </cell>
          <cell r="D4732">
            <v>95.42</v>
          </cell>
          <cell r="E4732" t="str">
            <v>SICRO Jan/25</v>
          </cell>
        </row>
        <row r="4733">
          <cell r="A4733" t="str">
            <v>4507776</v>
          </cell>
          <cell r="B4733" t="str">
            <v>Ancoragem ativa para lajes com 1 cordoalha aderente D = 15,2 mm - fornecimento e instalação</v>
          </cell>
          <cell r="C4733" t="str">
            <v>un</v>
          </cell>
          <cell r="D4733">
            <v>105.77</v>
          </cell>
          <cell r="E4733" t="str">
            <v>SICRO Jan/25</v>
          </cell>
        </row>
        <row r="4734">
          <cell r="A4734" t="str">
            <v>4507783</v>
          </cell>
          <cell r="B4734" t="str">
            <v>Ancoragem ativa para lajes com 1 cordoalha engraxada D = 12,7 mm - fornecimento e instalação</v>
          </cell>
          <cell r="C4734" t="str">
            <v>un</v>
          </cell>
          <cell r="D4734">
            <v>81.31</v>
          </cell>
          <cell r="E4734" t="str">
            <v>SICRO Jan/25</v>
          </cell>
        </row>
        <row r="4735">
          <cell r="A4735" t="str">
            <v>4507784</v>
          </cell>
          <cell r="B4735" t="str">
            <v>Ancoragem ativa para lajes com 1 cordoalha engraxada D = 15,2 mm - fornecimento e instalação</v>
          </cell>
          <cell r="C4735" t="str">
            <v>un</v>
          </cell>
          <cell r="D4735">
            <v>113.24</v>
          </cell>
          <cell r="E4735" t="str">
            <v>SICRO Jan/25</v>
          </cell>
        </row>
        <row r="4736">
          <cell r="A4736" t="str">
            <v>4507777</v>
          </cell>
          <cell r="B4736" t="str">
            <v>Ancoragem ativa para lajes com 2 cordoalhas aderentes D = 12,7 mm - fornecimento e instalação</v>
          </cell>
          <cell r="C4736" t="str">
            <v>un</v>
          </cell>
          <cell r="D4736">
            <v>189.35</v>
          </cell>
          <cell r="E4736" t="str">
            <v>SICRO Jan/25</v>
          </cell>
        </row>
        <row r="4737">
          <cell r="A4737" t="str">
            <v>4507778</v>
          </cell>
          <cell r="B4737" t="str">
            <v>Ancoragem ativa para lajes com 2 cordoalhas aderentes D = 15,2 mm - fornecimento e instalação</v>
          </cell>
          <cell r="C4737" t="str">
            <v>un</v>
          </cell>
          <cell r="D4737">
            <v>233.58</v>
          </cell>
          <cell r="E4737" t="str">
            <v>SICRO Jan/25</v>
          </cell>
        </row>
        <row r="4738">
          <cell r="A4738" t="str">
            <v>4507779</v>
          </cell>
          <cell r="B4738" t="str">
            <v>Ancoragem ativa para lajes com 3 cordoalhas aderentes D = 12,7 mm - fornecimento e instalação</v>
          </cell>
          <cell r="C4738" t="str">
            <v>un</v>
          </cell>
          <cell r="D4738">
            <v>263.49</v>
          </cell>
          <cell r="E4738" t="str">
            <v>SICRO Jan/25</v>
          </cell>
        </row>
        <row r="4739">
          <cell r="A4739" t="str">
            <v>4507780</v>
          </cell>
          <cell r="B4739" t="str">
            <v>Ancoragem ativa para lajes com 3 cordoalhas aderentes D = 15,2 mm - fornecimento e instalação</v>
          </cell>
          <cell r="C4739" t="str">
            <v>un</v>
          </cell>
          <cell r="D4739">
            <v>284.48</v>
          </cell>
          <cell r="E4739" t="str">
            <v>SICRO Jan/25</v>
          </cell>
        </row>
        <row r="4740">
          <cell r="A4740" t="str">
            <v>4507781</v>
          </cell>
          <cell r="B4740" t="str">
            <v>Ancoragem ativa para lajes com 4 cordoalhas aderentes D = 12,7 mm - fornecimento e instalação</v>
          </cell>
          <cell r="C4740" t="str">
            <v>un</v>
          </cell>
          <cell r="D4740">
            <v>343.04</v>
          </cell>
          <cell r="E4740" t="str">
            <v>SICRO Jan/25</v>
          </cell>
        </row>
        <row r="4741">
          <cell r="A4741" t="str">
            <v>4507782</v>
          </cell>
          <cell r="B4741" t="str">
            <v>Ancoragem ativa para lajes com 4 cordoalhas aderentes D = 15,2 mm - fornecimento e instalação</v>
          </cell>
          <cell r="C4741" t="str">
            <v>un</v>
          </cell>
          <cell r="D4741">
            <v>408.98</v>
          </cell>
          <cell r="E4741" t="str">
            <v>SICRO Jan/25</v>
          </cell>
        </row>
        <row r="4742">
          <cell r="A4742" t="str">
            <v>4507785</v>
          </cell>
          <cell r="B4742" t="str">
            <v>Ancoragem passiva com 10 cordoalhas aderentes D = 12,7 mm - fornecimento e instalação</v>
          </cell>
          <cell r="C4742" t="str">
            <v>un</v>
          </cell>
          <cell r="D4742">
            <v>135.62</v>
          </cell>
          <cell r="E4742" t="str">
            <v>SICRO Jan/25</v>
          </cell>
        </row>
        <row r="4743">
          <cell r="A4743" t="str">
            <v>4508194</v>
          </cell>
          <cell r="B4743" t="str">
            <v>Ancoragem passiva com 10 cordoalhas aderentes D = 15,2 mm - fornecimento e instalação</v>
          </cell>
          <cell r="C4743" t="str">
            <v>un</v>
          </cell>
          <cell r="D4743">
            <v>147.30000000000001</v>
          </cell>
          <cell r="E4743" t="str">
            <v>SICRO Jan/25</v>
          </cell>
        </row>
        <row r="4744">
          <cell r="A4744" t="str">
            <v>4507786</v>
          </cell>
          <cell r="B4744" t="str">
            <v>Ancoragem passiva com 12 cordoalhas aderentes D = 12,7 mm - fornecimento e instalação</v>
          </cell>
          <cell r="C4744" t="str">
            <v>un</v>
          </cell>
          <cell r="D4744">
            <v>159.38999999999999</v>
          </cell>
          <cell r="E4744" t="str">
            <v>SICRO Jan/25</v>
          </cell>
        </row>
        <row r="4745">
          <cell r="A4745" t="str">
            <v>4507787</v>
          </cell>
          <cell r="B4745" t="str">
            <v>Ancoragem passiva com 12 cordoalhas aderentes D = 15,2 mm - fornecimento e instalação</v>
          </cell>
          <cell r="C4745" t="str">
            <v>un</v>
          </cell>
          <cell r="D4745">
            <v>174.02</v>
          </cell>
          <cell r="E4745" t="str">
            <v>SICRO Jan/25</v>
          </cell>
        </row>
        <row r="4746">
          <cell r="A4746" t="str">
            <v>4507788</v>
          </cell>
          <cell r="B4746" t="str">
            <v>Ancoragem passiva com 15 cordoalhas aderentes D = 12,7 mm - fornecimento e instalação</v>
          </cell>
          <cell r="C4746" t="str">
            <v>un</v>
          </cell>
          <cell r="D4746">
            <v>209.9</v>
          </cell>
          <cell r="E4746" t="str">
            <v>SICRO Jan/25</v>
          </cell>
        </row>
        <row r="4747">
          <cell r="A4747" t="str">
            <v>4507789</v>
          </cell>
          <cell r="B4747" t="str">
            <v>Ancoragem passiva com 15 cordoalhas aderentes D = 15,2 mm - fornecimento e instalação</v>
          </cell>
          <cell r="C4747" t="str">
            <v>un</v>
          </cell>
          <cell r="D4747">
            <v>227.97</v>
          </cell>
          <cell r="E4747" t="str">
            <v>SICRO Jan/25</v>
          </cell>
        </row>
        <row r="4748">
          <cell r="A4748" t="str">
            <v>4507790</v>
          </cell>
          <cell r="B4748" t="str">
            <v>Ancoragem passiva com 19 cordoalhas aderentes D = 12,7 mm - fornecimento e instalação</v>
          </cell>
          <cell r="C4748" t="str">
            <v>un</v>
          </cell>
          <cell r="D4748">
            <v>259.27999999999997</v>
          </cell>
          <cell r="E4748" t="str">
            <v>SICRO Jan/25</v>
          </cell>
        </row>
        <row r="4749">
          <cell r="A4749" t="str">
            <v>4507791</v>
          </cell>
          <cell r="B4749" t="str">
            <v>Ancoragem passiva com 19 cordoalhas aderentes D = 15,2 mm - fornecimento e instalação</v>
          </cell>
          <cell r="C4749" t="str">
            <v>un</v>
          </cell>
          <cell r="D4749">
            <v>236.81</v>
          </cell>
          <cell r="E4749" t="str">
            <v>SICRO Jan/25</v>
          </cell>
        </row>
        <row r="4750">
          <cell r="A4750" t="str">
            <v>4507792</v>
          </cell>
          <cell r="B4750" t="str">
            <v>Ancoragem passiva com 22 cordoalhas aderentes D = 12,7 mm - fornecimento e instalação</v>
          </cell>
          <cell r="C4750" t="str">
            <v>un</v>
          </cell>
          <cell r="D4750">
            <v>295.77999999999997</v>
          </cell>
          <cell r="E4750" t="str">
            <v>SICRO Jan/25</v>
          </cell>
        </row>
        <row r="4751">
          <cell r="A4751" t="str">
            <v>4507793</v>
          </cell>
          <cell r="B4751" t="str">
            <v>Ancoragem passiva com 22 cordoalhas aderentes D = 15,2 mm - fornecimento e instalação</v>
          </cell>
          <cell r="C4751" t="str">
            <v>un</v>
          </cell>
          <cell r="D4751">
            <v>292.44</v>
          </cell>
          <cell r="E4751" t="str">
            <v>SICRO Jan/25</v>
          </cell>
        </row>
        <row r="4752">
          <cell r="A4752" t="str">
            <v>4507794</v>
          </cell>
          <cell r="B4752" t="str">
            <v>Ancoragem passiva com 27 cordoalhas aderentes D = 12,7 mm - fornecimento e instalação</v>
          </cell>
          <cell r="C4752" t="str">
            <v>un</v>
          </cell>
          <cell r="D4752">
            <v>359.93</v>
          </cell>
          <cell r="E4752" t="str">
            <v>SICRO Jan/25</v>
          </cell>
        </row>
        <row r="4753">
          <cell r="A4753" t="str">
            <v>4507795</v>
          </cell>
          <cell r="B4753" t="str">
            <v>Ancoragem passiva com 27 cordoalhas aderentes D = 15,2 mm - fornecimento e instalação</v>
          </cell>
          <cell r="C4753" t="str">
            <v>un</v>
          </cell>
          <cell r="D4753">
            <v>354.41</v>
          </cell>
          <cell r="E4753" t="str">
            <v>SICRO Jan/25</v>
          </cell>
        </row>
        <row r="4754">
          <cell r="A4754" t="str">
            <v>4507796</v>
          </cell>
          <cell r="B4754" t="str">
            <v>Ancoragem passiva com 31 cordoalhas aderentes D = 12,7 mm - fornecimento e instalação</v>
          </cell>
          <cell r="C4754" t="str">
            <v>un</v>
          </cell>
          <cell r="D4754">
            <v>411.36</v>
          </cell>
          <cell r="E4754" t="str">
            <v>SICRO Jan/25</v>
          </cell>
        </row>
        <row r="4755">
          <cell r="A4755" t="str">
            <v>4508190</v>
          </cell>
          <cell r="B4755" t="str">
            <v>Ancoragem passiva com 31 cordoalhas aderentes D = 15,2 mm - fornecimento e instalação</v>
          </cell>
          <cell r="C4755" t="str">
            <v>un</v>
          </cell>
          <cell r="D4755">
            <v>404.05</v>
          </cell>
          <cell r="E4755" t="str">
            <v>SICRO Jan/25</v>
          </cell>
        </row>
        <row r="4756">
          <cell r="A4756" t="str">
            <v>4507797</v>
          </cell>
          <cell r="B4756" t="str">
            <v>Ancoragem passiva com 4 cordoalhas aderentes D = 12,7 mm - fornecimento e instalação</v>
          </cell>
          <cell r="C4756" t="str">
            <v>un</v>
          </cell>
          <cell r="D4756">
            <v>65.97</v>
          </cell>
          <cell r="E4756" t="str">
            <v>SICRO Jan/25</v>
          </cell>
        </row>
        <row r="4757">
          <cell r="A4757" t="str">
            <v>4507798</v>
          </cell>
          <cell r="B4757" t="str">
            <v>Ancoragem passiva com 4 cordoalhas aderentes D = 15,2 mm - fornecimento e instalação</v>
          </cell>
          <cell r="C4757" t="str">
            <v>un</v>
          </cell>
          <cell r="D4757">
            <v>65.77</v>
          </cell>
          <cell r="E4757" t="str">
            <v>SICRO Jan/25</v>
          </cell>
        </row>
        <row r="4758">
          <cell r="A4758" t="str">
            <v>4507799</v>
          </cell>
          <cell r="B4758" t="str">
            <v>Ancoragem passiva com 6 cordoalhas aderentes D = 12,7 mm - fornecimento e instalação</v>
          </cell>
          <cell r="C4758" t="str">
            <v>un</v>
          </cell>
          <cell r="D4758">
            <v>90.37</v>
          </cell>
          <cell r="E4758" t="str">
            <v>SICRO Jan/25</v>
          </cell>
        </row>
        <row r="4759">
          <cell r="A4759" t="str">
            <v>4507800</v>
          </cell>
          <cell r="B4759" t="str">
            <v>Ancoragem passiva com 6 cordoalhas aderentes D = 15,2 mm - fornecimento e instalação</v>
          </cell>
          <cell r="C4759" t="str">
            <v>un</v>
          </cell>
          <cell r="D4759">
            <v>90.48</v>
          </cell>
          <cell r="E4759" t="str">
            <v>SICRO Jan/25</v>
          </cell>
        </row>
        <row r="4760">
          <cell r="A4760" t="str">
            <v>4507801</v>
          </cell>
          <cell r="B4760" t="str">
            <v>Ancoragem passiva com 7 cordoalhas aderentes D = 12,7 mm - fornecimento e instalação</v>
          </cell>
          <cell r="C4760" t="str">
            <v>un</v>
          </cell>
          <cell r="D4760">
            <v>109.64</v>
          </cell>
          <cell r="E4760" t="str">
            <v>SICRO Jan/25</v>
          </cell>
        </row>
        <row r="4761">
          <cell r="A4761" t="str">
            <v>4507802</v>
          </cell>
          <cell r="B4761" t="str">
            <v>Ancoragem passiva com 7 cordoalhas aderentes D = 15,2 mm - fornecimento e instalação</v>
          </cell>
          <cell r="C4761" t="str">
            <v>un</v>
          </cell>
          <cell r="D4761">
            <v>109.75</v>
          </cell>
          <cell r="E4761" t="str">
            <v>SICRO Jan/25</v>
          </cell>
        </row>
        <row r="4762">
          <cell r="A4762" t="str">
            <v>4507803</v>
          </cell>
          <cell r="B4762" t="str">
            <v>Ancoragem passiva com 8 cordoalhas aderentes D = 12,7 mm - fornecimento e instalação</v>
          </cell>
          <cell r="C4762" t="str">
            <v>un</v>
          </cell>
          <cell r="D4762">
            <v>110.14</v>
          </cell>
          <cell r="E4762" t="str">
            <v>SICRO Jan/25</v>
          </cell>
        </row>
        <row r="4763">
          <cell r="A4763" t="str">
            <v>4508191</v>
          </cell>
          <cell r="B4763" t="str">
            <v>Ancoragem passiva com 8 cordoalhas aderentes D = 15,2 mm - fornecimento e instalação</v>
          </cell>
          <cell r="C4763" t="str">
            <v>un</v>
          </cell>
          <cell r="D4763">
            <v>110.25</v>
          </cell>
          <cell r="E4763" t="str">
            <v>SICRO Jan/25</v>
          </cell>
        </row>
        <row r="4764">
          <cell r="A4764" t="str">
            <v>4507804</v>
          </cell>
          <cell r="B4764" t="str">
            <v>Ancoragem passiva com 9 cordoalhas aderentes D = 12,7 mm - fornecimento e instalação</v>
          </cell>
          <cell r="C4764" t="str">
            <v>un</v>
          </cell>
          <cell r="D4764">
            <v>135.04</v>
          </cell>
          <cell r="E4764" t="str">
            <v>SICRO Jan/25</v>
          </cell>
        </row>
        <row r="4765">
          <cell r="A4765" t="str">
            <v>4507805</v>
          </cell>
          <cell r="B4765" t="str">
            <v>Ancoragem passiva com 9 cordoalhas aderentes D = 15,2 mm - fornecimento e instalação</v>
          </cell>
          <cell r="C4765" t="str">
            <v>un</v>
          </cell>
          <cell r="D4765">
            <v>131.37</v>
          </cell>
          <cell r="E4765" t="str">
            <v>SICRO Jan/25</v>
          </cell>
        </row>
        <row r="4766">
          <cell r="A4766" t="str">
            <v>4507806</v>
          </cell>
          <cell r="B4766" t="str">
            <v>Ancoragem passiva para lajes com 1 cordoalha aderente D = 12,7 mm - fornecimento e instalação</v>
          </cell>
          <cell r="C4766" t="str">
            <v>un</v>
          </cell>
          <cell r="D4766">
            <v>27.48</v>
          </cell>
          <cell r="E4766" t="str">
            <v>SICRO Jan/25</v>
          </cell>
        </row>
        <row r="4767">
          <cell r="A4767" t="str">
            <v>4507807</v>
          </cell>
          <cell r="B4767" t="str">
            <v>Ancoragem passiva para lajes com 1 cordoalha aderente D = 15,2 mm - fornecimento e instalação</v>
          </cell>
          <cell r="C4767" t="str">
            <v>un</v>
          </cell>
          <cell r="D4767">
            <v>33.06</v>
          </cell>
          <cell r="E4767" t="str">
            <v>SICRO Jan/25</v>
          </cell>
        </row>
        <row r="4768">
          <cell r="A4768" t="str">
            <v>4507866</v>
          </cell>
          <cell r="B4768" t="str">
            <v>Ancoragem passiva para lajes com 1 cordoalha engraxada D = 12,7 mm - fornecimento e instalação</v>
          </cell>
          <cell r="C4768" t="str">
            <v>un</v>
          </cell>
          <cell r="D4768">
            <v>75.62</v>
          </cell>
          <cell r="E4768" t="str">
            <v>SICRO Jan/25</v>
          </cell>
        </row>
        <row r="4769">
          <cell r="A4769" t="str">
            <v>4507867</v>
          </cell>
          <cell r="B4769" t="str">
            <v>Ancoragem passiva para lajes com 1 cordoalha engraxada D = 15,2 mm - fornecimento e instalação</v>
          </cell>
          <cell r="C4769" t="str">
            <v>un</v>
          </cell>
          <cell r="D4769">
            <v>107.55</v>
          </cell>
          <cell r="E4769" t="str">
            <v>SICRO Jan/25</v>
          </cell>
        </row>
        <row r="4770">
          <cell r="A4770" t="str">
            <v>4507808</v>
          </cell>
          <cell r="B4770" t="str">
            <v>Ancoragem passiva para lajes com 2 cordoalhas aderentes D = 12,7 mm - fornecimento e instalação</v>
          </cell>
          <cell r="C4770" t="str">
            <v>un</v>
          </cell>
          <cell r="D4770">
            <v>29.95</v>
          </cell>
          <cell r="E4770" t="str">
            <v>SICRO Jan/25</v>
          </cell>
        </row>
        <row r="4771">
          <cell r="A4771" t="str">
            <v>4507809</v>
          </cell>
          <cell r="B4771" t="str">
            <v>Ancoragem passiva para lajes com 2 cordoalhas aderentes D = 15,2 mm - fornecimento e instalação</v>
          </cell>
          <cell r="C4771" t="str">
            <v>un</v>
          </cell>
          <cell r="D4771">
            <v>36.770000000000003</v>
          </cell>
          <cell r="E4771" t="str">
            <v>SICRO Jan/25</v>
          </cell>
        </row>
        <row r="4772">
          <cell r="A4772" t="str">
            <v>4507810</v>
          </cell>
          <cell r="B4772" t="str">
            <v>Ancoragem passiva para lajes com 3 cordoalhas aderentes D = 12,7 mm - fornecimento e instalação</v>
          </cell>
          <cell r="C4772" t="str">
            <v>un</v>
          </cell>
          <cell r="D4772">
            <v>50.35</v>
          </cell>
          <cell r="E4772" t="str">
            <v>SICRO Jan/25</v>
          </cell>
        </row>
        <row r="4773">
          <cell r="A4773" t="str">
            <v>4507811</v>
          </cell>
          <cell r="B4773" t="str">
            <v>Ancoragem passiva para lajes com 3 cordoalhas aderentes D = 15,2 mm - fornecimento e instalação</v>
          </cell>
          <cell r="C4773" t="str">
            <v>un</v>
          </cell>
          <cell r="D4773">
            <v>58.16</v>
          </cell>
          <cell r="E4773" t="str">
            <v>SICRO Jan/25</v>
          </cell>
        </row>
        <row r="4774">
          <cell r="A4774" t="str">
            <v>4507812</v>
          </cell>
          <cell r="B4774" t="str">
            <v>Ancoragem passiva para lajes com 4 cordoalhas aderentes D = 12,7 mm - fornecimento e instalação</v>
          </cell>
          <cell r="C4774" t="str">
            <v>un</v>
          </cell>
          <cell r="D4774">
            <v>55.73</v>
          </cell>
          <cell r="E4774" t="str">
            <v>SICRO Jan/25</v>
          </cell>
        </row>
        <row r="4775">
          <cell r="A4775" t="str">
            <v>4507813</v>
          </cell>
          <cell r="B4775" t="str">
            <v>Ancoragem passiva para lajes com 4 cordoalhas aderentes D = 15,2 mm - fornecimento e instalação</v>
          </cell>
          <cell r="C4775" t="str">
            <v>un</v>
          </cell>
          <cell r="D4775">
            <v>66.290000000000006</v>
          </cell>
          <cell r="E4775" t="str">
            <v>SICRO Jan/25</v>
          </cell>
        </row>
        <row r="4776">
          <cell r="A4776" t="str">
            <v>4507851</v>
          </cell>
          <cell r="B4776" t="str">
            <v>Bainha metálica ovalizada seção 19 x 36 mm para 1 cordoalha D = 12,7 mm - fornecimento, instalação e injeção de nata de cimento</v>
          </cell>
          <cell r="C4776" t="str">
            <v>m</v>
          </cell>
          <cell r="D4776">
            <v>24.87</v>
          </cell>
          <cell r="E4776" t="str">
            <v>SICRO Jan/25</v>
          </cell>
        </row>
        <row r="4777">
          <cell r="A4777" t="str">
            <v>4507852</v>
          </cell>
          <cell r="B4777" t="str">
            <v>Bainha metálica ovalizada seção 19 x 36 mm para 2 cordoalhas D = 12,7 mm - fornecimento, instalação e injeção de nata de cimento</v>
          </cell>
          <cell r="C4777" t="str">
            <v>m</v>
          </cell>
          <cell r="D4777">
            <v>24.73</v>
          </cell>
          <cell r="E4777" t="str">
            <v>SICRO Jan/25</v>
          </cell>
        </row>
        <row r="4778">
          <cell r="A4778" t="str">
            <v>4507853</v>
          </cell>
          <cell r="B4778" t="str">
            <v>Bainha metálica ovalizada seção 19 x 48 mm para 3 cordoalhas D = 12,7 mm - fornecimento, instalação e injeção de nata de cimento</v>
          </cell>
          <cell r="C4778" t="str">
            <v>m</v>
          </cell>
          <cell r="D4778">
            <v>27.99</v>
          </cell>
          <cell r="E4778" t="str">
            <v>SICRO Jan/25</v>
          </cell>
        </row>
        <row r="4779">
          <cell r="A4779" t="str">
            <v>4507854</v>
          </cell>
          <cell r="B4779" t="str">
            <v>Bainha metálica ovalizada seção 19 x 62 mm para 4 cordoalhas D = 12,7 mm - fornecimento, instalação e injeção de nata de cimento</v>
          </cell>
          <cell r="C4779" t="str">
            <v>m</v>
          </cell>
          <cell r="D4779">
            <v>29.64</v>
          </cell>
          <cell r="E4779" t="str">
            <v>SICRO Jan/25</v>
          </cell>
        </row>
        <row r="4780">
          <cell r="A4780" t="str">
            <v>4507855</v>
          </cell>
          <cell r="B4780" t="str">
            <v>Bainha metálica ovalizada seção 22 x 32 mm para 1 cordoalha D = 15,2 mm - fornecimento, instalação e injeção de nata de cimento</v>
          </cell>
          <cell r="C4780" t="str">
            <v>m</v>
          </cell>
          <cell r="D4780">
            <v>24.96</v>
          </cell>
          <cell r="E4780" t="str">
            <v>SICRO Jan/25</v>
          </cell>
        </row>
        <row r="4781">
          <cell r="A4781" t="str">
            <v>4507856</v>
          </cell>
          <cell r="B4781" t="str">
            <v>Bainha metálica ovalizada seção 22 x 32 mm para 2 cordoalhas D = 15,2 mm - fornecimento, instalação e injeção de nata de cimento</v>
          </cell>
          <cell r="C4781" t="str">
            <v>m</v>
          </cell>
          <cell r="D4781">
            <v>24.77</v>
          </cell>
          <cell r="E4781" t="str">
            <v>SICRO Jan/25</v>
          </cell>
        </row>
        <row r="4782">
          <cell r="A4782" t="str">
            <v>4507857</v>
          </cell>
          <cell r="B4782" t="str">
            <v>Bainha metálica ovalizada seção 22 x 55 mm para 3 cordoalhas D = 15,2 mm - fornecimento, instalação e injeção de nata de cimento</v>
          </cell>
          <cell r="C4782" t="str">
            <v>m</v>
          </cell>
          <cell r="D4782">
            <v>29.51</v>
          </cell>
          <cell r="E4782" t="str">
            <v>SICRO Jan/25</v>
          </cell>
        </row>
        <row r="4783">
          <cell r="A4783" t="str">
            <v>4507858</v>
          </cell>
          <cell r="B4783" t="str">
            <v>Bainha metálica ovalizada seção 22 x 73 mm para 4 cordoalhas D = 15,2 mm - fornecimento, instalação e injeção de nata de cimento</v>
          </cell>
          <cell r="C4783" t="str">
            <v>m</v>
          </cell>
          <cell r="D4783">
            <v>32.33</v>
          </cell>
          <cell r="E4783" t="str">
            <v>SICRO Jan/25</v>
          </cell>
        </row>
        <row r="4784">
          <cell r="A4784" t="str">
            <v>4508177</v>
          </cell>
          <cell r="B4784" t="str">
            <v>Bainha metálica redonda D = 100 mm para 21 cordoalhas D = 15,2 mm - fornecimento, instalação e injeção de nata de cimento</v>
          </cell>
          <cell r="C4784" t="str">
            <v>m</v>
          </cell>
          <cell r="D4784">
            <v>57.45</v>
          </cell>
          <cell r="E4784" t="str">
            <v>SICRO Jan/25</v>
          </cell>
        </row>
        <row r="4785">
          <cell r="A4785" t="str">
            <v>4508178</v>
          </cell>
          <cell r="B4785" t="str">
            <v>Bainha metálica redonda D = 100 mm para 22 cordoalhas D = 15,2 mm - fornecimento, instalação e injeção de nata de cimento</v>
          </cell>
          <cell r="C4785" t="str">
            <v>m</v>
          </cell>
          <cell r="D4785">
            <v>57.26</v>
          </cell>
          <cell r="E4785" t="str">
            <v>SICRO Jan/25</v>
          </cell>
        </row>
        <row r="4786">
          <cell r="A4786" t="str">
            <v>4507821</v>
          </cell>
          <cell r="B4786" t="str">
            <v>Bainha metálica redonda D = 100 mm para 24 cordoalhas D = 15,2 mm - fornecimento, instalação e injeção de nata de cimento</v>
          </cell>
          <cell r="C4786" t="str">
            <v>m</v>
          </cell>
          <cell r="D4786">
            <v>56.88</v>
          </cell>
          <cell r="E4786" t="str">
            <v>SICRO Jan/25</v>
          </cell>
        </row>
        <row r="4787">
          <cell r="A4787" t="str">
            <v>4507822</v>
          </cell>
          <cell r="B4787" t="str">
            <v>Bainha metálica redonda D = 100 mm para 25 cordoalhas D = 15,2 mm - fornecimento, instalação e injeção de nata de cimento</v>
          </cell>
          <cell r="C4787" t="str">
            <v>m</v>
          </cell>
          <cell r="D4787">
            <v>56.69</v>
          </cell>
          <cell r="E4787" t="str">
            <v>SICRO Jan/25</v>
          </cell>
        </row>
        <row r="4788">
          <cell r="A4788" t="str">
            <v>4507823</v>
          </cell>
          <cell r="B4788" t="str">
            <v>Bainha metálica redonda D = 100 mm para 30 cordoalhas D = 12,7 mm - fornecimento, instalação e injeção de nata de cimento</v>
          </cell>
          <cell r="C4788" t="str">
            <v>m</v>
          </cell>
          <cell r="D4788">
            <v>57.46</v>
          </cell>
          <cell r="E4788" t="str">
            <v>SICRO Jan/25</v>
          </cell>
        </row>
        <row r="4789">
          <cell r="A4789" t="str">
            <v>4508188</v>
          </cell>
          <cell r="B4789" t="str">
            <v>Bainha metálica redonda D = 100 mm para 31 cordoalhas D = 12,7 mm - fornecimento, instalação e injeção de nata de cimento</v>
          </cell>
          <cell r="C4789" t="str">
            <v>m</v>
          </cell>
          <cell r="D4789">
            <v>57.33</v>
          </cell>
          <cell r="E4789" t="str">
            <v>SICRO Jan/25</v>
          </cell>
        </row>
        <row r="4790">
          <cell r="A4790" t="str">
            <v>4507824</v>
          </cell>
          <cell r="B4790" t="str">
            <v>Bainha metálica redonda D = 110 mm para 27 cordoalhas D = 15,2 mm - fornecimento, instalação e injeção de nata de cimento</v>
          </cell>
          <cell r="C4790" t="str">
            <v>m</v>
          </cell>
          <cell r="D4790">
            <v>62.69</v>
          </cell>
          <cell r="E4790" t="str">
            <v>SICRO Jan/25</v>
          </cell>
        </row>
        <row r="4791">
          <cell r="A4791" t="str">
            <v>4507825</v>
          </cell>
          <cell r="B4791" t="str">
            <v>Bainha metálica redonda D = 110 mm para 37 cordoalhas D = 12,7 mm - fornecimento, instalação e injeção de nata de cimento</v>
          </cell>
          <cell r="C4791" t="str">
            <v>m</v>
          </cell>
          <cell r="D4791">
            <v>62.92</v>
          </cell>
          <cell r="E4791" t="str">
            <v>SICRO Jan/25</v>
          </cell>
        </row>
        <row r="4792">
          <cell r="A4792" t="str">
            <v>4507826</v>
          </cell>
          <cell r="B4792" t="str">
            <v>Bainha metálica redonda D = 120 mm para 30 cordoalhas D = 15,2 mm - fornecimento, instalação e injeção de nata de cimento</v>
          </cell>
          <cell r="C4792" t="str">
            <v>m</v>
          </cell>
          <cell r="D4792">
            <v>66.83</v>
          </cell>
          <cell r="E4792" t="str">
            <v>SICRO Jan/25</v>
          </cell>
        </row>
        <row r="4793">
          <cell r="A4793" t="str">
            <v>4508179</v>
          </cell>
          <cell r="B4793" t="str">
            <v>Bainha metálica redonda D = 120 mm para 31 cordoalhas D = 15,2 mm - fornecimento, instalação e injeção de nata de cimento</v>
          </cell>
          <cell r="C4793" t="str">
            <v>m</v>
          </cell>
          <cell r="D4793">
            <v>66.64</v>
          </cell>
          <cell r="E4793" t="str">
            <v>SICRO Jan/25</v>
          </cell>
        </row>
        <row r="4794">
          <cell r="A4794" t="str">
            <v>4507827</v>
          </cell>
          <cell r="B4794" t="str">
            <v>Bainha metálica redonda D = 130 mm para 37 cordoalhas D = 15,2 mm - fornecimento, instalação e injeção de nata de cimento</v>
          </cell>
          <cell r="C4794" t="str">
            <v>m</v>
          </cell>
          <cell r="D4794">
            <v>69.959999999999994</v>
          </cell>
          <cell r="E4794" t="str">
            <v>SICRO Jan/25</v>
          </cell>
        </row>
        <row r="4795">
          <cell r="A4795" t="str">
            <v>4508180</v>
          </cell>
          <cell r="B4795" t="str">
            <v>Bainha metálica redonda D = 30 mm para 2 cordoalhas D = 12,7 mm - fornecimento, instalação e injeção de nata de cimento</v>
          </cell>
          <cell r="C4795" t="str">
            <v>m</v>
          </cell>
          <cell r="D4795">
            <v>24.42</v>
          </cell>
          <cell r="E4795" t="str">
            <v>SICRO Jan/25</v>
          </cell>
        </row>
        <row r="4796">
          <cell r="A4796" t="str">
            <v>4507739</v>
          </cell>
          <cell r="B4796" t="str">
            <v>Bainha metálica redonda D = 35 mm para 2 cordoalhas D = 15,2 mm - fornecimento, instalação e injeção de nata de cimento</v>
          </cell>
          <cell r="C4796" t="str">
            <v>m</v>
          </cell>
          <cell r="D4796">
            <v>25.63</v>
          </cell>
          <cell r="E4796" t="str">
            <v>SICRO Jan/25</v>
          </cell>
        </row>
        <row r="4797">
          <cell r="A4797" t="str">
            <v>4508181</v>
          </cell>
          <cell r="B4797" t="str">
            <v>Bainha metálica redonda D = 35 mm para 3 cordoalhas D = 12,7 mm - fornecimento, instalação e injeção de nata de cimento</v>
          </cell>
          <cell r="C4797" t="str">
            <v>m</v>
          </cell>
          <cell r="D4797">
            <v>25.61</v>
          </cell>
          <cell r="E4797" t="str">
            <v>SICRO Jan/25</v>
          </cell>
        </row>
        <row r="4798">
          <cell r="A4798" t="str">
            <v>4508125</v>
          </cell>
          <cell r="B4798" t="str">
            <v>Bainha metálica redonda D = 40 mm para 3 cordoalhas D = 15,2 mm - fornecimento, instalação e injeção de nata de cimento</v>
          </cell>
          <cell r="C4798" t="str">
            <v>m</v>
          </cell>
          <cell r="D4798">
            <v>27.46</v>
          </cell>
          <cell r="E4798" t="str">
            <v>SICRO Jan/25</v>
          </cell>
        </row>
        <row r="4799">
          <cell r="A4799" t="str">
            <v>4507828</v>
          </cell>
          <cell r="B4799" t="str">
            <v>Bainha metálica redonda D = 40 mm para 4 cordoalhas D = 12,7 mm - fornecimento, instalação e injeção de nata de cimento</v>
          </cell>
          <cell r="C4799" t="str">
            <v>m</v>
          </cell>
          <cell r="D4799">
            <v>27.5</v>
          </cell>
          <cell r="E4799" t="str">
            <v>SICRO Jan/25</v>
          </cell>
        </row>
        <row r="4800">
          <cell r="A4800" t="str">
            <v>4507829</v>
          </cell>
          <cell r="B4800" t="str">
            <v>Bainha metálica redonda D = 45 mm para 4 cordoalhas D = 15,2 mm - fornecimento, instalação e injeção de nata de cimento</v>
          </cell>
          <cell r="C4800" t="str">
            <v>m</v>
          </cell>
          <cell r="D4800">
            <v>29.53</v>
          </cell>
          <cell r="E4800" t="str">
            <v>SICRO Jan/25</v>
          </cell>
        </row>
        <row r="4801">
          <cell r="A4801" t="str">
            <v>4508182</v>
          </cell>
          <cell r="B4801" t="str">
            <v>Bainha metálica redonda D = 45 mm para 5 cordoalhas D = 12,7 mm - fornecimento, instalação e injeção de nata de cimento</v>
          </cell>
          <cell r="C4801" t="str">
            <v>m</v>
          </cell>
          <cell r="D4801">
            <v>29.63</v>
          </cell>
          <cell r="E4801" t="str">
            <v>SICRO Jan/25</v>
          </cell>
        </row>
        <row r="4802">
          <cell r="A4802" t="str">
            <v>4508092</v>
          </cell>
          <cell r="B4802" t="str">
            <v>Bainha metálica redonda D = 50 mm para 5 cordoalhas D = 15,2 mm - fornecimento, instalação e injeção de nata de cimento</v>
          </cell>
          <cell r="C4802" t="str">
            <v>m</v>
          </cell>
          <cell r="D4802">
            <v>31.4</v>
          </cell>
          <cell r="E4802" t="str">
            <v>SICRO Jan/25</v>
          </cell>
        </row>
        <row r="4803">
          <cell r="A4803" t="str">
            <v>4507830</v>
          </cell>
          <cell r="B4803" t="str">
            <v>Bainha metálica redonda D = 50 mm para 6 cordoalhas D = 12,7 mm - fornecimento, instalação e injeção de nata de cimento</v>
          </cell>
          <cell r="C4803" t="str">
            <v>m</v>
          </cell>
          <cell r="D4803">
            <v>31.56</v>
          </cell>
          <cell r="E4803" t="str">
            <v>SICRO Jan/25</v>
          </cell>
        </row>
        <row r="4804">
          <cell r="A4804" t="str">
            <v>4508183</v>
          </cell>
          <cell r="B4804" t="str">
            <v>Bainha metálica redonda D = 55 mm para 7 cordoalhas D = 12,7 mm - fornecimento, instalação e injeção de nata de cimento</v>
          </cell>
          <cell r="C4804" t="str">
            <v>m</v>
          </cell>
          <cell r="D4804">
            <v>36.29</v>
          </cell>
          <cell r="E4804" t="str">
            <v>SICRO Jan/25</v>
          </cell>
        </row>
        <row r="4805">
          <cell r="A4805" t="str">
            <v>4507831</v>
          </cell>
          <cell r="B4805" t="str">
            <v>Bainha metálica redonda D = 55 mm para 8 cordoalhas D = 12,7 mm - fornecimento, instalação e injeção de nata de cimento</v>
          </cell>
          <cell r="C4805" t="str">
            <v>m</v>
          </cell>
          <cell r="D4805">
            <v>33.659999999999997</v>
          </cell>
          <cell r="E4805" t="str">
            <v>SICRO Jan/25</v>
          </cell>
        </row>
        <row r="4806">
          <cell r="A4806" t="str">
            <v>4507832</v>
          </cell>
          <cell r="B4806" t="str">
            <v>Bainha metálica redonda D = 60 mm para 6 cordoalhas D = 15,2 mm - fornecimento, instalação e injeção de nata de cimento</v>
          </cell>
          <cell r="C4806" t="str">
            <v>m</v>
          </cell>
          <cell r="D4806">
            <v>36.97</v>
          </cell>
          <cell r="E4806" t="str">
            <v>SICRO Jan/25</v>
          </cell>
        </row>
        <row r="4807">
          <cell r="A4807" t="str">
            <v>4507833</v>
          </cell>
          <cell r="B4807" t="str">
            <v>Bainha metálica redonda D = 60 mm para 9 cordoalhas D = 12,7 mm - fornecimento, instalação e injeção de nata de cimento</v>
          </cell>
          <cell r="C4807" t="str">
            <v>m</v>
          </cell>
          <cell r="D4807">
            <v>36.92</v>
          </cell>
          <cell r="E4807" t="str">
            <v>SICRO Jan/25</v>
          </cell>
        </row>
        <row r="4808">
          <cell r="A4808" t="str">
            <v>4507834</v>
          </cell>
          <cell r="B4808" t="str">
            <v>Bainha metálica redonda D = 65 mm para 10 cordoalhas D = 12,7 mm - fornecimento, instalação e injeção de nata de cimento</v>
          </cell>
          <cell r="C4808" t="str">
            <v>m</v>
          </cell>
          <cell r="D4808">
            <v>38.659999999999997</v>
          </cell>
          <cell r="E4808" t="str">
            <v>SICRO Jan/25</v>
          </cell>
        </row>
        <row r="4809">
          <cell r="A4809" t="str">
            <v>4508184</v>
          </cell>
          <cell r="B4809" t="str">
            <v>Bainha metálica redonda D = 65 mm para 11 cordoalhas D = 12,7 mm - fornecimento, instalação e injeção de nata de cimento</v>
          </cell>
          <cell r="C4809" t="str">
            <v>m</v>
          </cell>
          <cell r="D4809">
            <v>38.53</v>
          </cell>
          <cell r="E4809" t="str">
            <v>SICRO Jan/25</v>
          </cell>
        </row>
        <row r="4810">
          <cell r="A4810" t="str">
            <v>4507835</v>
          </cell>
          <cell r="B4810" t="str">
            <v>Bainha metálica redonda D = 65 mm para 12 cordoalhas D = 12,7 mm - fornecimento, instalação e injeção de nata de cimento</v>
          </cell>
          <cell r="C4810" t="str">
            <v>m</v>
          </cell>
          <cell r="D4810">
            <v>38.39</v>
          </cell>
          <cell r="E4810" t="str">
            <v>SICRO Jan/25</v>
          </cell>
        </row>
        <row r="4811">
          <cell r="A4811" t="str">
            <v>4508174</v>
          </cell>
          <cell r="B4811" t="str">
            <v>Bainha metálica redonda D = 65 mm para 7 cordoalhas D = 15,2 mm - fornecimento, instalação e injeção de nata de cimento</v>
          </cell>
          <cell r="C4811" t="str">
            <v>m</v>
          </cell>
          <cell r="D4811">
            <v>38.659999999999997</v>
          </cell>
          <cell r="E4811" t="str">
            <v>SICRO Jan/25</v>
          </cell>
        </row>
        <row r="4812">
          <cell r="A4812" t="str">
            <v>4507836</v>
          </cell>
          <cell r="B4812" t="str">
            <v>Bainha metálica redonda D = 65 mm para 8 cordoalhas D = 15,2 mm - fornecimento, instalação e injeção de nata de cimento</v>
          </cell>
          <cell r="C4812" t="str">
            <v>m</v>
          </cell>
          <cell r="D4812">
            <v>38.46</v>
          </cell>
          <cell r="E4812" t="str">
            <v>SICRO Jan/25</v>
          </cell>
        </row>
        <row r="4813">
          <cell r="A4813" t="str">
            <v>4507837</v>
          </cell>
          <cell r="B4813" t="str">
            <v>Bainha metálica redonda D = 70 mm para 15 cordoalhas D = 12,7 mm - fornecimento, instalação e injeção de nata de cimento</v>
          </cell>
          <cell r="C4813" t="str">
            <v>m</v>
          </cell>
          <cell r="D4813">
            <v>40.700000000000003</v>
          </cell>
          <cell r="E4813" t="str">
            <v>SICRO Jan/25</v>
          </cell>
        </row>
        <row r="4814">
          <cell r="A4814" t="str">
            <v>4507838</v>
          </cell>
          <cell r="B4814" t="str">
            <v>Bainha metálica redonda D = 70 mm para 9 cordoalhas D = 15,2 mm - fornecimento, instalação e injeção de nata de cimento</v>
          </cell>
          <cell r="C4814" t="str">
            <v>m</v>
          </cell>
          <cell r="D4814">
            <v>40.98</v>
          </cell>
          <cell r="E4814" t="str">
            <v>SICRO Jan/25</v>
          </cell>
        </row>
        <row r="4815">
          <cell r="A4815" t="str">
            <v>4507839</v>
          </cell>
          <cell r="B4815" t="str">
            <v>Bainha metálica redonda D = 75 mm para 10 cordoalhas D = 15,2 mm - fornecimento, instalação e injeção de nata de cimento</v>
          </cell>
          <cell r="C4815" t="str">
            <v>m</v>
          </cell>
          <cell r="D4815">
            <v>42.55</v>
          </cell>
          <cell r="E4815" t="str">
            <v>SICRO Jan/25</v>
          </cell>
        </row>
        <row r="4816">
          <cell r="A4816" t="str">
            <v>4508175</v>
          </cell>
          <cell r="B4816" t="str">
            <v>Bainha metálica redonda D = 75 mm para 11 cordoalhas D = 15,2 mm - fornecimento, instalação e injeção de nata de cimento</v>
          </cell>
          <cell r="C4816" t="str">
            <v>m</v>
          </cell>
          <cell r="D4816">
            <v>42.36</v>
          </cell>
          <cell r="E4816" t="str">
            <v>SICRO Jan/25</v>
          </cell>
        </row>
        <row r="4817">
          <cell r="A4817" t="str">
            <v>4507840</v>
          </cell>
          <cell r="B4817" t="str">
            <v>Bainha metálica redonda D = 75 mm para 16 cordoalhas D = 12,7 mm - fornecimento, instalação e injeção de nata de cimento</v>
          </cell>
          <cell r="C4817" t="str">
            <v>m</v>
          </cell>
          <cell r="D4817">
            <v>42.33</v>
          </cell>
          <cell r="E4817" t="str">
            <v>SICRO Jan/25</v>
          </cell>
        </row>
        <row r="4818">
          <cell r="A4818" t="str">
            <v>4507841</v>
          </cell>
          <cell r="B4818" t="str">
            <v>Bainha metálica redonda D = 75 mm para 18 cordoalhas D = 12,7 mm - fornecimento, instalação e injeção de nata de cimento</v>
          </cell>
          <cell r="C4818" t="str">
            <v>m</v>
          </cell>
          <cell r="D4818">
            <v>42.06</v>
          </cell>
          <cell r="E4818" t="str">
            <v>SICRO Jan/25</v>
          </cell>
        </row>
        <row r="4819">
          <cell r="A4819" t="str">
            <v>4507842</v>
          </cell>
          <cell r="B4819" t="str">
            <v>Bainha metálica redonda D = 80 mm para 12 cordoalhas D = 15,2 mm - fornecimento, instalação e injeção de nata de cimento</v>
          </cell>
          <cell r="C4819" t="str">
            <v>m</v>
          </cell>
          <cell r="D4819">
            <v>45.54</v>
          </cell>
          <cell r="E4819" t="str">
            <v>SICRO Jan/25</v>
          </cell>
        </row>
        <row r="4820">
          <cell r="A4820" t="str">
            <v>4508185</v>
          </cell>
          <cell r="B4820" t="str">
            <v>Bainha metálica redonda D = 80 mm para 19 cordoalhas D = 12,7 mm - fornecimento, instalação e injeção de nata de cimento</v>
          </cell>
          <cell r="C4820" t="str">
            <v>m</v>
          </cell>
          <cell r="D4820">
            <v>45.29</v>
          </cell>
          <cell r="E4820" t="str">
            <v>SICRO Jan/25</v>
          </cell>
        </row>
        <row r="4821">
          <cell r="A4821" t="str">
            <v>4507843</v>
          </cell>
          <cell r="B4821" t="str">
            <v>Bainha metálica redonda D = 80 mm para 20 cordoalhas D = 12,7 mm - fornecimento, instalação e injeção de nata de cimento</v>
          </cell>
          <cell r="C4821" t="str">
            <v>m</v>
          </cell>
          <cell r="D4821">
            <v>45.16</v>
          </cell>
          <cell r="E4821" t="str">
            <v>SICRO Jan/25</v>
          </cell>
        </row>
        <row r="4822">
          <cell r="A4822" t="str">
            <v>4507844</v>
          </cell>
          <cell r="B4822" t="str">
            <v>Bainha metálica redonda D = 85 mm para 15 cordoalhas D = 15,2 mm - fornecimento, instalação e injeção de nata de cimento</v>
          </cell>
          <cell r="C4822" t="str">
            <v>m</v>
          </cell>
          <cell r="D4822">
            <v>47.69</v>
          </cell>
          <cell r="E4822" t="str">
            <v>SICRO Jan/25</v>
          </cell>
        </row>
        <row r="4823">
          <cell r="A4823" t="str">
            <v>4508186</v>
          </cell>
          <cell r="B4823" t="str">
            <v>Bainha metálica redonda D = 85 mm para 21 cordoalhas D = 12,7 mm - fornecimento, instalação e injeção de nata de cimento</v>
          </cell>
          <cell r="C4823" t="str">
            <v>m</v>
          </cell>
          <cell r="D4823">
            <v>47.76</v>
          </cell>
          <cell r="E4823" t="str">
            <v>SICRO Jan/25</v>
          </cell>
        </row>
        <row r="4824">
          <cell r="A4824" t="str">
            <v>4508187</v>
          </cell>
          <cell r="B4824" t="str">
            <v>Bainha metálica redonda D = 85 mm para 22 cordoalhas D = 12,7 mm - fornecimento, instalação e injeção de nata de cimento</v>
          </cell>
          <cell r="C4824" t="str">
            <v>m</v>
          </cell>
          <cell r="D4824">
            <v>47.62</v>
          </cell>
          <cell r="E4824" t="str">
            <v>SICRO Jan/25</v>
          </cell>
        </row>
        <row r="4825">
          <cell r="A4825" t="str">
            <v>4507845</v>
          </cell>
          <cell r="B4825" t="str">
            <v>Bainha metálica redonda D = 85 mm para 24 cordoalhas D = 12,7 mm - fornecimento, instalação e injeção de nata de cimento</v>
          </cell>
          <cell r="C4825" t="str">
            <v>m</v>
          </cell>
          <cell r="D4825">
            <v>47.36</v>
          </cell>
          <cell r="E4825" t="str">
            <v>SICRO Jan/25</v>
          </cell>
        </row>
        <row r="4826">
          <cell r="A4826" t="str">
            <v>4507846</v>
          </cell>
          <cell r="B4826" t="str">
            <v>Bainha metálica redonda D = 85 mm para 25 cordoalhas D = 12,7 mm - fornecimento, instalação e injeção de nata de cimento</v>
          </cell>
          <cell r="C4826" t="str">
            <v>m</v>
          </cell>
          <cell r="D4826">
            <v>47.22</v>
          </cell>
          <cell r="E4826" t="str">
            <v>SICRO Jan/25</v>
          </cell>
        </row>
        <row r="4827">
          <cell r="A4827" t="str">
            <v>4507847</v>
          </cell>
          <cell r="B4827" t="str">
            <v>Bainha metálica redonda D = 90 mm para 16 cordoalhas D = 15,2 mm - fornecimento, instalação e injeção de nata de cimento</v>
          </cell>
          <cell r="C4827" t="str">
            <v>m</v>
          </cell>
          <cell r="D4827">
            <v>52.83</v>
          </cell>
          <cell r="E4827" t="str">
            <v>SICRO Jan/25</v>
          </cell>
        </row>
        <row r="4828">
          <cell r="A4828" t="str">
            <v>4507848</v>
          </cell>
          <cell r="B4828" t="str">
            <v>Bainha metálica redonda D = 90 mm para 18 cordoalhas D = 15,2 mm - fornecimento, instalação e injeção de nata de cimento</v>
          </cell>
          <cell r="C4828" t="str">
            <v>m</v>
          </cell>
          <cell r="D4828">
            <v>52.44</v>
          </cell>
          <cell r="E4828" t="str">
            <v>SICRO Jan/25</v>
          </cell>
        </row>
        <row r="4829">
          <cell r="A4829" t="str">
            <v>4507849</v>
          </cell>
          <cell r="B4829" t="str">
            <v>Bainha metálica redonda D = 90 mm para 27 cordoalhas D = 12,7 mm - fornecimento, instalação e injeção de nata de cimento</v>
          </cell>
          <cell r="C4829" t="str">
            <v>m</v>
          </cell>
          <cell r="D4829">
            <v>52.28</v>
          </cell>
          <cell r="E4829" t="str">
            <v>SICRO Jan/25</v>
          </cell>
        </row>
        <row r="4830">
          <cell r="A4830" t="str">
            <v>4508176</v>
          </cell>
          <cell r="B4830" t="str">
            <v>Bainha metálica redonda D = 95 mm para 19 cordoalhas D = 15,2 mm - fornecimento, instalação e injeção de nata de cimento</v>
          </cell>
          <cell r="C4830" t="str">
            <v>m</v>
          </cell>
          <cell r="D4830">
            <v>53.7</v>
          </cell>
          <cell r="E4830" t="str">
            <v>SICRO Jan/25</v>
          </cell>
        </row>
        <row r="4831">
          <cell r="A4831" t="str">
            <v>4507850</v>
          </cell>
          <cell r="B4831" t="str">
            <v>Bainha metálica redonda D = 95 mm para 20 cordoalhas D = 15,2 mm - fornecimento, instalação e injeção de nata de cimento</v>
          </cell>
          <cell r="C4831" t="str">
            <v>m</v>
          </cell>
          <cell r="D4831">
            <v>53.51</v>
          </cell>
          <cell r="E4831" t="str">
            <v>SICRO Jan/25</v>
          </cell>
        </row>
        <row r="4832">
          <cell r="A4832" t="str">
            <v>4507956</v>
          </cell>
          <cell r="B4832" t="str">
            <v>Cordoalha CP 190 RB D = 12,7 mm - fornecimento e instalação</v>
          </cell>
          <cell r="C4832" t="str">
            <v>kg</v>
          </cell>
          <cell r="D4832">
            <v>10.72</v>
          </cell>
          <cell r="E4832" t="str">
            <v>SICRO Jan/25</v>
          </cell>
        </row>
        <row r="4833">
          <cell r="A4833" t="str">
            <v>4507957</v>
          </cell>
          <cell r="B4833" t="str">
            <v>Cordoalha CP 190 RB D = 15,2 mm - fornecimento e instalação</v>
          </cell>
          <cell r="C4833" t="str">
            <v>kg</v>
          </cell>
          <cell r="D4833">
            <v>10.7</v>
          </cell>
          <cell r="E4833" t="str">
            <v>SICRO Jan/25</v>
          </cell>
        </row>
        <row r="4834">
          <cell r="A4834" t="str">
            <v>4507958</v>
          </cell>
          <cell r="B4834" t="str">
            <v>Cordoalha engraxada CP 190 RB D = 12,7 mm - fornecimento e instalação</v>
          </cell>
          <cell r="C4834" t="str">
            <v>kg</v>
          </cell>
          <cell r="D4834">
            <v>15.02</v>
          </cell>
          <cell r="E4834" t="str">
            <v>SICRO Jan/25</v>
          </cell>
        </row>
        <row r="4835">
          <cell r="A4835" t="str">
            <v>4507959</v>
          </cell>
          <cell r="B4835" t="str">
            <v>Cordoalha engraxada CP 190 RB D = 15,2 mm - fornecimento e instalação</v>
          </cell>
          <cell r="C4835" t="str">
            <v>kg</v>
          </cell>
          <cell r="D4835">
            <v>15.02</v>
          </cell>
          <cell r="E4835" t="str">
            <v>SICRO Jan/25</v>
          </cell>
        </row>
        <row r="4836">
          <cell r="A4836" t="str">
            <v>4516138</v>
          </cell>
          <cell r="B4836" t="str">
            <v>Gaiola metálica em cantoneira para armazenamento e manipulação de cordoalha - confecção</v>
          </cell>
          <cell r="C4836" t="str">
            <v>kg</v>
          </cell>
          <cell r="D4836">
            <v>10.15</v>
          </cell>
          <cell r="E4836" t="str">
            <v>SICRO Jan/25</v>
          </cell>
        </row>
        <row r="4837">
          <cell r="A4837" t="str">
            <v>4516137</v>
          </cell>
          <cell r="B4837" t="str">
            <v>Nicho de madeira para dispositivo de ancoragem de protensão - confecção e instalação</v>
          </cell>
          <cell r="C4837" t="str">
            <v>m²</v>
          </cell>
          <cell r="D4837">
            <v>151.66</v>
          </cell>
          <cell r="E4837" t="str">
            <v>SICRO Jan/25</v>
          </cell>
        </row>
        <row r="4838">
          <cell r="A4838" t="str">
            <v>4805755</v>
          </cell>
          <cell r="B4838" t="str">
            <v>Apiloamento manual</v>
          </cell>
          <cell r="C4838" t="str">
            <v>m³</v>
          </cell>
          <cell r="D4838">
            <v>43.62</v>
          </cell>
          <cell r="E4838" t="str">
            <v>SICRO Jan/25</v>
          </cell>
        </row>
        <row r="4839">
          <cell r="A4839" t="str">
            <v>4805756</v>
          </cell>
          <cell r="B4839" t="str">
            <v>Apiloamento manual de superfície com espessura de 15 cm</v>
          </cell>
          <cell r="C4839" t="str">
            <v>m²</v>
          </cell>
          <cell r="D4839">
            <v>6.54</v>
          </cell>
          <cell r="E4839" t="str">
            <v>SICRO Jan/25</v>
          </cell>
        </row>
        <row r="4840">
          <cell r="A4840" t="str">
            <v>4816020</v>
          </cell>
          <cell r="B4840" t="str">
            <v>Areia extraída com draga de sucção tipo bomba</v>
          </cell>
          <cell r="C4840" t="str">
            <v>m³</v>
          </cell>
          <cell r="D4840">
            <v>12.88</v>
          </cell>
          <cell r="E4840" t="str">
            <v>SICRO Jan/25</v>
          </cell>
        </row>
        <row r="4841">
          <cell r="A4841" t="str">
            <v>4816019</v>
          </cell>
          <cell r="B4841" t="str">
            <v>Areia extraída com escavadeira hidráulica de longo alcance</v>
          </cell>
          <cell r="C4841" t="str">
            <v>m³</v>
          </cell>
          <cell r="D4841">
            <v>7.83</v>
          </cell>
          <cell r="E4841" t="str">
            <v>SICRO Jan/25</v>
          </cell>
        </row>
        <row r="4842">
          <cell r="A4842" t="str">
            <v>4816018</v>
          </cell>
          <cell r="B4842" t="str">
            <v>Areia extraída com trator e carregadeira</v>
          </cell>
          <cell r="C4842" t="str">
            <v>m³</v>
          </cell>
          <cell r="D4842">
            <v>5.37</v>
          </cell>
          <cell r="E4842" t="str">
            <v>SICRO Jan/25</v>
          </cell>
        </row>
        <row r="4843">
          <cell r="A4843" t="str">
            <v>4816012</v>
          </cell>
          <cell r="B4843" t="str">
            <v>Brita produzida em central de britagem de 80 m³/h</v>
          </cell>
          <cell r="C4843" t="str">
            <v>m³</v>
          </cell>
          <cell r="D4843">
            <v>56.52</v>
          </cell>
          <cell r="E4843" t="str">
            <v>SICRO Jan/25</v>
          </cell>
        </row>
        <row r="4844">
          <cell r="A4844" t="str">
            <v>4815805</v>
          </cell>
          <cell r="B4844" t="str">
            <v>Calandragem de chapa metálica com espessura de 3 mm</v>
          </cell>
          <cell r="C4844" t="str">
            <v>m²</v>
          </cell>
          <cell r="D4844">
            <v>14.44</v>
          </cell>
          <cell r="E4844" t="str">
            <v>SICRO Jan/25</v>
          </cell>
        </row>
        <row r="4845">
          <cell r="A4845" t="str">
            <v>4815802</v>
          </cell>
          <cell r="B4845" t="str">
            <v>Calandragem de chapa metálica com espessura de 5 mm</v>
          </cell>
          <cell r="C4845" t="str">
            <v>m²</v>
          </cell>
          <cell r="D4845">
            <v>21.32</v>
          </cell>
          <cell r="E4845" t="str">
            <v>SICRO Jan/25</v>
          </cell>
        </row>
        <row r="4846">
          <cell r="A4846" t="str">
            <v>4805754</v>
          </cell>
          <cell r="B4846" t="str">
            <v>Compactação manual com soquete vibratório</v>
          </cell>
          <cell r="C4846" t="str">
            <v>m³</v>
          </cell>
          <cell r="D4846">
            <v>8.42</v>
          </cell>
          <cell r="E4846" t="str">
            <v>SICRO Jan/25</v>
          </cell>
        </row>
        <row r="4847">
          <cell r="A4847" t="str">
            <v>4816145</v>
          </cell>
          <cell r="B4847" t="str">
            <v>Confecção de canaleta meia cana D = 0,30 m - areia e brita comerciais</v>
          </cell>
          <cell r="C4847" t="str">
            <v>m</v>
          </cell>
          <cell r="D4847">
            <v>30.76</v>
          </cell>
          <cell r="E4847" t="str">
            <v>SICRO Jan/25</v>
          </cell>
        </row>
        <row r="4848">
          <cell r="A4848" t="str">
            <v>4816144</v>
          </cell>
          <cell r="B4848" t="str">
            <v>Confecção de canaleta meia cana D = 0,30 m - areia extraída e brita produzida</v>
          </cell>
          <cell r="C4848" t="str">
            <v>m</v>
          </cell>
          <cell r="D4848">
            <v>28.24</v>
          </cell>
          <cell r="E4848" t="str">
            <v>SICRO Jan/25</v>
          </cell>
        </row>
        <row r="4849">
          <cell r="A4849" t="str">
            <v>4816147</v>
          </cell>
          <cell r="B4849" t="str">
            <v>Confecção de canaleta meia cana D = 0,40 m - areia e brita comerciais</v>
          </cell>
          <cell r="C4849" t="str">
            <v>m</v>
          </cell>
          <cell r="D4849">
            <v>42.74</v>
          </cell>
          <cell r="E4849" t="str">
            <v>SICRO Jan/25</v>
          </cell>
        </row>
        <row r="4850">
          <cell r="A4850" t="str">
            <v>4816146</v>
          </cell>
          <cell r="B4850" t="str">
            <v>Confecção de canaleta meia cana D = 0,40 m - areia extraída e brita produzida</v>
          </cell>
          <cell r="C4850" t="str">
            <v>m</v>
          </cell>
          <cell r="D4850">
            <v>38.21</v>
          </cell>
          <cell r="E4850" t="str">
            <v>SICRO Jan/25</v>
          </cell>
        </row>
        <row r="4851">
          <cell r="A4851" t="str">
            <v>4816121</v>
          </cell>
          <cell r="B4851" t="str">
            <v>Confecção de tubos de concreto D = 0,20 m - areia e brita comerciais</v>
          </cell>
          <cell r="C4851" t="str">
            <v>m</v>
          </cell>
          <cell r="D4851">
            <v>33.96</v>
          </cell>
          <cell r="E4851" t="str">
            <v>SICRO Jan/25</v>
          </cell>
        </row>
        <row r="4852">
          <cell r="A4852" t="str">
            <v>4816120</v>
          </cell>
          <cell r="B4852" t="str">
            <v>Confecção de tubos de concreto D = 0,20 m - areia extraída e brita produzida</v>
          </cell>
          <cell r="C4852" t="str">
            <v>m</v>
          </cell>
          <cell r="D4852">
            <v>30.44</v>
          </cell>
          <cell r="E4852" t="str">
            <v>SICRO Jan/25</v>
          </cell>
        </row>
        <row r="4853">
          <cell r="A4853" t="str">
            <v>4816123</v>
          </cell>
          <cell r="B4853" t="str">
            <v>Confecção de tubos de concreto D = 0,30 m - areia e brita comerciais</v>
          </cell>
          <cell r="C4853" t="str">
            <v>m</v>
          </cell>
          <cell r="D4853">
            <v>45.57</v>
          </cell>
          <cell r="E4853" t="str">
            <v>SICRO Jan/25</v>
          </cell>
        </row>
        <row r="4854">
          <cell r="A4854" t="str">
            <v>4816122</v>
          </cell>
          <cell r="B4854" t="str">
            <v>Confecção de tubos de concreto D = 0,30 m - areia extraída e brita produzida</v>
          </cell>
          <cell r="C4854" t="str">
            <v>m</v>
          </cell>
          <cell r="D4854">
            <v>40.54</v>
          </cell>
          <cell r="E4854" t="str">
            <v>SICRO Jan/25</v>
          </cell>
        </row>
        <row r="4855">
          <cell r="A4855" t="str">
            <v>4816125</v>
          </cell>
          <cell r="B4855" t="str">
            <v>Confecção de tubos de concreto D = 0,40 m - areia e brita comerciais</v>
          </cell>
          <cell r="C4855" t="str">
            <v>m</v>
          </cell>
          <cell r="D4855">
            <v>64.78</v>
          </cell>
          <cell r="E4855" t="str">
            <v>SICRO Jan/25</v>
          </cell>
        </row>
        <row r="4856">
          <cell r="A4856" t="str">
            <v>4816124</v>
          </cell>
          <cell r="B4856" t="str">
            <v>Confecção de tubos de concreto D = 0,40 m - areia extraída e brita produzida</v>
          </cell>
          <cell r="C4856" t="str">
            <v>m</v>
          </cell>
          <cell r="D4856">
            <v>55.73</v>
          </cell>
          <cell r="E4856" t="str">
            <v>SICRO Jan/25</v>
          </cell>
        </row>
        <row r="4857">
          <cell r="A4857" t="str">
            <v>4816022</v>
          </cell>
          <cell r="B4857" t="str">
            <v>Confecção de tubos de concreto D = 0,50 m - areia e brita comerciais</v>
          </cell>
          <cell r="C4857" t="str">
            <v>m</v>
          </cell>
          <cell r="D4857">
            <v>86.92</v>
          </cell>
          <cell r="E4857" t="str">
            <v>SICRO Jan/25</v>
          </cell>
        </row>
        <row r="4858">
          <cell r="A4858" t="str">
            <v>4816021</v>
          </cell>
          <cell r="B4858" t="str">
            <v>Confecção de tubos de concreto D = 0,50 m - areia extraída e brita produzida</v>
          </cell>
          <cell r="C4858" t="str">
            <v>m</v>
          </cell>
          <cell r="D4858">
            <v>72.84</v>
          </cell>
          <cell r="E4858" t="str">
            <v>SICRO Jan/25</v>
          </cell>
        </row>
        <row r="4859">
          <cell r="A4859" t="str">
            <v>4816106</v>
          </cell>
          <cell r="B4859" t="str">
            <v>Confecção de tubos de concreto perfurado D = 0,20 m - areia e brita comerciais</v>
          </cell>
          <cell r="C4859" t="str">
            <v>m</v>
          </cell>
          <cell r="D4859">
            <v>35.42</v>
          </cell>
          <cell r="E4859" t="str">
            <v>SICRO Jan/25</v>
          </cell>
        </row>
        <row r="4860">
          <cell r="A4860" t="str">
            <v>4816105</v>
          </cell>
          <cell r="B4860" t="str">
            <v>Confecção de tubos de concreto perfurado D = 0,20 m - areia extraída e brita produzida</v>
          </cell>
          <cell r="C4860" t="str">
            <v>m</v>
          </cell>
          <cell r="D4860">
            <v>31.9</v>
          </cell>
          <cell r="E4860" t="str">
            <v>SICRO Jan/25</v>
          </cell>
        </row>
        <row r="4861">
          <cell r="A4861" t="str">
            <v>4816108</v>
          </cell>
          <cell r="B4861" t="str">
            <v>Confecção de tubos de concreto perfurado D = 0,30 m - areia e brita comerciais</v>
          </cell>
          <cell r="C4861" t="str">
            <v>m</v>
          </cell>
          <cell r="D4861">
            <v>47.02</v>
          </cell>
          <cell r="E4861" t="str">
            <v>SICRO Jan/25</v>
          </cell>
        </row>
        <row r="4862">
          <cell r="A4862" t="str">
            <v>4816107</v>
          </cell>
          <cell r="B4862" t="str">
            <v>Confecção de tubos de concreto perfurado D = 0,30 m - areia extraída e brita produzida</v>
          </cell>
          <cell r="C4862" t="str">
            <v>m</v>
          </cell>
          <cell r="D4862">
            <v>41.99</v>
          </cell>
          <cell r="E4862" t="str">
            <v>SICRO Jan/25</v>
          </cell>
        </row>
        <row r="4863">
          <cell r="A4863" t="str">
            <v>4816110</v>
          </cell>
          <cell r="B4863" t="str">
            <v>Confecção de tubos de concreto perfurado D = 0,40 m - areia e brita comerciais</v>
          </cell>
          <cell r="C4863" t="str">
            <v>m</v>
          </cell>
          <cell r="D4863">
            <v>66.23</v>
          </cell>
          <cell r="E4863" t="str">
            <v>SICRO Jan/25</v>
          </cell>
        </row>
        <row r="4864">
          <cell r="A4864" t="str">
            <v>4816109</v>
          </cell>
          <cell r="B4864" t="str">
            <v>Confecção de tubos de concreto perfurado D = 0,40 m - areia extraída e brita produzida</v>
          </cell>
          <cell r="C4864" t="str">
            <v>m</v>
          </cell>
          <cell r="D4864">
            <v>57.18</v>
          </cell>
          <cell r="E4864" t="str">
            <v>SICRO Jan/25</v>
          </cell>
        </row>
        <row r="4865">
          <cell r="A4865" t="str">
            <v>4816100</v>
          </cell>
          <cell r="B4865" t="str">
            <v>Confecção de tubos de concreto poroso D = 0,20 m - areia e brita comerciais</v>
          </cell>
          <cell r="C4865" t="str">
            <v>m</v>
          </cell>
          <cell r="D4865">
            <v>34.94</v>
          </cell>
          <cell r="E4865" t="str">
            <v>SICRO Jan/25</v>
          </cell>
        </row>
        <row r="4866">
          <cell r="A4866" t="str">
            <v>4816099</v>
          </cell>
          <cell r="B4866" t="str">
            <v>Confecção de tubos de concreto poroso D = 0,20 m - areia extraída e brita produzida</v>
          </cell>
          <cell r="C4866" t="str">
            <v>m</v>
          </cell>
          <cell r="D4866">
            <v>32.549999999999997</v>
          </cell>
          <cell r="E4866" t="str">
            <v>SICRO Jan/25</v>
          </cell>
        </row>
        <row r="4867">
          <cell r="A4867" t="str">
            <v>4816102</v>
          </cell>
          <cell r="B4867" t="str">
            <v>Confecção de tubos de concreto poroso D = 0,30 m - areia e brita comerciais</v>
          </cell>
          <cell r="C4867" t="str">
            <v>m</v>
          </cell>
          <cell r="D4867">
            <v>45.46</v>
          </cell>
          <cell r="E4867" t="str">
            <v>SICRO Jan/25</v>
          </cell>
        </row>
        <row r="4868">
          <cell r="A4868" t="str">
            <v>4816101</v>
          </cell>
          <cell r="B4868" t="str">
            <v>Confecção de tubos de concreto poroso D = 0,30 m - areia extraída e brita produzida</v>
          </cell>
          <cell r="C4868" t="str">
            <v>m</v>
          </cell>
          <cell r="D4868">
            <v>42.93</v>
          </cell>
          <cell r="E4868" t="str">
            <v>SICRO Jan/25</v>
          </cell>
        </row>
        <row r="4869">
          <cell r="A4869" t="str">
            <v>4816104</v>
          </cell>
          <cell r="B4869" t="str">
            <v>Confecção de tubos de concreto poroso D = 0,40 m - areia e brita comerciais</v>
          </cell>
          <cell r="C4869" t="str">
            <v>m</v>
          </cell>
          <cell r="D4869">
            <v>64.319999999999993</v>
          </cell>
          <cell r="E4869" t="str">
            <v>SICRO Jan/25</v>
          </cell>
        </row>
        <row r="4870">
          <cell r="A4870" t="str">
            <v>4816103</v>
          </cell>
          <cell r="B4870" t="str">
            <v>Confecção de tubos de concreto poroso D = 0,40 m - areia extraída e brita produzida</v>
          </cell>
          <cell r="C4870" t="str">
            <v>m</v>
          </cell>
          <cell r="D4870">
            <v>58.18</v>
          </cell>
          <cell r="E4870" t="str">
            <v>SICRO Jan/25</v>
          </cell>
        </row>
        <row r="4871">
          <cell r="A4871" t="str">
            <v>4815804</v>
          </cell>
          <cell r="B4871" t="str">
            <v>Dobramento de chapas de alumínio com espessura de 1,5 mm e comprimento de dobra de até 500 mm</v>
          </cell>
          <cell r="C4871" t="str">
            <v>un</v>
          </cell>
          <cell r="D4871">
            <v>0.65</v>
          </cell>
          <cell r="E4871" t="str">
            <v>SICRO Jan/25</v>
          </cell>
        </row>
        <row r="4872">
          <cell r="A4872" t="str">
            <v>4816002</v>
          </cell>
          <cell r="B4872" t="str">
            <v>Escavação de tunnel liner em material de 3ª categoria</v>
          </cell>
          <cell r="C4872" t="str">
            <v>m³</v>
          </cell>
          <cell r="D4872">
            <v>1561.69</v>
          </cell>
          <cell r="E4872" t="str">
            <v>SICRO Jan/25</v>
          </cell>
        </row>
        <row r="4873">
          <cell r="A4873" t="str">
            <v>4805765</v>
          </cell>
          <cell r="B4873" t="str">
            <v>Escavação de vala em material de 3ª categoria</v>
          </cell>
          <cell r="C4873" t="str">
            <v>m³</v>
          </cell>
          <cell r="D4873">
            <v>195.52</v>
          </cell>
          <cell r="E4873" t="str">
            <v>SICRO Jan/25</v>
          </cell>
        </row>
        <row r="4874">
          <cell r="A4874" t="str">
            <v>4816000</v>
          </cell>
          <cell r="B4874" t="str">
            <v>Escavação manual de tunnel liner em material de 1ª categoria</v>
          </cell>
          <cell r="C4874" t="str">
            <v>m³</v>
          </cell>
          <cell r="D4874">
            <v>623.22</v>
          </cell>
          <cell r="E4874" t="str">
            <v>SICRO Jan/25</v>
          </cell>
        </row>
        <row r="4875">
          <cell r="A4875" t="str">
            <v>4816001</v>
          </cell>
          <cell r="B4875" t="str">
            <v>Escavação manual de tunnel liner em material de 2ª categoria</v>
          </cell>
          <cell r="C4875" t="str">
            <v>m³</v>
          </cell>
          <cell r="D4875">
            <v>958</v>
          </cell>
          <cell r="E4875" t="str">
            <v>SICRO Jan/25</v>
          </cell>
        </row>
        <row r="4876">
          <cell r="A4876" t="str">
            <v>4805749</v>
          </cell>
          <cell r="B4876" t="str">
            <v>Escavação manual de vala em material de 1ª categoria</v>
          </cell>
          <cell r="C4876" t="str">
            <v>m³</v>
          </cell>
          <cell r="D4876">
            <v>99.56</v>
          </cell>
          <cell r="E4876" t="str">
            <v>SICRO Jan/25</v>
          </cell>
        </row>
        <row r="4877">
          <cell r="A4877" t="str">
            <v>4805751</v>
          </cell>
          <cell r="B4877" t="str">
            <v>Escavação manual em material de 1ª categoria na profundidade de 1 a 2 m</v>
          </cell>
          <cell r="C4877" t="str">
            <v>m³</v>
          </cell>
          <cell r="D4877">
            <v>74.67</v>
          </cell>
          <cell r="E4877" t="str">
            <v>SICRO Jan/25</v>
          </cell>
        </row>
        <row r="4878">
          <cell r="A4878" t="str">
            <v>4805752</v>
          </cell>
          <cell r="B4878" t="str">
            <v>Escavação manual em material de 1ª categoria na profundidade de 2 a 3 m</v>
          </cell>
          <cell r="C4878" t="str">
            <v>m³</v>
          </cell>
          <cell r="D4878">
            <v>89.61</v>
          </cell>
          <cell r="E4878" t="str">
            <v>SICRO Jan/25</v>
          </cell>
        </row>
        <row r="4879">
          <cell r="A4879" t="str">
            <v>4805753</v>
          </cell>
          <cell r="B4879" t="str">
            <v>Escavação manual em material de 1ª categoria na profundidade de 3 a 4 m</v>
          </cell>
          <cell r="C4879" t="str">
            <v>m³</v>
          </cell>
          <cell r="D4879">
            <v>104.54</v>
          </cell>
          <cell r="E4879" t="str">
            <v>SICRO Jan/25</v>
          </cell>
        </row>
        <row r="4880">
          <cell r="A4880" t="str">
            <v>4805750</v>
          </cell>
          <cell r="B4880" t="str">
            <v>Escavação manual em material de 1ª categoria na profundidade de até 1 m</v>
          </cell>
          <cell r="C4880" t="str">
            <v>m³</v>
          </cell>
          <cell r="D4880">
            <v>59.74</v>
          </cell>
          <cell r="E4880" t="str">
            <v>SICRO Jan/25</v>
          </cell>
        </row>
        <row r="4881">
          <cell r="A4881" t="str">
            <v>4805767</v>
          </cell>
          <cell r="B4881" t="str">
            <v>Escavação manual em material de 2ª categoria na profundidade de 1 a 2 m</v>
          </cell>
          <cell r="C4881" t="str">
            <v>m³</v>
          </cell>
          <cell r="D4881">
            <v>102.7</v>
          </cell>
          <cell r="E4881" t="str">
            <v>SICRO Jan/25</v>
          </cell>
        </row>
        <row r="4882">
          <cell r="A4882" t="str">
            <v>4805769</v>
          </cell>
          <cell r="B4882" t="str">
            <v>Escavação manual em material de 2ª categoria na profundidade de 2 a 3 m</v>
          </cell>
          <cell r="C4882" t="str">
            <v>m³</v>
          </cell>
          <cell r="D4882">
            <v>122.26</v>
          </cell>
          <cell r="E4882" t="str">
            <v>SICRO Jan/25</v>
          </cell>
        </row>
        <row r="4883">
          <cell r="A4883" t="str">
            <v>4805770</v>
          </cell>
          <cell r="B4883" t="str">
            <v>Escavação manual em material de 2ª categoria na profundidade de 3 a 4 m</v>
          </cell>
          <cell r="C4883" t="str">
            <v>m³</v>
          </cell>
          <cell r="D4883">
            <v>141.82</v>
          </cell>
          <cell r="E4883" t="str">
            <v>SICRO Jan/25</v>
          </cell>
        </row>
        <row r="4884">
          <cell r="A4884" t="str">
            <v>4805760</v>
          </cell>
          <cell r="B4884" t="str">
            <v>Escavação manual em material de 2ª categoria na profundidade de até 1 m</v>
          </cell>
          <cell r="C4884" t="str">
            <v>m³</v>
          </cell>
          <cell r="D4884">
            <v>83.14</v>
          </cell>
          <cell r="E4884" t="str">
            <v>SICRO Jan/25</v>
          </cell>
        </row>
        <row r="4885">
          <cell r="A4885" t="str">
            <v>4805757</v>
          </cell>
          <cell r="B4885" t="str">
            <v>Escavação mecânica de vala em material de 1ª categoria</v>
          </cell>
          <cell r="C4885" t="str">
            <v>m³</v>
          </cell>
          <cell r="D4885">
            <v>6.97</v>
          </cell>
          <cell r="E4885" t="str">
            <v>SICRO Jan/25</v>
          </cell>
        </row>
        <row r="4886">
          <cell r="A4886" t="str">
            <v>4805762</v>
          </cell>
          <cell r="B4886" t="str">
            <v>Escavação mecânica de vala em material de 2ª categoria</v>
          </cell>
          <cell r="C4886" t="str">
            <v>m³</v>
          </cell>
          <cell r="D4886">
            <v>8.56</v>
          </cell>
          <cell r="E4886" t="str">
            <v>SICRO Jan/25</v>
          </cell>
        </row>
        <row r="4887">
          <cell r="A4887" t="str">
            <v>4806395</v>
          </cell>
          <cell r="B4887" t="str">
            <v>Fixação de parafuso em estrutura metálica</v>
          </cell>
          <cell r="C4887" t="str">
            <v>un</v>
          </cell>
          <cell r="D4887">
            <v>6.63</v>
          </cell>
          <cell r="E4887" t="str">
            <v>SICRO Jan/25</v>
          </cell>
        </row>
        <row r="4888">
          <cell r="A4888" t="str">
            <v>4816003</v>
          </cell>
          <cell r="B4888" t="str">
            <v>Iluminação provisória para tunnel liner</v>
          </cell>
          <cell r="C4888" t="str">
            <v>m</v>
          </cell>
          <cell r="D4888">
            <v>41.6</v>
          </cell>
          <cell r="E4888" t="str">
            <v>SICRO Jan/25</v>
          </cell>
        </row>
        <row r="4889">
          <cell r="A4889" t="str">
            <v>4816017</v>
          </cell>
          <cell r="B4889" t="str">
            <v>Material pétreo produzido em britador de mandíbulas móvel - camada final de aterro em rocha</v>
          </cell>
          <cell r="C4889" t="str">
            <v>m³</v>
          </cell>
          <cell r="D4889">
            <v>22.11</v>
          </cell>
          <cell r="E4889" t="str">
            <v>SICRO Jan/25</v>
          </cell>
        </row>
        <row r="4890">
          <cell r="A4890" t="str">
            <v>4816023</v>
          </cell>
          <cell r="B4890" t="str">
            <v>Operação de mergulho autônomo em profundidade de até 20 m</v>
          </cell>
          <cell r="C4890" t="str">
            <v>h</v>
          </cell>
          <cell r="D4890">
            <v>257.33</v>
          </cell>
          <cell r="E4890" t="str">
            <v>SICRO Jan/25</v>
          </cell>
        </row>
        <row r="4891">
          <cell r="A4891" t="str">
            <v>4816025</v>
          </cell>
          <cell r="B4891" t="str">
            <v>Operação de mergulho dependente em profundidade de 30 a 50 m - inclusive descompressão</v>
          </cell>
          <cell r="C4891" t="str">
            <v>h</v>
          </cell>
          <cell r="D4891">
            <v>455.67</v>
          </cell>
          <cell r="E4891" t="str">
            <v>SICRO Jan/25</v>
          </cell>
        </row>
        <row r="4892">
          <cell r="A4892" t="str">
            <v>4816024</v>
          </cell>
          <cell r="B4892" t="str">
            <v>Operação de mergulho dependente em profundidade de até 30 m - inclusive descompressão</v>
          </cell>
          <cell r="C4892" t="str">
            <v>h</v>
          </cell>
          <cell r="D4892">
            <v>319.8</v>
          </cell>
          <cell r="E4892" t="str">
            <v>SICRO Jan/25</v>
          </cell>
        </row>
        <row r="4893">
          <cell r="A4893" t="str">
            <v>4816005</v>
          </cell>
          <cell r="B4893" t="str">
            <v>Pedra de mão produzida manualmente</v>
          </cell>
          <cell r="C4893" t="str">
            <v>m³</v>
          </cell>
          <cell r="D4893">
            <v>109.09</v>
          </cell>
          <cell r="E4893" t="str">
            <v>SICRO Jan/25</v>
          </cell>
        </row>
        <row r="4894">
          <cell r="A4894" t="str">
            <v>4800400</v>
          </cell>
          <cell r="B4894" t="str">
            <v>Preparo e regularização de terreno em desnível</v>
          </cell>
          <cell r="C4894" t="str">
            <v>m²</v>
          </cell>
          <cell r="D4894">
            <v>6.95</v>
          </cell>
          <cell r="E4894" t="str">
            <v>SICRO Jan/25</v>
          </cell>
        </row>
        <row r="4895">
          <cell r="A4895" t="str">
            <v>4816016</v>
          </cell>
          <cell r="B4895" t="str">
            <v>Rachão ou pedra de mão produzida</v>
          </cell>
          <cell r="C4895" t="str">
            <v>m³</v>
          </cell>
          <cell r="D4895">
            <v>42.48</v>
          </cell>
          <cell r="E4895" t="str">
            <v>SICRO Jan/25</v>
          </cell>
        </row>
        <row r="4896">
          <cell r="A4896" t="str">
            <v>4800412</v>
          </cell>
          <cell r="B4896" t="str">
            <v>Raspagem e limpeza de terreno plano</v>
          </cell>
          <cell r="C4896" t="str">
            <v>m²</v>
          </cell>
          <cell r="D4896">
            <v>5.97</v>
          </cell>
          <cell r="E4896" t="str">
            <v>SICRO Jan/25</v>
          </cell>
        </row>
        <row r="4897">
          <cell r="A4897" t="str">
            <v>4815671</v>
          </cell>
          <cell r="B4897" t="str">
            <v>Reaterro e compactação com soquete vibratório</v>
          </cell>
          <cell r="C4897" t="str">
            <v>m³</v>
          </cell>
          <cell r="D4897">
            <v>21.64</v>
          </cell>
          <cell r="E4897" t="str">
            <v>SICRO Jan/25</v>
          </cell>
        </row>
        <row r="4898">
          <cell r="A4898" t="str">
            <v>4815803</v>
          </cell>
          <cell r="B4898" t="str">
            <v>Rebordeamento de chapa metálica com espessura de 5 mm</v>
          </cell>
          <cell r="C4898" t="str">
            <v>m</v>
          </cell>
          <cell r="D4898">
            <v>8.75</v>
          </cell>
          <cell r="E4898" t="str">
            <v>SICRO Jan/25</v>
          </cell>
        </row>
        <row r="4899">
          <cell r="A4899" t="str">
            <v>4816011</v>
          </cell>
          <cell r="B4899" t="str">
            <v>Recarga de cilindro com ar respirável para atividades de mergulho</v>
          </cell>
          <cell r="C4899" t="str">
            <v>m³</v>
          </cell>
          <cell r="D4899">
            <v>1796.51</v>
          </cell>
          <cell r="E4899" t="str">
            <v>SICRO Jan/25</v>
          </cell>
        </row>
        <row r="4900">
          <cell r="A4900" t="str">
            <v>4816014</v>
          </cell>
          <cell r="B4900" t="str">
            <v>Rocha para britagem com perfuratriz manual</v>
          </cell>
          <cell r="C4900" t="str">
            <v>m³</v>
          </cell>
          <cell r="D4900">
            <v>50.8</v>
          </cell>
          <cell r="E4900" t="str">
            <v>SICRO Jan/25</v>
          </cell>
        </row>
        <row r="4901">
          <cell r="A4901" t="str">
            <v>4816010</v>
          </cell>
          <cell r="B4901" t="str">
            <v>Rocha para britagem com perfuratriz sobre esteira</v>
          </cell>
          <cell r="C4901" t="str">
            <v>m³</v>
          </cell>
          <cell r="D4901">
            <v>37.65</v>
          </cell>
          <cell r="E4901" t="str">
            <v>SICRO Jan/25</v>
          </cell>
        </row>
        <row r="4902">
          <cell r="A4902" t="str">
            <v>4816015</v>
          </cell>
          <cell r="B4902" t="str">
            <v>Rocha para britagem com perfuratriz sobre esteira - camada final de aterro em rocha</v>
          </cell>
          <cell r="C4902" t="str">
            <v>m³</v>
          </cell>
          <cell r="D4902">
            <v>22.44</v>
          </cell>
          <cell r="E4902" t="str">
            <v>SICRO Jan/25</v>
          </cell>
        </row>
        <row r="4903">
          <cell r="A4903" t="str">
            <v>4816119</v>
          </cell>
          <cell r="B4903" t="str">
            <v>Selo de argila apiloado (solo local)</v>
          </cell>
          <cell r="C4903" t="str">
            <v>m³</v>
          </cell>
          <cell r="D4903">
            <v>49.43</v>
          </cell>
          <cell r="E4903" t="str">
            <v>SICRO Jan/25</v>
          </cell>
        </row>
        <row r="4904">
          <cell r="A4904" t="str">
            <v>4816004</v>
          </cell>
          <cell r="B4904" t="str">
            <v>Ventilação provisória para tunnel liner</v>
          </cell>
          <cell r="C4904" t="str">
            <v>m</v>
          </cell>
          <cell r="D4904">
            <v>50.25</v>
          </cell>
          <cell r="E4904" t="str">
            <v>SICRO Jan/25</v>
          </cell>
        </row>
        <row r="4905">
          <cell r="A4905" t="str">
            <v>4915652</v>
          </cell>
          <cell r="B4905" t="str">
            <v>Bico de adesão para injeção de adesivo estrutural à base de resina epóxi - fornecimento, instalação e retirada</v>
          </cell>
          <cell r="C4905" t="str">
            <v>un</v>
          </cell>
          <cell r="D4905">
            <v>7.89</v>
          </cell>
          <cell r="E4905" t="str">
            <v>SICRO Jan/25</v>
          </cell>
        </row>
        <row r="4906">
          <cell r="A4906" t="str">
            <v>4915651</v>
          </cell>
          <cell r="B4906" t="str">
            <v>Bico de perfuração para injeção de adesivo estrutural à base de resina epóxi - fornecimento, instalação e retirada</v>
          </cell>
          <cell r="C4906" t="str">
            <v>un</v>
          </cell>
          <cell r="D4906">
            <v>10.35</v>
          </cell>
          <cell r="E4906" t="str">
            <v>SICRO Jan/25</v>
          </cell>
        </row>
        <row r="4907">
          <cell r="A4907" t="str">
            <v>4915723</v>
          </cell>
          <cell r="B4907" t="str">
            <v>Caiação manual com fixador de cal</v>
          </cell>
          <cell r="C4907" t="str">
            <v>m²</v>
          </cell>
          <cell r="D4907">
            <v>3.93</v>
          </cell>
          <cell r="E4907" t="str">
            <v>SICRO Jan/25</v>
          </cell>
        </row>
        <row r="4908">
          <cell r="A4908" t="str">
            <v>4915724</v>
          </cell>
          <cell r="B4908" t="str">
            <v>Caiação mecanizada com fixador de cal</v>
          </cell>
          <cell r="C4908" t="str">
            <v>m²</v>
          </cell>
          <cell r="D4908">
            <v>2.0099999999999998</v>
          </cell>
          <cell r="E4908" t="str">
            <v>SICRO Jan/25</v>
          </cell>
        </row>
        <row r="4909">
          <cell r="A4909" t="str">
            <v>4915637</v>
          </cell>
          <cell r="B4909" t="str">
            <v>Capa selante - areia comercial</v>
          </cell>
          <cell r="C4909" t="str">
            <v>m²</v>
          </cell>
          <cell r="D4909">
            <v>1.06</v>
          </cell>
          <cell r="E4909" t="str">
            <v>SICRO Jan/25</v>
          </cell>
        </row>
        <row r="4910">
          <cell r="A4910" t="str">
            <v>4915779</v>
          </cell>
          <cell r="B4910" t="str">
            <v>Capa selante - areia extraída</v>
          </cell>
          <cell r="C4910" t="str">
            <v>m²</v>
          </cell>
          <cell r="D4910">
            <v>0.69</v>
          </cell>
          <cell r="E4910" t="str">
            <v>SICRO Jan/25</v>
          </cell>
        </row>
        <row r="4911">
          <cell r="A4911" t="str">
            <v>4915638</v>
          </cell>
          <cell r="B4911" t="str">
            <v>Capa selante - brita produzida</v>
          </cell>
          <cell r="C4911" t="str">
            <v>m²</v>
          </cell>
          <cell r="D4911">
            <v>0.82</v>
          </cell>
          <cell r="E4911" t="str">
            <v>SICRO Jan/25</v>
          </cell>
        </row>
        <row r="4912">
          <cell r="A4912" t="str">
            <v>4915636</v>
          </cell>
          <cell r="B4912" t="str">
            <v>Capa selante - pedrisco comercial</v>
          </cell>
          <cell r="C4912" t="str">
            <v>m²</v>
          </cell>
          <cell r="D4912">
            <v>1.1399999999999999</v>
          </cell>
          <cell r="E4912" t="str">
            <v>SICRO Jan/25</v>
          </cell>
        </row>
        <row r="4913">
          <cell r="A4913" t="str">
            <v>4915744</v>
          </cell>
          <cell r="B4913" t="str">
            <v>Capina manual</v>
          </cell>
          <cell r="C4913" t="str">
            <v>m²</v>
          </cell>
          <cell r="D4913">
            <v>1</v>
          </cell>
          <cell r="E4913" t="str">
            <v>SICRO Jan/25</v>
          </cell>
        </row>
        <row r="4914">
          <cell r="A4914" t="str">
            <v>4915700</v>
          </cell>
          <cell r="B4914" t="str">
            <v>Combate à exsudação - areia comercial</v>
          </cell>
          <cell r="C4914" t="str">
            <v>m²</v>
          </cell>
          <cell r="D4914">
            <v>1.26</v>
          </cell>
          <cell r="E4914" t="str">
            <v>SICRO Jan/25</v>
          </cell>
        </row>
        <row r="4915">
          <cell r="A4915" t="str">
            <v>4915590</v>
          </cell>
          <cell r="B4915" t="str">
            <v>Combate à exsudação - areia extraída</v>
          </cell>
          <cell r="C4915" t="str">
            <v>m²</v>
          </cell>
          <cell r="D4915">
            <v>0.87</v>
          </cell>
          <cell r="E4915" t="str">
            <v>SICRO Jan/25</v>
          </cell>
        </row>
        <row r="4916">
          <cell r="A4916" t="str">
            <v>4915591</v>
          </cell>
          <cell r="B4916" t="str">
            <v>Combate à exsudação - brita produzida</v>
          </cell>
          <cell r="C4916" t="str">
            <v>m²</v>
          </cell>
          <cell r="D4916">
            <v>1.01</v>
          </cell>
          <cell r="E4916" t="str">
            <v>SICRO Jan/25</v>
          </cell>
        </row>
        <row r="4917">
          <cell r="A4917" t="str">
            <v>4915701</v>
          </cell>
          <cell r="B4917" t="str">
            <v>Combate à exsudação - pedrisco comercial</v>
          </cell>
          <cell r="C4917" t="str">
            <v>m²</v>
          </cell>
          <cell r="D4917">
            <v>1.34</v>
          </cell>
          <cell r="E4917" t="str">
            <v>SICRO Jan/25</v>
          </cell>
        </row>
        <row r="4918">
          <cell r="A4918" t="str">
            <v>4915703</v>
          </cell>
          <cell r="B4918" t="str">
            <v>Correção de defeitos com mistura betuminosa</v>
          </cell>
          <cell r="C4918" t="str">
            <v>m³</v>
          </cell>
          <cell r="D4918">
            <v>133.91</v>
          </cell>
          <cell r="E4918" t="str">
            <v>SICRO Jan/25</v>
          </cell>
        </row>
        <row r="4919">
          <cell r="A4919" t="str">
            <v>4915705</v>
          </cell>
          <cell r="B4919" t="str">
            <v>Correção de defeitos por fresagem descontínua do revestimento asfáltico - espessura de 5 cm</v>
          </cell>
          <cell r="C4919" t="str">
            <v>m³</v>
          </cell>
          <cell r="D4919">
            <v>121.21</v>
          </cell>
          <cell r="E4919" t="str">
            <v>SICRO Jan/25</v>
          </cell>
        </row>
        <row r="4920">
          <cell r="A4920" t="str">
            <v>4915743</v>
          </cell>
          <cell r="B4920" t="str">
            <v>Corte e limpeza de áreas gramadas</v>
          </cell>
          <cell r="C4920" t="str">
            <v>m²</v>
          </cell>
          <cell r="D4920">
            <v>0.1</v>
          </cell>
          <cell r="E4920" t="str">
            <v>SICRO Jan/25</v>
          </cell>
        </row>
        <row r="4921">
          <cell r="A4921" t="str">
            <v>4915768</v>
          </cell>
          <cell r="B4921" t="str">
            <v>Corte e remoção de árvores</v>
          </cell>
          <cell r="C4921" t="str">
            <v>m³</v>
          </cell>
          <cell r="D4921">
            <v>17.12</v>
          </cell>
          <cell r="E4921" t="str">
            <v>SICRO Jan/25</v>
          </cell>
        </row>
        <row r="4922">
          <cell r="A4922" t="str">
            <v>4915713</v>
          </cell>
          <cell r="B4922" t="str">
            <v>Desobstrução de bueiro</v>
          </cell>
          <cell r="C4922" t="str">
            <v>m³</v>
          </cell>
          <cell r="D4922">
            <v>87.24</v>
          </cell>
          <cell r="E4922" t="str">
            <v>SICRO Jan/25</v>
          </cell>
        </row>
        <row r="4923">
          <cell r="A4923" t="str">
            <v>4915655</v>
          </cell>
          <cell r="B4923" t="str">
            <v>Fresagem contínua de revestimento asfáltico - espessura de 3 cm</v>
          </cell>
          <cell r="C4923" t="str">
            <v>m³</v>
          </cell>
          <cell r="D4923">
            <v>86.56</v>
          </cell>
          <cell r="E4923" t="str">
            <v>SICRO Jan/25</v>
          </cell>
        </row>
        <row r="4924">
          <cell r="A4924" t="str">
            <v>4915656</v>
          </cell>
          <cell r="B4924" t="str">
            <v>Fresagem contínua de revestimento asfáltico - espessura de 4 cm</v>
          </cell>
          <cell r="C4924" t="str">
            <v>m³</v>
          </cell>
          <cell r="D4924">
            <v>68.08</v>
          </cell>
          <cell r="E4924" t="str">
            <v>SICRO Jan/25</v>
          </cell>
        </row>
        <row r="4925">
          <cell r="A4925" t="str">
            <v>4915657</v>
          </cell>
          <cell r="B4925" t="str">
            <v>Fresagem contínua de revestimento asfáltico - espessura de 5 cm</v>
          </cell>
          <cell r="C4925" t="str">
            <v>m³</v>
          </cell>
          <cell r="D4925">
            <v>56.98</v>
          </cell>
          <cell r="E4925" t="str">
            <v>SICRO Jan/25</v>
          </cell>
        </row>
        <row r="4926">
          <cell r="A4926" t="str">
            <v>4915658</v>
          </cell>
          <cell r="B4926" t="str">
            <v>Fresagem contínua de revestimento asfáltico - espessura de 6 cm</v>
          </cell>
          <cell r="C4926" t="str">
            <v>m³</v>
          </cell>
          <cell r="D4926">
            <v>49.76</v>
          </cell>
          <cell r="E4926" t="str">
            <v>SICRO Jan/25</v>
          </cell>
        </row>
        <row r="4927">
          <cell r="A4927" t="str">
            <v>4915659</v>
          </cell>
          <cell r="B4927" t="str">
            <v>Fresagem contínua de revestimento asfáltico - espessura de 7 cm</v>
          </cell>
          <cell r="C4927" t="str">
            <v>m³</v>
          </cell>
          <cell r="D4927">
            <v>44.72</v>
          </cell>
          <cell r="E4927" t="str">
            <v>SICRO Jan/25</v>
          </cell>
        </row>
        <row r="4928">
          <cell r="A4928" t="str">
            <v>4915660</v>
          </cell>
          <cell r="B4928" t="str">
            <v>Fresagem contínua de revestimento asfáltico - espessura de 8 cm</v>
          </cell>
          <cell r="C4928" t="str">
            <v>m³</v>
          </cell>
          <cell r="D4928">
            <v>41.12</v>
          </cell>
          <cell r="E4928" t="str">
            <v>SICRO Jan/25</v>
          </cell>
        </row>
        <row r="4929">
          <cell r="A4929" t="str">
            <v>4915661</v>
          </cell>
          <cell r="B4929" t="str">
            <v>Fresagem descontínua de revestimento asfáltico - espessura de 3 cm</v>
          </cell>
          <cell r="C4929" t="str">
            <v>m³</v>
          </cell>
          <cell r="D4929">
            <v>112.81</v>
          </cell>
          <cell r="E4929" t="str">
            <v>SICRO Jan/25</v>
          </cell>
        </row>
        <row r="4930">
          <cell r="A4930" t="str">
            <v>4915662</v>
          </cell>
          <cell r="B4930" t="str">
            <v>Fresagem descontínua de revestimento asfáltico - espessura de 4 cm</v>
          </cell>
          <cell r="C4930" t="str">
            <v>m³</v>
          </cell>
          <cell r="D4930">
            <v>89.24</v>
          </cell>
          <cell r="E4930" t="str">
            <v>SICRO Jan/25</v>
          </cell>
        </row>
        <row r="4931">
          <cell r="A4931" t="str">
            <v>4915663</v>
          </cell>
          <cell r="B4931" t="str">
            <v>Fresagem descontínua de revestimento asfáltico - espessura de 5 cm</v>
          </cell>
          <cell r="C4931" t="str">
            <v>m³</v>
          </cell>
          <cell r="D4931">
            <v>73.900000000000006</v>
          </cell>
          <cell r="E4931" t="str">
            <v>SICRO Jan/25</v>
          </cell>
        </row>
        <row r="4932">
          <cell r="A4932" t="str">
            <v>4915664</v>
          </cell>
          <cell r="B4932" t="str">
            <v>Fresagem descontínua de revestimento asfáltico - espessura de 6 cm</v>
          </cell>
          <cell r="C4932" t="str">
            <v>m³</v>
          </cell>
          <cell r="D4932">
            <v>65.040000000000006</v>
          </cell>
          <cell r="E4932" t="str">
            <v>SICRO Jan/25</v>
          </cell>
        </row>
        <row r="4933">
          <cell r="A4933" t="str">
            <v>4915665</v>
          </cell>
          <cell r="B4933" t="str">
            <v>Fresagem descontínua de revestimento asfáltico - espessura de 7 cm</v>
          </cell>
          <cell r="C4933" t="str">
            <v>m³</v>
          </cell>
          <cell r="D4933">
            <v>58.97</v>
          </cell>
          <cell r="E4933" t="str">
            <v>SICRO Jan/25</v>
          </cell>
        </row>
        <row r="4934">
          <cell r="A4934" t="str">
            <v>4915666</v>
          </cell>
          <cell r="B4934" t="str">
            <v>Fresagem descontínua de revestimento asfáltico - espessura de 8 cm</v>
          </cell>
          <cell r="C4934" t="str">
            <v>m³</v>
          </cell>
          <cell r="D4934">
            <v>54.61</v>
          </cell>
          <cell r="E4934" t="str">
            <v>SICRO Jan/25</v>
          </cell>
        </row>
        <row r="4935">
          <cell r="A4935" t="str">
            <v>4915650</v>
          </cell>
          <cell r="B4935" t="str">
            <v>Injeção de adesivo estrutural à base de resina epóxi de baixa viscosidade para tratamento de fissuras em estruturas de concreto - fornecimento e aplicação manual</v>
          </cell>
          <cell r="C4935" t="str">
            <v>kg</v>
          </cell>
          <cell r="D4935">
            <v>306.39</v>
          </cell>
          <cell r="E4935" t="str">
            <v>SICRO Jan/25</v>
          </cell>
        </row>
        <row r="4936">
          <cell r="A4936" t="str">
            <v>4915645</v>
          </cell>
          <cell r="B4936" t="str">
            <v>Injeção de adesivo estrutural à base de resina epóxi de baixa viscosidade para tratamento de fissuras em estruturas de concreto - fornecimento e aplicação mecanizada</v>
          </cell>
          <cell r="C4936" t="str">
            <v>kg</v>
          </cell>
          <cell r="D4936">
            <v>209.69</v>
          </cell>
          <cell r="E4936" t="str">
            <v>SICRO Jan/25</v>
          </cell>
        </row>
        <row r="4937">
          <cell r="A4937" t="str">
            <v>4915712</v>
          </cell>
          <cell r="B4937" t="str">
            <v>Limpeza de bueiro</v>
          </cell>
          <cell r="C4937" t="str">
            <v>m³</v>
          </cell>
          <cell r="D4937">
            <v>29.08</v>
          </cell>
          <cell r="E4937" t="str">
            <v>SICRO Jan/25</v>
          </cell>
        </row>
        <row r="4938">
          <cell r="A4938" t="str">
            <v>4915711</v>
          </cell>
          <cell r="B4938" t="str">
            <v>Limpeza de descida d'água</v>
          </cell>
          <cell r="C4938" t="str">
            <v>m</v>
          </cell>
          <cell r="D4938">
            <v>1.94</v>
          </cell>
          <cell r="E4938" t="str">
            <v>SICRO Jan/25</v>
          </cell>
        </row>
        <row r="4939">
          <cell r="A4939" t="str">
            <v>4915790</v>
          </cell>
          <cell r="B4939" t="str">
            <v>Limpeza de emulsão asfáltica ou asfalto diluído derramados na pista - remoção com minicarregadeira com vassoura e descarga livre</v>
          </cell>
          <cell r="C4939" t="str">
            <v>t</v>
          </cell>
          <cell r="D4939">
            <v>251.49</v>
          </cell>
          <cell r="E4939" t="str">
            <v>SICRO Jan/25</v>
          </cell>
        </row>
        <row r="4940">
          <cell r="A4940" t="str">
            <v>4915793</v>
          </cell>
          <cell r="B4940" t="str">
            <v>Limpeza de líquidos combustíveis derramados na pista - remoção com minicarregadeira com vassoura e descarga livre</v>
          </cell>
          <cell r="C4940" t="str">
            <v>t</v>
          </cell>
          <cell r="D4940">
            <v>195.85</v>
          </cell>
          <cell r="E4940" t="str">
            <v>SICRO Jan/25</v>
          </cell>
        </row>
        <row r="4941">
          <cell r="A4941" t="str">
            <v>4915792</v>
          </cell>
          <cell r="B4941" t="str">
            <v>Limpeza de material asfáltico derramado fora da pista - remoção com escavadeira hidráulica e caminhão basculante</v>
          </cell>
          <cell r="C4941" t="str">
            <v>t</v>
          </cell>
          <cell r="D4941">
            <v>83.77</v>
          </cell>
          <cell r="E4941" t="str">
            <v>SICRO Jan/25</v>
          </cell>
        </row>
        <row r="4942">
          <cell r="A4942" t="str">
            <v>4915718</v>
          </cell>
          <cell r="B4942" t="str">
            <v>Limpeza de placa de sinalização</v>
          </cell>
          <cell r="C4942" t="str">
            <v>m²</v>
          </cell>
          <cell r="D4942">
            <v>10.39</v>
          </cell>
          <cell r="E4942" t="str">
            <v>SICRO Jan/25</v>
          </cell>
        </row>
        <row r="4943">
          <cell r="A4943" t="str">
            <v>4915672</v>
          </cell>
          <cell r="B4943" t="str">
            <v>Limpeza de ponte</v>
          </cell>
          <cell r="C4943" t="str">
            <v>m</v>
          </cell>
          <cell r="D4943">
            <v>5.82</v>
          </cell>
          <cell r="E4943" t="str">
            <v>SICRO Jan/25</v>
          </cell>
        </row>
        <row r="4944">
          <cell r="A4944" t="str">
            <v>4915708</v>
          </cell>
          <cell r="B4944" t="str">
            <v>Limpeza de sarjeta e meio-fio</v>
          </cell>
          <cell r="C4944" t="str">
            <v>m</v>
          </cell>
          <cell r="D4944">
            <v>0.97</v>
          </cell>
          <cell r="E4944" t="str">
            <v>SICRO Jan/25</v>
          </cell>
        </row>
        <row r="4945">
          <cell r="A4945" t="str">
            <v>4915710</v>
          </cell>
          <cell r="B4945" t="str">
            <v>Limpeza de vala de drenagem</v>
          </cell>
          <cell r="C4945" t="str">
            <v>m</v>
          </cell>
          <cell r="D4945">
            <v>5.82</v>
          </cell>
          <cell r="E4945" t="str">
            <v>SICRO Jan/25</v>
          </cell>
        </row>
        <row r="4946">
          <cell r="A4946" t="str">
            <v>4915709</v>
          </cell>
          <cell r="B4946" t="str">
            <v>Limpeza de valeta de corte</v>
          </cell>
          <cell r="C4946" t="str">
            <v>m</v>
          </cell>
          <cell r="D4946">
            <v>1.45</v>
          </cell>
          <cell r="E4946" t="str">
            <v>SICRO Jan/25</v>
          </cell>
        </row>
        <row r="4947">
          <cell r="A4947" t="str">
            <v>4915686</v>
          </cell>
          <cell r="B4947" t="str">
            <v>Limpeza e desobstrução de dispositivos de drenagem em OAE</v>
          </cell>
          <cell r="C4947" t="str">
            <v>un</v>
          </cell>
          <cell r="D4947">
            <v>5.82</v>
          </cell>
          <cell r="E4947" t="str">
            <v>SICRO Jan/25</v>
          </cell>
        </row>
        <row r="4948">
          <cell r="A4948" t="str">
            <v>4915687</v>
          </cell>
          <cell r="B4948" t="str">
            <v>Limpeza e desobstrução de drenos de obras de contenção</v>
          </cell>
          <cell r="C4948" t="str">
            <v>un</v>
          </cell>
          <cell r="D4948">
            <v>3.63</v>
          </cell>
          <cell r="E4948" t="str">
            <v>SICRO Jan/25</v>
          </cell>
        </row>
        <row r="4949">
          <cell r="A4949" t="str">
            <v>4915634</v>
          </cell>
          <cell r="B4949" t="str">
            <v>Limpeza e desobstrução mecanizada de bueiros com diâmetro acima de 1,00 até 1,50 m</v>
          </cell>
          <cell r="C4949" t="str">
            <v>m</v>
          </cell>
          <cell r="D4949">
            <v>62.78</v>
          </cell>
          <cell r="E4949" t="str">
            <v>SICRO Jan/25</v>
          </cell>
        </row>
        <row r="4950">
          <cell r="A4950" t="str">
            <v>4915633</v>
          </cell>
          <cell r="B4950" t="str">
            <v>Limpeza e desobstrução mecanizada de bueiros com diâmetro de até 1,00 m</v>
          </cell>
          <cell r="C4950" t="str">
            <v>m</v>
          </cell>
          <cell r="D4950">
            <v>20.71</v>
          </cell>
          <cell r="E4950" t="str">
            <v>SICRO Jan/25</v>
          </cell>
        </row>
        <row r="4951">
          <cell r="A4951" t="str">
            <v>4915714</v>
          </cell>
          <cell r="B4951" t="str">
            <v>Limpeza e enchimento com resina epóxi de fissuras niveladas com abertura máxima de 0,4 mm e profundidade de 20 mm em pavimento de concreto que não atravessam toda a espessura da placa</v>
          </cell>
          <cell r="C4951" t="str">
            <v>m</v>
          </cell>
          <cell r="D4951">
            <v>3.17</v>
          </cell>
          <cell r="E4951" t="str">
            <v>SICRO Jan/25</v>
          </cell>
        </row>
        <row r="4952">
          <cell r="A4952" t="str">
            <v>4915759</v>
          </cell>
          <cell r="B4952" t="str">
            <v>Limpeza e remoção de vegetação junto aos aparelhos de apoio de OAE com o uso de herbicida</v>
          </cell>
          <cell r="C4952" t="str">
            <v>un</v>
          </cell>
          <cell r="D4952">
            <v>9.7799999999999994</v>
          </cell>
          <cell r="E4952" t="str">
            <v>SICRO Jan/25</v>
          </cell>
        </row>
        <row r="4953">
          <cell r="A4953" t="str">
            <v>4915758</v>
          </cell>
          <cell r="B4953" t="str">
            <v>Limpeza e remoção de vegetação nas juntas de dilatação com o uso de herbicida</v>
          </cell>
          <cell r="C4953" t="str">
            <v>m</v>
          </cell>
          <cell r="D4953">
            <v>5.84</v>
          </cell>
          <cell r="E4953" t="str">
            <v>SICRO Jan/25</v>
          </cell>
        </row>
        <row r="4954">
          <cell r="A4954" t="str">
            <v>4915640</v>
          </cell>
          <cell r="B4954" t="str">
            <v>Limpeza e remoção manual de material retido em terra firme em OAE</v>
          </cell>
          <cell r="C4954" t="str">
            <v>m³</v>
          </cell>
          <cell r="D4954">
            <v>29.08</v>
          </cell>
          <cell r="E4954" t="str">
            <v>SICRO Jan/25</v>
          </cell>
        </row>
        <row r="4955">
          <cell r="A4955" t="str">
            <v>4915639</v>
          </cell>
          <cell r="B4955" t="str">
            <v>Limpeza em superfície de concreto com escova de aço</v>
          </cell>
          <cell r="C4955" t="str">
            <v>m²</v>
          </cell>
          <cell r="D4955">
            <v>5.82</v>
          </cell>
          <cell r="E4955" t="str">
            <v>SICRO Jan/25</v>
          </cell>
        </row>
        <row r="4956">
          <cell r="A4956" t="str">
            <v>4915695</v>
          </cell>
          <cell r="B4956" t="str">
            <v>Limpeza, serragem e enchimento de fissuras niveladas com abertura entre 0,4 mm e 1,0 mm e profundidade de 25 mm em pavimento de concreto com CAP</v>
          </cell>
          <cell r="C4956" t="str">
            <v>m</v>
          </cell>
          <cell r="D4956">
            <v>7.72</v>
          </cell>
          <cell r="E4956" t="str">
            <v>SICRO Jan/25</v>
          </cell>
        </row>
        <row r="4957">
          <cell r="A4957" t="str">
            <v>4915696</v>
          </cell>
          <cell r="B4957" t="str">
            <v>Limpeza, serragem e enchimento de fissuras niveladas com abertura entre 0,4 mm e 1,0 mm e profundidade de 25 mm em pavimento de concreto com CAP com polímero</v>
          </cell>
          <cell r="C4957" t="str">
            <v>m</v>
          </cell>
          <cell r="D4957">
            <v>7.72</v>
          </cell>
          <cell r="E4957" t="str">
            <v>SICRO Jan/25</v>
          </cell>
        </row>
        <row r="4958">
          <cell r="A4958" t="str">
            <v>4915694</v>
          </cell>
          <cell r="B4958" t="str">
            <v>Limpeza, serragem e enchimento de fissuras niveladas com abertura entre 0,4 mm e 1,0 mm e profundidade de 25 mm em pavimento de concreto com selante elástico a frio</v>
          </cell>
          <cell r="C4958" t="str">
            <v>m</v>
          </cell>
          <cell r="D4958">
            <v>30.5</v>
          </cell>
          <cell r="E4958" t="str">
            <v>SICRO Jan/25</v>
          </cell>
        </row>
        <row r="4959">
          <cell r="A4959" t="str">
            <v>4915654</v>
          </cell>
          <cell r="B4959" t="str">
            <v>Lixamento mecanizado em superfície de concreto</v>
          </cell>
          <cell r="C4959" t="str">
            <v>m²</v>
          </cell>
          <cell r="D4959">
            <v>12.56</v>
          </cell>
          <cell r="E4959" t="str">
            <v>SICRO Jan/25</v>
          </cell>
        </row>
        <row r="4960">
          <cell r="A4960" t="str">
            <v>4900001</v>
          </cell>
          <cell r="B4960" t="str">
            <v>Material de base</v>
          </cell>
          <cell r="C4960" t="str">
            <v>m³</v>
          </cell>
          <cell r="D4960">
            <v>0</v>
          </cell>
          <cell r="E4960" t="str">
            <v>SICRO Jan/25</v>
          </cell>
        </row>
        <row r="4961">
          <cell r="A4961" t="str">
            <v>4915801</v>
          </cell>
          <cell r="B4961" t="str">
            <v>Mistura betuminosa</v>
          </cell>
          <cell r="C4961" t="str">
            <v>m³</v>
          </cell>
          <cell r="D4961">
            <v>0</v>
          </cell>
          <cell r="E4961" t="str">
            <v>SICRO Jan/25</v>
          </cell>
        </row>
        <row r="4962">
          <cell r="A4962" t="str">
            <v>4916290</v>
          </cell>
          <cell r="B4962" t="str">
            <v>Mistura betuminosa a frio executada em betoneira - faixa C - areia e brita comerciais</v>
          </cell>
          <cell r="C4962" t="str">
            <v>m³</v>
          </cell>
          <cell r="D4962">
            <v>386.85</v>
          </cell>
          <cell r="E4962" t="str">
            <v>SICRO Jan/25</v>
          </cell>
        </row>
        <row r="4963">
          <cell r="A4963" t="str">
            <v>4915765</v>
          </cell>
          <cell r="B4963" t="str">
            <v>Poda de árvores com 5,0 m a 7,5 m de altura</v>
          </cell>
          <cell r="C4963" t="str">
            <v>m³</v>
          </cell>
          <cell r="D4963">
            <v>212.47</v>
          </cell>
          <cell r="E4963" t="str">
            <v>SICRO Jan/25</v>
          </cell>
        </row>
        <row r="4964">
          <cell r="A4964" t="str">
            <v>4915766</v>
          </cell>
          <cell r="B4964" t="str">
            <v>Poda de árvores com 7,5 m a 10 m de altura</v>
          </cell>
          <cell r="C4964" t="str">
            <v>m³</v>
          </cell>
          <cell r="D4964">
            <v>124.71</v>
          </cell>
          <cell r="E4964" t="str">
            <v>SICRO Jan/25</v>
          </cell>
        </row>
        <row r="4965">
          <cell r="A4965" t="str">
            <v>4915764</v>
          </cell>
          <cell r="B4965" t="str">
            <v>Poda de árvores com até 5 m de altura</v>
          </cell>
          <cell r="C4965" t="str">
            <v>m³</v>
          </cell>
          <cell r="D4965">
            <v>382.44</v>
          </cell>
          <cell r="E4965" t="str">
            <v>SICRO Jan/25</v>
          </cell>
        </row>
        <row r="4966">
          <cell r="A4966" t="str">
            <v>4915767</v>
          </cell>
          <cell r="B4966" t="str">
            <v>Poda de árvores com mais de 10 m de altura</v>
          </cell>
          <cell r="C4966" t="str">
            <v>m³</v>
          </cell>
          <cell r="D4966">
            <v>81.95</v>
          </cell>
          <cell r="E4966" t="str">
            <v>SICRO Jan/25</v>
          </cell>
        </row>
        <row r="4967">
          <cell r="A4967" t="str">
            <v>4915777</v>
          </cell>
          <cell r="B4967" t="str">
            <v>Reassentamento manual de meio-fio com material arrancado da pista</v>
          </cell>
          <cell r="C4967" t="str">
            <v>m</v>
          </cell>
          <cell r="D4967">
            <v>17.62</v>
          </cell>
          <cell r="E4967" t="str">
            <v>SICRO Jan/25</v>
          </cell>
        </row>
        <row r="4968">
          <cell r="A4968" t="str">
            <v>4915618</v>
          </cell>
          <cell r="B4968" t="str">
            <v>Recomposição de camada granular do pavimento com material de jazida - 100% Proctor modificado</v>
          </cell>
          <cell r="C4968" t="str">
            <v>m²</v>
          </cell>
          <cell r="D4968">
            <v>4.24</v>
          </cell>
          <cell r="E4968" t="str">
            <v>SICRO Jan/25</v>
          </cell>
        </row>
        <row r="4969">
          <cell r="A4969" t="str">
            <v>4915774</v>
          </cell>
          <cell r="B4969" t="str">
            <v>Recomposição de erosão em corte ou aterro com material de jazida</v>
          </cell>
          <cell r="C4969" t="str">
            <v>m³</v>
          </cell>
          <cell r="D4969">
            <v>29.25</v>
          </cell>
          <cell r="E4969" t="str">
            <v>SICRO Jan/25</v>
          </cell>
        </row>
        <row r="4970">
          <cell r="A4970" t="str">
            <v>4915719</v>
          </cell>
          <cell r="B4970" t="str">
            <v>Recomposição de placa de sinalização</v>
          </cell>
          <cell r="C4970" t="str">
            <v>m²</v>
          </cell>
          <cell r="D4970">
            <v>39.32</v>
          </cell>
          <cell r="E4970" t="str">
            <v>SICRO Jan/25</v>
          </cell>
        </row>
        <row r="4971">
          <cell r="A4971" t="str">
            <v>4915611</v>
          </cell>
          <cell r="B4971" t="str">
            <v>Recomposição de revestimento primário com material de jazida - 100% Proctor intermediário</v>
          </cell>
          <cell r="C4971" t="str">
            <v>m³</v>
          </cell>
          <cell r="D4971">
            <v>10.61</v>
          </cell>
          <cell r="E4971" t="str">
            <v>SICRO Jan/25</v>
          </cell>
        </row>
        <row r="4972">
          <cell r="A4972" t="str">
            <v>4915733</v>
          </cell>
          <cell r="B4972" t="str">
            <v>Recomposição manual de aterro com material de jazida</v>
          </cell>
          <cell r="C4972" t="str">
            <v>m³</v>
          </cell>
          <cell r="D4972">
            <v>50.49</v>
          </cell>
          <cell r="E4972" t="str">
            <v>SICRO Jan/25</v>
          </cell>
        </row>
        <row r="4973">
          <cell r="A4973" t="str">
            <v>4915734</v>
          </cell>
          <cell r="B4973" t="str">
            <v>Recomposição mecanizada de aterro com material de jazida</v>
          </cell>
          <cell r="C4973" t="str">
            <v>m³</v>
          </cell>
          <cell r="D4973">
            <v>12.24</v>
          </cell>
          <cell r="E4973" t="str">
            <v>SICRO Jan/25</v>
          </cell>
        </row>
        <row r="4974">
          <cell r="A4974" t="str">
            <v>4915727</v>
          </cell>
          <cell r="B4974" t="str">
            <v>Recomposição parcial de cerca com mourão de concreto - arame</v>
          </cell>
          <cell r="C4974" t="str">
            <v>m</v>
          </cell>
          <cell r="D4974">
            <v>12.43</v>
          </cell>
          <cell r="E4974" t="str">
            <v>SICRO Jan/25</v>
          </cell>
        </row>
        <row r="4975">
          <cell r="A4975" t="str">
            <v>4915726</v>
          </cell>
          <cell r="B4975" t="str">
            <v>Recomposição parcial de cerca com mourão de concreto seção quadrada - mourão - areia e brita comerciais</v>
          </cell>
          <cell r="C4975" t="str">
            <v>m</v>
          </cell>
          <cell r="D4975">
            <v>27.33</v>
          </cell>
          <cell r="E4975" t="str">
            <v>SICRO Jan/25</v>
          </cell>
        </row>
        <row r="4976">
          <cell r="A4976" t="str">
            <v>4915594</v>
          </cell>
          <cell r="B4976" t="str">
            <v>Recomposição parcial de cerca com mourão de concreto seção quadrada - mourão - areia extraída e brita produzida</v>
          </cell>
          <cell r="C4976" t="str">
            <v>m</v>
          </cell>
          <cell r="D4976">
            <v>25.66</v>
          </cell>
          <cell r="E4976" t="str">
            <v>SICRO Jan/25</v>
          </cell>
        </row>
        <row r="4977">
          <cell r="A4977" t="str">
            <v>4915729</v>
          </cell>
          <cell r="B4977" t="str">
            <v>Recomposição parcial de cerca com mourão de concreto seção triangular - mourão - areia e brita comerciais</v>
          </cell>
          <cell r="C4977" t="str">
            <v>m</v>
          </cell>
          <cell r="D4977">
            <v>21.66</v>
          </cell>
          <cell r="E4977" t="str">
            <v>SICRO Jan/25</v>
          </cell>
        </row>
        <row r="4978">
          <cell r="A4978" t="str">
            <v>4915596</v>
          </cell>
          <cell r="B4978" t="str">
            <v>Recomposição parcial de cerca com mourão de concreto seção triangular - mourão - areia extraída e brita comercial</v>
          </cell>
          <cell r="C4978" t="str">
            <v>m</v>
          </cell>
          <cell r="D4978">
            <v>20.94</v>
          </cell>
          <cell r="E4978" t="str">
            <v>SICRO Jan/25</v>
          </cell>
        </row>
        <row r="4979">
          <cell r="A4979" t="str">
            <v>4915732</v>
          </cell>
          <cell r="B4979" t="str">
            <v>Recomposição parcial de cerca com mourão de madeira - arame</v>
          </cell>
          <cell r="C4979" t="str">
            <v>m</v>
          </cell>
          <cell r="D4979">
            <v>9.34</v>
          </cell>
          <cell r="E4979" t="str">
            <v>SICRO Jan/25</v>
          </cell>
        </row>
        <row r="4980">
          <cell r="A4980" t="str">
            <v>4915731</v>
          </cell>
          <cell r="B4980" t="str">
            <v>Recomposição parcial de cerca com mourão de madeira - mourão</v>
          </cell>
          <cell r="C4980" t="str">
            <v>m</v>
          </cell>
          <cell r="D4980">
            <v>21.79</v>
          </cell>
          <cell r="E4980" t="str">
            <v>SICRO Jan/25</v>
          </cell>
        </row>
        <row r="4981">
          <cell r="A4981" t="str">
            <v>4915725</v>
          </cell>
          <cell r="B4981" t="str">
            <v>Recomposição total de cerca com mourão de concreto seção quadrada - areia e brita comerciais</v>
          </cell>
          <cell r="C4981" t="str">
            <v>m</v>
          </cell>
          <cell r="D4981">
            <v>32.83</v>
          </cell>
          <cell r="E4981" t="str">
            <v>SICRO Jan/25</v>
          </cell>
        </row>
        <row r="4982">
          <cell r="A4982" t="str">
            <v>4915593</v>
          </cell>
          <cell r="B4982" t="str">
            <v>Recomposição total de cerca com mourão de concreto seção quadrada - areia extraída e brita produzida</v>
          </cell>
          <cell r="C4982" t="str">
            <v>m</v>
          </cell>
          <cell r="D4982">
            <v>31.16</v>
          </cell>
          <cell r="E4982" t="str">
            <v>SICRO Jan/25</v>
          </cell>
        </row>
        <row r="4983">
          <cell r="A4983" t="str">
            <v>4915728</v>
          </cell>
          <cell r="B4983" t="str">
            <v>Recomposição total de cerca com mourão de concreto seção triangular - areia e brita comerciais</v>
          </cell>
          <cell r="C4983" t="str">
            <v>m</v>
          </cell>
          <cell r="D4983">
            <v>33.75</v>
          </cell>
          <cell r="E4983" t="str">
            <v>SICRO Jan/25</v>
          </cell>
        </row>
        <row r="4984">
          <cell r="A4984" t="str">
            <v>4915595</v>
          </cell>
          <cell r="B4984" t="str">
            <v>Recomposição total de cerca com mourão de concreto seção triangular - areia extraída e brita produzida</v>
          </cell>
          <cell r="C4984" t="str">
            <v>m</v>
          </cell>
          <cell r="D4984">
            <v>33.03</v>
          </cell>
          <cell r="E4984" t="str">
            <v>SICRO Jan/25</v>
          </cell>
        </row>
        <row r="4985">
          <cell r="A4985" t="str">
            <v>4915730</v>
          </cell>
          <cell r="B4985" t="str">
            <v>Recomposição total de cerca com mourão de madeira</v>
          </cell>
          <cell r="C4985" t="str">
            <v>m</v>
          </cell>
          <cell r="D4985">
            <v>30.2</v>
          </cell>
          <cell r="E4985" t="str">
            <v>SICRO Jan/25</v>
          </cell>
        </row>
        <row r="4986">
          <cell r="A4986" t="str">
            <v>4915598</v>
          </cell>
          <cell r="B4986" t="str">
            <v>Reconformação da plataforma</v>
          </cell>
          <cell r="C4986" t="str">
            <v>m²</v>
          </cell>
          <cell r="D4986">
            <v>0.11</v>
          </cell>
          <cell r="E4986" t="str">
            <v>SICRO Jan/25</v>
          </cell>
        </row>
        <row r="4987">
          <cell r="A4987" t="str">
            <v>4915748</v>
          </cell>
          <cell r="B4987" t="str">
            <v>Recuperação de desgaste superficial em pavimentos de concreto</v>
          </cell>
          <cell r="C4987" t="str">
            <v>m²</v>
          </cell>
          <cell r="D4987">
            <v>228.91</v>
          </cell>
          <cell r="E4987" t="str">
            <v>SICRO Jan/25</v>
          </cell>
        </row>
        <row r="4988">
          <cell r="A4988" t="str">
            <v>4915608</v>
          </cell>
          <cell r="B4988" t="str">
            <v>Regularização de taludes e valas com soquete vibratório</v>
          </cell>
          <cell r="C4988" t="str">
            <v>m²</v>
          </cell>
          <cell r="D4988">
            <v>3.33</v>
          </cell>
          <cell r="E4988" t="str">
            <v>SICRO Jan/25</v>
          </cell>
        </row>
        <row r="4989">
          <cell r="A4989" t="str">
            <v>4915613</v>
          </cell>
          <cell r="B4989" t="str">
            <v>Regularização mecânica da faixa de domínio</v>
          </cell>
          <cell r="C4989" t="str">
            <v>m²</v>
          </cell>
          <cell r="D4989">
            <v>0.18</v>
          </cell>
          <cell r="E4989" t="str">
            <v>SICRO Jan/25</v>
          </cell>
        </row>
        <row r="4990">
          <cell r="A4990" t="str">
            <v>4915692</v>
          </cell>
          <cell r="B4990" t="str">
            <v>Remendo profundo com imprimação com asfalto diluído - demolição manual</v>
          </cell>
          <cell r="C4990" t="str">
            <v>m³</v>
          </cell>
          <cell r="D4990">
            <v>471.38</v>
          </cell>
          <cell r="E4990" t="str">
            <v>SICRO Jan/25</v>
          </cell>
        </row>
        <row r="4991">
          <cell r="A4991" t="str">
            <v>4915746</v>
          </cell>
          <cell r="B4991" t="str">
            <v>Remendo profundo com imprimação com asfalto diluído - demolição mecânica e corte com serra</v>
          </cell>
          <cell r="C4991" t="str">
            <v>m³</v>
          </cell>
          <cell r="D4991">
            <v>339.14</v>
          </cell>
          <cell r="E4991" t="str">
            <v>SICRO Jan/25</v>
          </cell>
        </row>
        <row r="4992">
          <cell r="A4992" t="str">
            <v>4915630</v>
          </cell>
          <cell r="B4992" t="str">
            <v>Remendo profundo com imprimação com emulsão asfáltica - demolição manual</v>
          </cell>
          <cell r="C4992" t="str">
            <v>m³</v>
          </cell>
          <cell r="D4992">
            <v>471.38</v>
          </cell>
          <cell r="E4992" t="str">
            <v>SICRO Jan/25</v>
          </cell>
        </row>
        <row r="4993">
          <cell r="A4993" t="str">
            <v>4915631</v>
          </cell>
          <cell r="B4993" t="str">
            <v>Remendo profundo com imprimação com emulsão asfáltica - demolição mecânica e corte com serra</v>
          </cell>
          <cell r="C4993" t="str">
            <v>m³</v>
          </cell>
          <cell r="D4993">
            <v>339.14</v>
          </cell>
          <cell r="E4993" t="str">
            <v>SICRO Jan/25</v>
          </cell>
        </row>
        <row r="4994">
          <cell r="A4994" t="str">
            <v>4915785</v>
          </cell>
          <cell r="B4994" t="str">
            <v>Remoção de animais de grande porte mortos em rodovia - carga e descarga com guindauto</v>
          </cell>
          <cell r="C4994" t="str">
            <v>t</v>
          </cell>
          <cell r="D4994">
            <v>414.94</v>
          </cell>
          <cell r="E4994" t="str">
            <v>SICRO Jan/25</v>
          </cell>
        </row>
        <row r="4995">
          <cell r="A4995" t="str">
            <v>4915786</v>
          </cell>
          <cell r="B4995" t="str">
            <v>Remoção de animais de pequeno porte mortos em rodovia - carga manual</v>
          </cell>
          <cell r="C4995" t="str">
            <v>t</v>
          </cell>
          <cell r="D4995">
            <v>222.26</v>
          </cell>
          <cell r="E4995" t="str">
            <v>SICRO Jan/25</v>
          </cell>
        </row>
        <row r="4996">
          <cell r="A4996" t="str">
            <v>4915795</v>
          </cell>
          <cell r="B4996" t="str">
            <v>Remoção de emborrachados de pneus em rodovia</v>
          </cell>
          <cell r="C4996" t="str">
            <v>t</v>
          </cell>
          <cell r="D4996">
            <v>366.55</v>
          </cell>
          <cell r="E4996" t="str">
            <v>SICRO Jan/25</v>
          </cell>
        </row>
        <row r="4997">
          <cell r="A4997" t="str">
            <v>4915800</v>
          </cell>
          <cell r="B4997" t="str">
            <v>Remoção de espécimes arbóreos de 20 a 40 m tombados na pista</v>
          </cell>
          <cell r="C4997" t="str">
            <v>t</v>
          </cell>
          <cell r="D4997">
            <v>58.29</v>
          </cell>
          <cell r="E4997" t="str">
            <v>SICRO Jan/25</v>
          </cell>
        </row>
        <row r="4998">
          <cell r="A4998" t="str">
            <v>4915799</v>
          </cell>
          <cell r="B4998" t="str">
            <v>Remoção de espécimes arbóreos de até 20 m tombados na pista</v>
          </cell>
          <cell r="C4998" t="str">
            <v>t</v>
          </cell>
          <cell r="D4998">
            <v>44.45</v>
          </cell>
          <cell r="E4998" t="str">
            <v>SICRO Jan/25</v>
          </cell>
        </row>
        <row r="4999">
          <cell r="A4999" t="str">
            <v>4915698</v>
          </cell>
          <cell r="B4999" t="str">
            <v>Remoção de grãos, agregados e solos derramados na pista em rodovias</v>
          </cell>
          <cell r="C4999" t="str">
            <v>t</v>
          </cell>
          <cell r="D4999">
            <v>19.7</v>
          </cell>
          <cell r="E4999" t="str">
            <v>SICRO Jan/25</v>
          </cell>
        </row>
        <row r="5000">
          <cell r="A5000" t="str">
            <v>4915794</v>
          </cell>
          <cell r="B5000" t="str">
            <v>Remoção de sucatas derramadas em rodovia - cinta com utilização de 100 vezes</v>
          </cell>
          <cell r="C5000" t="str">
            <v>t</v>
          </cell>
          <cell r="D5000">
            <v>663.26</v>
          </cell>
          <cell r="E5000" t="str">
            <v>SICRO Jan/25</v>
          </cell>
        </row>
        <row r="5001">
          <cell r="A5001" t="str">
            <v>4915789</v>
          </cell>
          <cell r="B5001" t="str">
            <v>Remoção de veículos de grande porte incendiados em rodovia - carga e descarga com guindaste - cinta com utilização de 100 vezes</v>
          </cell>
          <cell r="C5001" t="str">
            <v>un</v>
          </cell>
          <cell r="D5001">
            <v>1944</v>
          </cell>
          <cell r="E5001" t="str">
            <v>SICRO Jan/25</v>
          </cell>
        </row>
        <row r="5002">
          <cell r="A5002" t="str">
            <v>4915798</v>
          </cell>
          <cell r="B5002" t="str">
            <v>Remoção de veículos de grande porte tombados em rodovia - cinta com utilização de 100 vezes</v>
          </cell>
          <cell r="C5002" t="str">
            <v>un</v>
          </cell>
          <cell r="D5002">
            <v>1676.71</v>
          </cell>
          <cell r="E5002" t="str">
            <v>SICRO Jan/25</v>
          </cell>
        </row>
        <row r="5003">
          <cell r="A5003" t="str">
            <v>4915788</v>
          </cell>
          <cell r="B5003" t="str">
            <v>Remoção de veículos de médio porte incendiados em rodovia - carga e descarga com guindaste - cinta com utilização de 100 vezes</v>
          </cell>
          <cell r="C5003" t="str">
            <v>un</v>
          </cell>
          <cell r="D5003">
            <v>1762.91</v>
          </cell>
          <cell r="E5003" t="str">
            <v>SICRO Jan/25</v>
          </cell>
        </row>
        <row r="5004">
          <cell r="A5004" t="str">
            <v>4915797</v>
          </cell>
          <cell r="B5004" t="str">
            <v>Remoção de veículos de médio porte tombados em rodovia - cinta com utilização de 100 vezes</v>
          </cell>
          <cell r="C5004" t="str">
            <v>un</v>
          </cell>
          <cell r="D5004">
            <v>852.72</v>
          </cell>
          <cell r="E5004" t="str">
            <v>SICRO Jan/25</v>
          </cell>
        </row>
        <row r="5005">
          <cell r="A5005" t="str">
            <v>4915787</v>
          </cell>
          <cell r="B5005" t="str">
            <v>Remoção de veículos de pequeno porte incendiados em rodovia - carga e descarga com guindauto - cinta com utilização de 100 vezes</v>
          </cell>
          <cell r="C5005" t="str">
            <v>un</v>
          </cell>
          <cell r="D5005">
            <v>968.16</v>
          </cell>
          <cell r="E5005" t="str">
            <v>SICRO Jan/25</v>
          </cell>
        </row>
        <row r="5006">
          <cell r="A5006" t="str">
            <v>4915796</v>
          </cell>
          <cell r="B5006" t="str">
            <v>Remoção de veículos de pequeno porte tombados em rodovia - cinta com utilização de 100 vezes</v>
          </cell>
          <cell r="C5006" t="str">
            <v>un</v>
          </cell>
          <cell r="D5006">
            <v>344.11</v>
          </cell>
          <cell r="E5006" t="str">
            <v>SICRO Jan/25</v>
          </cell>
        </row>
        <row r="5007">
          <cell r="A5007" t="str">
            <v>4915760</v>
          </cell>
          <cell r="B5007" t="str">
            <v>Remoção de vestígios de óleo ou graxa na superfície do revestimento do pavimento</v>
          </cell>
          <cell r="C5007" t="str">
            <v>m²</v>
          </cell>
          <cell r="D5007">
            <v>55.82</v>
          </cell>
          <cell r="E5007" t="str">
            <v>SICRO Jan/25</v>
          </cell>
        </row>
        <row r="5008">
          <cell r="A5008" t="str">
            <v>4915699</v>
          </cell>
          <cell r="B5008" t="str">
            <v>Remoção de vidros, caixas e engradados derramados na pista em rodovia</v>
          </cell>
          <cell r="C5008" t="str">
            <v>t</v>
          </cell>
          <cell r="D5008">
            <v>30.68</v>
          </cell>
          <cell r="E5008" t="str">
            <v>SICRO Jan/25</v>
          </cell>
        </row>
        <row r="5009">
          <cell r="A5009" t="str">
            <v>4915736</v>
          </cell>
          <cell r="B5009" t="str">
            <v>Remoção manual de barreira em rocha</v>
          </cell>
          <cell r="C5009" t="str">
            <v>m³</v>
          </cell>
          <cell r="D5009">
            <v>21.91</v>
          </cell>
          <cell r="E5009" t="str">
            <v>SICRO Jan/25</v>
          </cell>
        </row>
        <row r="5010">
          <cell r="A5010" t="str">
            <v>4915735</v>
          </cell>
          <cell r="B5010" t="str">
            <v>Remoção manual de barreira em solo</v>
          </cell>
          <cell r="C5010" t="str">
            <v>m³</v>
          </cell>
          <cell r="D5010">
            <v>17.920000000000002</v>
          </cell>
          <cell r="E5010" t="str">
            <v>SICRO Jan/25</v>
          </cell>
        </row>
        <row r="5011">
          <cell r="A5011" t="str">
            <v>4915670</v>
          </cell>
          <cell r="B5011" t="str">
            <v>Remoção manual de camada granular do pavimento</v>
          </cell>
          <cell r="C5011" t="str">
            <v>m³</v>
          </cell>
          <cell r="D5011">
            <v>244.74</v>
          </cell>
          <cell r="E5011" t="str">
            <v>SICRO Jan/25</v>
          </cell>
        </row>
        <row r="5012">
          <cell r="A5012" t="str">
            <v>4915668</v>
          </cell>
          <cell r="B5012" t="str">
            <v>Remoção manual de revestimento asfáltico</v>
          </cell>
          <cell r="C5012" t="str">
            <v>m³</v>
          </cell>
          <cell r="D5012">
            <v>382.95</v>
          </cell>
          <cell r="E5012" t="str">
            <v>SICRO Jan/25</v>
          </cell>
        </row>
        <row r="5013">
          <cell r="A5013" t="str">
            <v>4915761</v>
          </cell>
          <cell r="B5013" t="str">
            <v>Remoção manual de vegetação daninha</v>
          </cell>
          <cell r="C5013" t="str">
            <v>m²</v>
          </cell>
          <cell r="D5013">
            <v>5.82</v>
          </cell>
          <cell r="E5013" t="str">
            <v>SICRO Jan/25</v>
          </cell>
        </row>
        <row r="5014">
          <cell r="A5014" t="str">
            <v>4915762</v>
          </cell>
          <cell r="B5014" t="str">
            <v>Remoção manual de vegetação daninha em frestas</v>
          </cell>
          <cell r="C5014" t="str">
            <v>m</v>
          </cell>
          <cell r="D5014">
            <v>2.91</v>
          </cell>
          <cell r="E5014" t="str">
            <v>SICRO Jan/25</v>
          </cell>
        </row>
        <row r="5015">
          <cell r="A5015" t="str">
            <v>4915738</v>
          </cell>
          <cell r="B5015" t="str">
            <v>Remoção mecanizada de barreira em rocha</v>
          </cell>
          <cell r="C5015" t="str">
            <v>m³</v>
          </cell>
          <cell r="D5015">
            <v>5.93</v>
          </cell>
          <cell r="E5015" t="str">
            <v>SICRO Jan/25</v>
          </cell>
        </row>
        <row r="5016">
          <cell r="A5016" t="str">
            <v>4915737</v>
          </cell>
          <cell r="B5016" t="str">
            <v>Remoção mecanizada de barreira em solo</v>
          </cell>
          <cell r="C5016" t="str">
            <v>m³</v>
          </cell>
          <cell r="D5016">
            <v>4.9400000000000004</v>
          </cell>
          <cell r="E5016" t="str">
            <v>SICRO Jan/25</v>
          </cell>
        </row>
        <row r="5017">
          <cell r="A5017" t="str">
            <v>4915669</v>
          </cell>
          <cell r="B5017" t="str">
            <v>Remoção mecanizada de camada granular do pavimento</v>
          </cell>
          <cell r="C5017" t="str">
            <v>m³</v>
          </cell>
          <cell r="D5017">
            <v>7.78</v>
          </cell>
          <cell r="E5017" t="str">
            <v>SICRO Jan/25</v>
          </cell>
        </row>
        <row r="5018">
          <cell r="A5018" t="str">
            <v>4915667</v>
          </cell>
          <cell r="B5018" t="str">
            <v>Remoção mecanizada de revestimento asfáltico</v>
          </cell>
          <cell r="C5018" t="str">
            <v>m³</v>
          </cell>
          <cell r="D5018">
            <v>12.62</v>
          </cell>
          <cell r="E5018" t="str">
            <v>SICRO Jan/25</v>
          </cell>
        </row>
        <row r="5019">
          <cell r="A5019" t="str">
            <v>4915632</v>
          </cell>
          <cell r="B5019" t="str">
            <v>Reparo localizado com pintura de ligação - demolição mecânica e corte com serra</v>
          </cell>
          <cell r="C5019" t="str">
            <v>m³</v>
          </cell>
          <cell r="D5019">
            <v>464.13</v>
          </cell>
          <cell r="E5019" t="str">
            <v>SICRO Jan/25</v>
          </cell>
        </row>
        <row r="5020">
          <cell r="A5020" t="str">
            <v>4915753</v>
          </cell>
          <cell r="B5020" t="str">
            <v>Reparo no interior de placa de pavimento de concreto</v>
          </cell>
          <cell r="C5020" t="str">
            <v>m³</v>
          </cell>
          <cell r="D5020">
            <v>1410.48</v>
          </cell>
          <cell r="E5020" t="str">
            <v>SICRO Jan/25</v>
          </cell>
        </row>
        <row r="5021">
          <cell r="A5021" t="str">
            <v>4915776</v>
          </cell>
          <cell r="B5021" t="str">
            <v>Roçada com roçadeira costal</v>
          </cell>
          <cell r="C5021" t="str">
            <v>ha</v>
          </cell>
          <cell r="D5021">
            <v>983.05</v>
          </cell>
          <cell r="E5021" t="str">
            <v>SICRO Jan/25</v>
          </cell>
        </row>
        <row r="5022">
          <cell r="A5022" t="str">
            <v>4915740</v>
          </cell>
          <cell r="B5022" t="str">
            <v>Roçada manual</v>
          </cell>
          <cell r="C5022" t="str">
            <v>ha</v>
          </cell>
          <cell r="D5022">
            <v>2489.11</v>
          </cell>
          <cell r="E5022" t="str">
            <v>SICRO Jan/25</v>
          </cell>
        </row>
        <row r="5023">
          <cell r="A5023" t="str">
            <v>4915741</v>
          </cell>
          <cell r="B5023" t="str">
            <v>Roçada manual de capim colonião</v>
          </cell>
          <cell r="C5023" t="str">
            <v>ha</v>
          </cell>
          <cell r="D5023">
            <v>5973.85</v>
          </cell>
          <cell r="E5023" t="str">
            <v>SICRO Jan/25</v>
          </cell>
        </row>
        <row r="5024">
          <cell r="A5024" t="str">
            <v>4915775</v>
          </cell>
          <cell r="B5024" t="str">
            <v>Roçada mecanizada com roçadeira articulada</v>
          </cell>
          <cell r="C5024" t="str">
            <v>ha</v>
          </cell>
          <cell r="D5024">
            <v>801.6</v>
          </cell>
          <cell r="E5024" t="str">
            <v>SICRO Jan/25</v>
          </cell>
        </row>
        <row r="5025">
          <cell r="A5025" t="str">
            <v>4915742</v>
          </cell>
          <cell r="B5025" t="str">
            <v>Roçada mecanizada com roçadeira de arraste</v>
          </cell>
          <cell r="C5025" t="str">
            <v>ha</v>
          </cell>
          <cell r="D5025">
            <v>507.86</v>
          </cell>
          <cell r="E5025" t="str">
            <v>SICRO Jan/25</v>
          </cell>
        </row>
        <row r="5026">
          <cell r="A5026" t="str">
            <v>4915626</v>
          </cell>
          <cell r="B5026" t="str">
            <v>Selagem de trincas mecanizada em pavimento flexível com emulsão - areia comercial</v>
          </cell>
          <cell r="C5026" t="str">
            <v>m</v>
          </cell>
          <cell r="D5026">
            <v>2.23</v>
          </cell>
          <cell r="E5026" t="str">
            <v>SICRO Jan/25</v>
          </cell>
        </row>
        <row r="5027">
          <cell r="A5027" t="str">
            <v>4915653</v>
          </cell>
          <cell r="B5027" t="str">
            <v>Selagem superficial de fissuras com adesivo estrutural à base de resina epóxi de alta viscosidade, inclusive limpeza superficial - fornecimento e aplicação</v>
          </cell>
          <cell r="C5027" t="str">
            <v>kg</v>
          </cell>
          <cell r="D5027">
            <v>74.709999999999994</v>
          </cell>
          <cell r="E5027" t="str">
            <v>SICRO Jan/25</v>
          </cell>
        </row>
        <row r="5028">
          <cell r="A5028" t="str">
            <v>4915623</v>
          </cell>
          <cell r="B5028" t="str">
            <v>Solo brita para base de remendo profundo - brita comercial</v>
          </cell>
          <cell r="C5028" t="str">
            <v>m³</v>
          </cell>
          <cell r="D5028">
            <v>65.72</v>
          </cell>
          <cell r="E5028" t="str">
            <v>SICRO Jan/25</v>
          </cell>
        </row>
        <row r="5029">
          <cell r="A5029" t="str">
            <v>4915625</v>
          </cell>
          <cell r="B5029" t="str">
            <v>Solo melhorado com cimento para base de remendo profundo</v>
          </cell>
          <cell r="C5029" t="str">
            <v>m³</v>
          </cell>
          <cell r="D5029">
            <v>42.7</v>
          </cell>
          <cell r="E5029" t="str">
            <v>SICRO Jan/25</v>
          </cell>
        </row>
        <row r="5030">
          <cell r="A5030" t="str">
            <v>4915621</v>
          </cell>
          <cell r="B5030" t="str">
            <v>Solo para base de remendo profundo</v>
          </cell>
          <cell r="C5030" t="str">
            <v>m³</v>
          </cell>
          <cell r="D5030">
            <v>4.6500000000000004</v>
          </cell>
          <cell r="E5030" t="str">
            <v>SICRO Jan/25</v>
          </cell>
        </row>
        <row r="5031">
          <cell r="A5031" t="str">
            <v>4915720</v>
          </cell>
          <cell r="B5031" t="str">
            <v>Substituição de balizador - areia e brita comerciais</v>
          </cell>
          <cell r="C5031" t="str">
            <v>un</v>
          </cell>
          <cell r="D5031">
            <v>34.049999999999997</v>
          </cell>
          <cell r="E5031" t="str">
            <v>SICRO Jan/25</v>
          </cell>
        </row>
        <row r="5032">
          <cell r="A5032" t="str">
            <v>4915592</v>
          </cell>
          <cell r="B5032" t="str">
            <v>Substituição de balizador - areia extraída e brita produzida</v>
          </cell>
          <cell r="C5032" t="str">
            <v>un</v>
          </cell>
          <cell r="D5032">
            <v>33.19</v>
          </cell>
          <cell r="E5032" t="str">
            <v>SICRO Jan/25</v>
          </cell>
        </row>
        <row r="5033">
          <cell r="A5033" t="str">
            <v>4913703</v>
          </cell>
          <cell r="B5033" t="str">
            <v>Substituição de cartucho de absorção de energia tipo A - fornecimento e instalação, e reposicionamento do amortecedor retrátil</v>
          </cell>
          <cell r="C5033" t="str">
            <v>un</v>
          </cell>
          <cell r="D5033">
            <v>5569.17</v>
          </cell>
          <cell r="E5033" t="str">
            <v>SICRO Jan/25</v>
          </cell>
        </row>
        <row r="5034">
          <cell r="A5034" t="str">
            <v>4913704</v>
          </cell>
          <cell r="B5034" t="str">
            <v>Substituição de cartucho de absorção de energia tipo B - fornecimento, instalação e reposicionamento do amortecedor retrátil</v>
          </cell>
          <cell r="C5034" t="str">
            <v>un</v>
          </cell>
          <cell r="D5034">
            <v>5449.21</v>
          </cell>
          <cell r="E5034" t="str">
            <v>SICRO Jan/25</v>
          </cell>
        </row>
        <row r="5035">
          <cell r="A5035" t="str">
            <v>4915757</v>
          </cell>
          <cell r="B5035" t="str">
            <v>Tapa buraco com pintura de ligação - demolição com serra corta piso</v>
          </cell>
          <cell r="C5035" t="str">
            <v>m³</v>
          </cell>
          <cell r="D5035">
            <v>524.05999999999995</v>
          </cell>
          <cell r="E5035" t="str">
            <v>SICRO Jan/25</v>
          </cell>
        </row>
        <row r="5036">
          <cell r="A5036" t="str">
            <v>4915678</v>
          </cell>
          <cell r="B5036" t="str">
            <v>Tapa buraco com pintura de ligação - demolição manual</v>
          </cell>
          <cell r="C5036" t="str">
            <v>m³</v>
          </cell>
          <cell r="D5036">
            <v>474.54</v>
          </cell>
          <cell r="E5036" t="str">
            <v>SICRO Jan/25</v>
          </cell>
        </row>
        <row r="5037">
          <cell r="A5037" t="str">
            <v>4919547</v>
          </cell>
          <cell r="B5037" t="str">
            <v>Tela de proteção para roçada em tubo galvanizado 4,0 X 1,5 m - confecção</v>
          </cell>
          <cell r="C5037" t="str">
            <v>un</v>
          </cell>
          <cell r="D5037">
            <v>493.07</v>
          </cell>
          <cell r="E5037" t="str">
            <v>SICRO Jan/25</v>
          </cell>
        </row>
        <row r="5038">
          <cell r="A5038" t="str">
            <v>4915716</v>
          </cell>
          <cell r="B5038" t="str">
            <v>Tratamento de fissuras do tipo rendilhado em pavimentos de concreto</v>
          </cell>
          <cell r="C5038" t="str">
            <v>m²</v>
          </cell>
          <cell r="D5038">
            <v>12.62</v>
          </cell>
          <cell r="E5038" t="str">
            <v>SICRO Jan/25</v>
          </cell>
        </row>
        <row r="5039">
          <cell r="A5039" t="str">
            <v>4915750</v>
          </cell>
          <cell r="B5039" t="str">
            <v>Tratamento de fissuras transversais com abertura maior que 1,0 mm em pavimentos de concreto</v>
          </cell>
          <cell r="C5039" t="str">
            <v>m</v>
          </cell>
          <cell r="D5039">
            <v>207.73</v>
          </cell>
          <cell r="E5039" t="str">
            <v>SICRO Jan/25</v>
          </cell>
        </row>
        <row r="5040">
          <cell r="A5040" t="str">
            <v>4915769</v>
          </cell>
          <cell r="B5040" t="str">
            <v>Trituração de galhos e troncos com diâmetro de até 350 mm</v>
          </cell>
          <cell r="C5040" t="str">
            <v>m³</v>
          </cell>
          <cell r="D5040">
            <v>32.57</v>
          </cell>
          <cell r="E5040" t="str">
            <v>SICRO Jan/25</v>
          </cell>
        </row>
        <row r="5041">
          <cell r="A5041" t="str">
            <v>5213836</v>
          </cell>
          <cell r="B5041" t="str">
            <v>Balizador cônico refletivo em polietileno semiflexível de 114 x 11 x 40 cm - utilização de 150 ciclos - fornecimento, 01 implantação e 01 retirada diária</v>
          </cell>
          <cell r="C5041" t="str">
            <v>un.dia</v>
          </cell>
          <cell r="D5041">
            <v>1.26</v>
          </cell>
          <cell r="E5041" t="str">
            <v>SICRO Jan/25</v>
          </cell>
        </row>
        <row r="5042">
          <cell r="A5042" t="str">
            <v>5213368</v>
          </cell>
          <cell r="B5042" t="str">
            <v>Balizador de concreto - areia e brita comerciais - fornecimento e implantação</v>
          </cell>
          <cell r="C5042" t="str">
            <v>un</v>
          </cell>
          <cell r="D5042">
            <v>20.79</v>
          </cell>
          <cell r="E5042" t="str">
            <v>SICRO Jan/25</v>
          </cell>
        </row>
        <row r="5043">
          <cell r="A5043" t="str">
            <v>5213367</v>
          </cell>
          <cell r="B5043" t="str">
            <v>Balizador de concreto - areia extraída e brita produzida - fornecimento e implantação</v>
          </cell>
          <cell r="C5043" t="str">
            <v>un</v>
          </cell>
          <cell r="D5043">
            <v>19.34</v>
          </cell>
          <cell r="E5043" t="str">
            <v>SICRO Jan/25</v>
          </cell>
        </row>
        <row r="5044">
          <cell r="A5044" t="str">
            <v>5213385</v>
          </cell>
          <cell r="B5044" t="str">
            <v>Barreira de sinalização tipo I de direcionamento ou bloqueio - confecção</v>
          </cell>
          <cell r="C5044" t="str">
            <v>un</v>
          </cell>
          <cell r="D5044">
            <v>351.16</v>
          </cell>
          <cell r="E5044" t="str">
            <v>SICRO Jan/25</v>
          </cell>
        </row>
        <row r="5045">
          <cell r="A5045" t="str">
            <v>5213343</v>
          </cell>
          <cell r="B5045" t="str">
            <v>Barreira de sinalização tipo I de direcionamento ou bloqueio - utilização de 150 ciclos - fornecimento, 01 implantação e 01 retirada diária</v>
          </cell>
          <cell r="C5045" t="str">
            <v>un.dia</v>
          </cell>
          <cell r="D5045">
            <v>4</v>
          </cell>
          <cell r="E5045" t="str">
            <v>SICRO Jan/25</v>
          </cell>
        </row>
        <row r="5046">
          <cell r="A5046" t="str">
            <v>5213390</v>
          </cell>
          <cell r="B5046" t="str">
            <v>Barreira de sinalização tipo I de direcionamento ou bloqueio contínua - confecção</v>
          </cell>
          <cell r="C5046" t="str">
            <v>m</v>
          </cell>
          <cell r="D5046">
            <v>300.33999999999997</v>
          </cell>
          <cell r="E5046" t="str">
            <v>SICRO Jan/25</v>
          </cell>
        </row>
        <row r="5047">
          <cell r="A5047" t="str">
            <v>5213344</v>
          </cell>
          <cell r="B5047" t="str">
            <v>Barreira de sinalização tipo I de direcionamento ou bloqueio contínua - utilização de 150 ciclos - fornecimento, 01 implantação e 01 retirada diária</v>
          </cell>
          <cell r="C5047" t="str">
            <v>m.dia</v>
          </cell>
          <cell r="D5047">
            <v>3.49</v>
          </cell>
          <cell r="E5047" t="str">
            <v>SICRO Jan/25</v>
          </cell>
        </row>
        <row r="5048">
          <cell r="A5048" t="str">
            <v>5213386</v>
          </cell>
          <cell r="B5048" t="str">
            <v>Barreira de sinalização tipo II de direcionamento ou bloqueio - confecção</v>
          </cell>
          <cell r="C5048" t="str">
            <v>un</v>
          </cell>
          <cell r="D5048">
            <v>587.86</v>
          </cell>
          <cell r="E5048" t="str">
            <v>SICRO Jan/25</v>
          </cell>
        </row>
        <row r="5049">
          <cell r="A5049" t="str">
            <v>5213345</v>
          </cell>
          <cell r="B5049" t="str">
            <v>Barreira de sinalização tipo II de direcionamento ou bloqueio - utilização de 150 ciclos - fornecimento, 01 implantação e 01 retirada diária</v>
          </cell>
          <cell r="C5049" t="str">
            <v>un.dia</v>
          </cell>
          <cell r="D5049">
            <v>5.95</v>
          </cell>
          <cell r="E5049" t="str">
            <v>SICRO Jan/25</v>
          </cell>
        </row>
        <row r="5050">
          <cell r="A5050" t="str">
            <v>5213387</v>
          </cell>
          <cell r="B5050" t="str">
            <v>Barreira de sinalização tipo III de direcionamento ou bloqueio - confecção</v>
          </cell>
          <cell r="C5050" t="str">
            <v>un</v>
          </cell>
          <cell r="D5050">
            <v>846.46</v>
          </cell>
          <cell r="E5050" t="str">
            <v>SICRO Jan/25</v>
          </cell>
        </row>
        <row r="5051">
          <cell r="A5051" t="str">
            <v>5213346</v>
          </cell>
          <cell r="B5051" t="str">
            <v>Barreira de sinalização tipo III de direcionamento ou bloqueio - utilização de 150 ciclos - fornecimento, 01 implantação e 01 retirada diária</v>
          </cell>
          <cell r="C5051" t="str">
            <v>un.dia</v>
          </cell>
          <cell r="D5051">
            <v>8.35</v>
          </cell>
          <cell r="E5051" t="str">
            <v>SICRO Jan/25</v>
          </cell>
        </row>
        <row r="5052">
          <cell r="A5052" t="str">
            <v>5213843</v>
          </cell>
          <cell r="B5052" t="str">
            <v>Barreira plástica articulável modular 240 x 100 cm na cor amarela - utilização de 600 ciclos - fornecimento, 01 implantação e 01 retirada diária</v>
          </cell>
          <cell r="C5052" t="str">
            <v>m.dia</v>
          </cell>
          <cell r="D5052">
            <v>1.03</v>
          </cell>
          <cell r="E5052" t="str">
            <v>SICRO Jan/25</v>
          </cell>
        </row>
        <row r="5053">
          <cell r="A5053" t="str">
            <v>5213833</v>
          </cell>
          <cell r="B5053" t="str">
            <v>Barreira plástica monobloco para canalização de trânsito - 101 x 50 x 55 cm - utilização de 600 ciclos - fornecimento, 01 implantação e 01 retirada diária</v>
          </cell>
          <cell r="C5053" t="str">
            <v>un.dia</v>
          </cell>
          <cell r="D5053">
            <v>10.81</v>
          </cell>
          <cell r="E5053" t="str">
            <v>SICRO Jan/25</v>
          </cell>
        </row>
        <row r="5054">
          <cell r="A5054" t="str">
            <v>5213834</v>
          </cell>
          <cell r="B5054" t="str">
            <v>Barreira plástica para canalização de trânsito - 60 x 45 x 60 cm - utilização de 600 ciclos - fornecimento, 01 implantação e 01 retirada diária</v>
          </cell>
          <cell r="C5054" t="str">
            <v>un.dia</v>
          </cell>
          <cell r="D5054">
            <v>7.17</v>
          </cell>
          <cell r="E5054" t="str">
            <v>SICRO Jan/25</v>
          </cell>
        </row>
        <row r="5055">
          <cell r="A5055" t="str">
            <v>5219544</v>
          </cell>
          <cell r="B5055" t="str">
            <v>Cavalete em perfil metálico para placa de sinalização - 1,00 m x 1,00 m - confecção</v>
          </cell>
          <cell r="C5055" t="str">
            <v>un</v>
          </cell>
          <cell r="D5055">
            <v>234.23</v>
          </cell>
          <cell r="E5055" t="str">
            <v>SICRO Jan/25</v>
          </cell>
        </row>
        <row r="5056">
          <cell r="A5056" t="str">
            <v>5213383</v>
          </cell>
          <cell r="B5056" t="str">
            <v>Cavalete em polietileno zebrado com faixa refletiva - H = 1,00 m - utilização de 600 ciclos - fornecimento, 01 implantação e 01 retirada diária</v>
          </cell>
          <cell r="C5056" t="str">
            <v>un.dia</v>
          </cell>
          <cell r="D5056">
            <v>0.83</v>
          </cell>
          <cell r="E5056" t="str">
            <v>SICRO Jan/25</v>
          </cell>
        </row>
        <row r="5057">
          <cell r="A5057" t="str">
            <v>5213380</v>
          </cell>
          <cell r="B5057" t="str">
            <v>Cavalete em polietileno zebrado com faixa refletiva e com sinalizador a LED com bateria - H = 1,00 m - utilização de 600 ciclos - fornecimento, 01 implantação e 01 retirada diária</v>
          </cell>
          <cell r="C5057" t="str">
            <v>un.dia</v>
          </cell>
          <cell r="D5057">
            <v>1.83</v>
          </cell>
          <cell r="E5057" t="str">
            <v>SICRO Jan/25</v>
          </cell>
        </row>
        <row r="5058">
          <cell r="A5058" t="str">
            <v>5213838</v>
          </cell>
          <cell r="B5058" t="str">
            <v>Cilindro canalizador de tráfego com base quadrada de 111 x 56 x 56 cm - utilização de 600 ciclos - fornecimento, 01 implantação e 01 retirada diária</v>
          </cell>
          <cell r="C5058" t="str">
            <v>un.dia</v>
          </cell>
          <cell r="D5058">
            <v>4.9000000000000004</v>
          </cell>
          <cell r="E5058" t="str">
            <v>SICRO Jan/25</v>
          </cell>
        </row>
        <row r="5059">
          <cell r="A5059" t="str">
            <v>5213837</v>
          </cell>
          <cell r="B5059" t="str">
            <v>Cilindro flexível delimitador de tráfego com duas faixas refletivas e chumbador - D = 20 cm e H = 80 cm</v>
          </cell>
          <cell r="C5059" t="str">
            <v>un</v>
          </cell>
          <cell r="D5059">
            <v>178.77</v>
          </cell>
          <cell r="E5059" t="str">
            <v>SICRO Jan/25</v>
          </cell>
        </row>
        <row r="5060">
          <cell r="A5060" t="str">
            <v>5213835</v>
          </cell>
          <cell r="B5060" t="str">
            <v>Cone plástico para canalização de trânsito - utilização de 150 ciclos - fornecimento, 01 implantação e 01 retirada diária</v>
          </cell>
          <cell r="C5060" t="str">
            <v>un.dia</v>
          </cell>
          <cell r="D5060">
            <v>0.78</v>
          </cell>
          <cell r="E5060" t="str">
            <v>SICRO Jan/25</v>
          </cell>
        </row>
        <row r="5061">
          <cell r="A5061" t="str">
            <v>5213839</v>
          </cell>
          <cell r="B5061" t="str">
            <v>Dispositivo de direcionamento ou bloqueio tipo tapume - confecção</v>
          </cell>
          <cell r="C5061" t="str">
            <v>m²</v>
          </cell>
          <cell r="D5061">
            <v>331.74</v>
          </cell>
          <cell r="E5061" t="str">
            <v>SICRO Jan/25</v>
          </cell>
        </row>
        <row r="5062">
          <cell r="A5062" t="str">
            <v>5213347</v>
          </cell>
          <cell r="B5062" t="str">
            <v>Dispositivo de direcionamento ou bloqueio tipo tapume - utilização de 150 ciclos - fornecimento, 01 implantação e 01 retirada diária</v>
          </cell>
          <cell r="C5062" t="str">
            <v>m².dia</v>
          </cell>
          <cell r="D5062">
            <v>8.82</v>
          </cell>
          <cell r="E5062" t="str">
            <v>SICRO Jan/25</v>
          </cell>
        </row>
        <row r="5063">
          <cell r="A5063" t="str">
            <v>5213840</v>
          </cell>
          <cell r="B5063" t="str">
            <v>Dispositivo de direcionamento ou bloqueio tipo tela plástica com suporte fixo - confecção</v>
          </cell>
          <cell r="C5063" t="str">
            <v>m²</v>
          </cell>
          <cell r="D5063">
            <v>34.17</v>
          </cell>
          <cell r="E5063" t="str">
            <v>SICRO Jan/25</v>
          </cell>
        </row>
        <row r="5064">
          <cell r="A5064" t="str">
            <v>5213349</v>
          </cell>
          <cell r="B5064" t="str">
            <v>Dispositivo de direcionamento ou bloqueio tipo tela plástica com suporte fixo - utilização de 150 ciclos - fornecimento, 01 implantação e 01 retirada diária</v>
          </cell>
          <cell r="C5064" t="str">
            <v>m².dia</v>
          </cell>
          <cell r="D5064">
            <v>0.71</v>
          </cell>
          <cell r="E5064" t="str">
            <v>SICRO Jan/25</v>
          </cell>
        </row>
        <row r="5065">
          <cell r="A5065" t="str">
            <v>5213841</v>
          </cell>
          <cell r="B5065" t="str">
            <v>Dispositivo de direcionamento ou bloqueio tipo tela plástica com suporte móvel afixado em bloco de concreto - confecção</v>
          </cell>
          <cell r="C5065" t="str">
            <v>m²</v>
          </cell>
          <cell r="D5065">
            <v>65.760000000000005</v>
          </cell>
          <cell r="E5065" t="str">
            <v>SICRO Jan/25</v>
          </cell>
        </row>
        <row r="5066">
          <cell r="A5066" t="str">
            <v>5213348</v>
          </cell>
          <cell r="B5066" t="str">
            <v>Dispositivo de direcionamento ou bloqueio tipo tela plástica com suporte móvel afixado em bloco de concreto - utilização de 150 ciclos - fornecimento, 01 implantação e 01 retirada diária</v>
          </cell>
          <cell r="C5066" t="str">
            <v>m².dia</v>
          </cell>
          <cell r="D5066">
            <v>0.82</v>
          </cell>
          <cell r="E5066" t="str">
            <v>SICRO Jan/25</v>
          </cell>
        </row>
        <row r="5067">
          <cell r="A5067" t="str">
            <v>5216116</v>
          </cell>
          <cell r="B5067" t="str">
            <v>Fabricação de balizador de concreto - seção circular de 10 cm - areia e brita comerciais</v>
          </cell>
          <cell r="C5067" t="str">
            <v>un</v>
          </cell>
          <cell r="D5067">
            <v>17.739999999999998</v>
          </cell>
          <cell r="E5067" t="str">
            <v>SICRO Jan/25</v>
          </cell>
        </row>
        <row r="5068">
          <cell r="A5068" t="str">
            <v>5216115</v>
          </cell>
          <cell r="B5068" t="str">
            <v>Fabricação de balizador de concreto - seção circular de 10 cm - areia extraída e brita produzida</v>
          </cell>
          <cell r="C5068" t="str">
            <v>un</v>
          </cell>
          <cell r="D5068">
            <v>16.88</v>
          </cell>
          <cell r="E5068" t="str">
            <v>SICRO Jan/25</v>
          </cell>
        </row>
        <row r="5069">
          <cell r="A5069" t="str">
            <v>5213842</v>
          </cell>
          <cell r="B5069" t="str">
            <v>Fita zebrada para dispositivos de canalização de trânsito - fornecimento, implantação e retirada</v>
          </cell>
          <cell r="C5069" t="str">
            <v>m</v>
          </cell>
          <cell r="D5069">
            <v>0.15</v>
          </cell>
          <cell r="E5069" t="str">
            <v>SICRO Jan/25</v>
          </cell>
        </row>
        <row r="5070">
          <cell r="A5070" t="str">
            <v>5213358</v>
          </cell>
          <cell r="B5070" t="str">
            <v>Laminado elastoplástico para sinalização horizontal - espessura de 1,5 mm - fornecimento e implantação</v>
          </cell>
          <cell r="C5070" t="str">
            <v>m²</v>
          </cell>
          <cell r="D5070">
            <v>211.07</v>
          </cell>
          <cell r="E5070" t="str">
            <v>SICRO Jan/25</v>
          </cell>
        </row>
        <row r="5071">
          <cell r="A5071" t="str">
            <v>5213848</v>
          </cell>
          <cell r="B5071" t="str">
            <v>Luz de advertência e bateria para dispositivos de sinalização - utilização de 200 ciclos - fornecimento, 01 implantação e 01 retirada diária</v>
          </cell>
          <cell r="C5071" t="str">
            <v>un.dia</v>
          </cell>
          <cell r="D5071">
            <v>1</v>
          </cell>
          <cell r="E5071" t="str">
            <v>SICRO Jan/25</v>
          </cell>
        </row>
        <row r="5072">
          <cell r="A5072" t="str">
            <v>5214012</v>
          </cell>
          <cell r="B5072" t="str">
            <v>Manutenção/recomposição de sinalização - pintura de faixa com tinta acrílica - espessura de 0,4 mm</v>
          </cell>
          <cell r="C5072" t="str">
            <v>m²</v>
          </cell>
          <cell r="D5072">
            <v>20.65</v>
          </cell>
          <cell r="E5072" t="str">
            <v>SICRO Jan/25</v>
          </cell>
        </row>
        <row r="5073">
          <cell r="A5073" t="str">
            <v>5213356</v>
          </cell>
          <cell r="B5073" t="str">
            <v>Manutenção/recomposição de sinalização - pintura de faixa com tinta acrílica - espessura de 0,6 mm</v>
          </cell>
          <cell r="C5073" t="str">
            <v>m²</v>
          </cell>
          <cell r="D5073">
            <v>28.64</v>
          </cell>
          <cell r="E5073" t="str">
            <v>SICRO Jan/25</v>
          </cell>
        </row>
        <row r="5074">
          <cell r="A5074" t="str">
            <v>5214011</v>
          </cell>
          <cell r="B5074" t="str">
            <v>Manutenção/recomposição de sinalização - pintura de faixa com tinta acrílica emulsionada em água - espessura de 0,3 mm</v>
          </cell>
          <cell r="C5074" t="str">
            <v>m²</v>
          </cell>
          <cell r="D5074">
            <v>12.14</v>
          </cell>
          <cell r="E5074" t="str">
            <v>SICRO Jan/25</v>
          </cell>
        </row>
        <row r="5075">
          <cell r="A5075" t="str">
            <v>5213354</v>
          </cell>
          <cell r="B5075" t="str">
            <v>Manutenção/recomposição de sinalização - pintura de faixa com tinta acrílica emulsionada em água - espessura de 0,4 mm</v>
          </cell>
          <cell r="C5075" t="str">
            <v>m²</v>
          </cell>
          <cell r="D5075">
            <v>14.56</v>
          </cell>
          <cell r="E5075" t="str">
            <v>SICRO Jan/25</v>
          </cell>
        </row>
        <row r="5076">
          <cell r="A5076" t="str">
            <v>5213355</v>
          </cell>
          <cell r="B5076" t="str">
            <v>Manutenção/recomposição de sinalização - pintura de faixa com tinta acrílica emulsionada em água - espessura de 0,5 mm</v>
          </cell>
          <cell r="C5076" t="str">
            <v>m²</v>
          </cell>
          <cell r="D5076">
            <v>17.010000000000002</v>
          </cell>
          <cell r="E5076" t="str">
            <v>SICRO Jan/25</v>
          </cell>
        </row>
        <row r="5077">
          <cell r="A5077" t="str">
            <v>5213850</v>
          </cell>
          <cell r="B5077" t="str">
            <v>Operação de sinalização por bandeirola de tecido ou com placa metálica</v>
          </cell>
          <cell r="C5077" t="str">
            <v>h</v>
          </cell>
          <cell r="D5077">
            <v>29.08</v>
          </cell>
          <cell r="E5077" t="str">
            <v>SICRO Jan/25</v>
          </cell>
        </row>
        <row r="5078">
          <cell r="A5078" t="str">
            <v>5213846</v>
          </cell>
          <cell r="B5078" t="str">
            <v>Painel com seta luminosa montado em chassi de caminhão com prancha</v>
          </cell>
          <cell r="C5078" t="str">
            <v>h</v>
          </cell>
          <cell r="D5078">
            <v>5.3</v>
          </cell>
          <cell r="E5078" t="str">
            <v>SICRO Jan/25</v>
          </cell>
        </row>
        <row r="5079">
          <cell r="A5079" t="str">
            <v>5213847</v>
          </cell>
          <cell r="B5079" t="str">
            <v>Painel com seta luminosa montado em chassi de caminhão com prancha e amortecedor retrátil</v>
          </cell>
          <cell r="C5079" t="str">
            <v>h</v>
          </cell>
          <cell r="D5079">
            <v>89.08</v>
          </cell>
          <cell r="E5079" t="str">
            <v>SICRO Jan/25</v>
          </cell>
        </row>
        <row r="5080">
          <cell r="A5080" t="str">
            <v>5213845</v>
          </cell>
          <cell r="B5080" t="str">
            <v>Painel de mensagens variáveis, portátil móvel, LED, com banco fotovoltaico de energia e montado em chassi com engate</v>
          </cell>
          <cell r="C5080" t="str">
            <v>h</v>
          </cell>
          <cell r="D5080">
            <v>22.26</v>
          </cell>
          <cell r="E5080" t="str">
            <v>SICRO Jan/25</v>
          </cell>
        </row>
        <row r="5081">
          <cell r="A5081" t="str">
            <v>5213412</v>
          </cell>
          <cell r="B5081" t="str">
            <v>Pintura de faixa com plástico a frio bicomponente à base de resinas metacrílicas por dispersão (estrutura)</v>
          </cell>
          <cell r="C5081" t="str">
            <v>m²</v>
          </cell>
          <cell r="D5081">
            <v>114.9</v>
          </cell>
          <cell r="E5081" t="str">
            <v>SICRO Jan/25</v>
          </cell>
        </row>
        <row r="5082">
          <cell r="A5082" t="str">
            <v>5213411</v>
          </cell>
          <cell r="B5082" t="str">
            <v>Pintura de faixa com plástico a frio bicomponente à base de resinas metacrílicas por extrusão (alto relevo)</v>
          </cell>
          <cell r="C5082" t="str">
            <v>m²</v>
          </cell>
          <cell r="D5082">
            <v>202.99</v>
          </cell>
          <cell r="E5082" t="str">
            <v>SICRO Jan/25</v>
          </cell>
        </row>
        <row r="5083">
          <cell r="A5083" t="str">
            <v>5214009</v>
          </cell>
          <cell r="B5083" t="str">
            <v>Pintura de faixa com plástico a frio bicomponente à base de resinas metacrílicas por extrusão (plano) - espessura de 1,5 mm</v>
          </cell>
          <cell r="C5083" t="str">
            <v>m²</v>
          </cell>
          <cell r="D5083">
            <v>114.9</v>
          </cell>
          <cell r="E5083" t="str">
            <v>SICRO Jan/25</v>
          </cell>
        </row>
        <row r="5084">
          <cell r="A5084" t="str">
            <v>5214010</v>
          </cell>
          <cell r="B5084" t="str">
            <v>Pintura de faixa com plástico a frio bicomponente à base de resinas metacrílicas por extrusão (plano) - espessura de 3,0 mm</v>
          </cell>
          <cell r="C5084" t="str">
            <v>m²</v>
          </cell>
          <cell r="D5084">
            <v>210.65</v>
          </cell>
          <cell r="E5084" t="str">
            <v>SICRO Jan/25</v>
          </cell>
        </row>
        <row r="5085">
          <cell r="A5085" t="str">
            <v>5213413</v>
          </cell>
          <cell r="B5085" t="str">
            <v>Pintura de faixa com plástico a frio tricomponente à base de resinas metacrílicas por aspersão - espessura de 0,6 mm</v>
          </cell>
          <cell r="C5085" t="str">
            <v>m²</v>
          </cell>
          <cell r="D5085">
            <v>68.38</v>
          </cell>
          <cell r="E5085" t="str">
            <v>SICRO Jan/25</v>
          </cell>
        </row>
        <row r="5086">
          <cell r="A5086" t="str">
            <v>5213410</v>
          </cell>
          <cell r="B5086" t="str">
            <v>Pintura de faixa com termoplástico em alto relevo tipo I por extrusão - relevo duplo com base</v>
          </cell>
          <cell r="C5086" t="str">
            <v>m²</v>
          </cell>
          <cell r="D5086">
            <v>145.24</v>
          </cell>
          <cell r="E5086" t="str">
            <v>SICRO Jan/25</v>
          </cell>
        </row>
        <row r="5087">
          <cell r="A5087" t="str">
            <v>5214004</v>
          </cell>
          <cell r="B5087" t="str">
            <v>Pintura de faixa com termoplástico em alto relevo tipo II por extrusão - relevo simples ranhurado com base</v>
          </cell>
          <cell r="C5087" t="str">
            <v>m²</v>
          </cell>
          <cell r="D5087">
            <v>173.88</v>
          </cell>
          <cell r="E5087" t="str">
            <v>SICRO Jan/25</v>
          </cell>
        </row>
        <row r="5088">
          <cell r="A5088" t="str">
            <v>5214005</v>
          </cell>
          <cell r="B5088" t="str">
            <v>Pintura de faixa com termoplástico em alto relevo tipo III por extrusão - relevo simples com base</v>
          </cell>
          <cell r="C5088" t="str">
            <v>m²</v>
          </cell>
          <cell r="D5088">
            <v>156.24</v>
          </cell>
          <cell r="E5088" t="str">
            <v>SICRO Jan/25</v>
          </cell>
        </row>
        <row r="5089">
          <cell r="A5089" t="str">
            <v>5214006</v>
          </cell>
          <cell r="B5089" t="str">
            <v>Pintura de faixa com termoplástico em alto relevo tipo IV por extrusão - relevo simples sem base</v>
          </cell>
          <cell r="C5089" t="str">
            <v>m²</v>
          </cell>
          <cell r="D5089">
            <v>101.51</v>
          </cell>
          <cell r="E5089" t="str">
            <v>SICRO Jan/25</v>
          </cell>
        </row>
        <row r="5090">
          <cell r="A5090" t="str">
            <v>5214007</v>
          </cell>
          <cell r="B5090" t="str">
            <v>Pintura de faixa com termoplástico em alto relevo tipo V por extrusão - relevo multipontos sem base (gotas)</v>
          </cell>
          <cell r="C5090" t="str">
            <v>m²</v>
          </cell>
          <cell r="D5090">
            <v>87.19</v>
          </cell>
          <cell r="E5090" t="str">
            <v>SICRO Jan/25</v>
          </cell>
        </row>
        <row r="5091">
          <cell r="A5091" t="str">
            <v>5214008</v>
          </cell>
          <cell r="B5091" t="str">
            <v>Pintura de faixa com termoplástico em alto relevo tipo VI por extrusão - relevo multipontos sem base (calotas)</v>
          </cell>
          <cell r="C5091" t="str">
            <v>m²</v>
          </cell>
          <cell r="D5091">
            <v>85.66</v>
          </cell>
          <cell r="E5091" t="str">
            <v>SICRO Jan/25</v>
          </cell>
        </row>
        <row r="5092">
          <cell r="A5092" t="str">
            <v>5213408</v>
          </cell>
          <cell r="B5092" t="str">
            <v>Pintura de faixa com termoplástico por aspersão - espessura de 1,5 mm</v>
          </cell>
          <cell r="C5092" t="str">
            <v>m²</v>
          </cell>
          <cell r="D5092">
            <v>46.99</v>
          </cell>
          <cell r="E5092" t="str">
            <v>SICRO Jan/25</v>
          </cell>
        </row>
        <row r="5093">
          <cell r="A5093" t="str">
            <v>5213400</v>
          </cell>
          <cell r="B5093" t="str">
            <v>Pintura de faixa com tinta acrílica - espessura de 0,4 mm</v>
          </cell>
          <cell r="C5093" t="str">
            <v>m²</v>
          </cell>
          <cell r="D5093">
            <v>21</v>
          </cell>
          <cell r="E5093" t="str">
            <v>SICRO Jan/25</v>
          </cell>
        </row>
        <row r="5094">
          <cell r="A5094" t="str">
            <v>5213401</v>
          </cell>
          <cell r="B5094" t="str">
            <v>Pintura de faixa com tinta acrílica - espessura de 0,6 mm</v>
          </cell>
          <cell r="C5094" t="str">
            <v>m²</v>
          </cell>
          <cell r="D5094">
            <v>29.05</v>
          </cell>
          <cell r="E5094" t="str">
            <v>SICRO Jan/25</v>
          </cell>
        </row>
        <row r="5095">
          <cell r="A5095" t="str">
            <v>5214001</v>
          </cell>
          <cell r="B5095" t="str">
            <v>Pintura de faixa com tinta acrílica emulsionada em água - espessura de 0,3 mm</v>
          </cell>
          <cell r="C5095" t="str">
            <v>m²</v>
          </cell>
          <cell r="D5095">
            <v>12.47</v>
          </cell>
          <cell r="E5095" t="str">
            <v>SICRO Jan/25</v>
          </cell>
        </row>
        <row r="5096">
          <cell r="A5096" t="str">
            <v>5213402</v>
          </cell>
          <cell r="B5096" t="str">
            <v>Pintura de faixa com tinta acrílica emulsionada em água - espessura de 0,4 mm</v>
          </cell>
          <cell r="C5096" t="str">
            <v>m²</v>
          </cell>
          <cell r="D5096">
            <v>14.91</v>
          </cell>
          <cell r="E5096" t="str">
            <v>SICRO Jan/25</v>
          </cell>
        </row>
        <row r="5097">
          <cell r="A5097" t="str">
            <v>5213403</v>
          </cell>
          <cell r="B5097" t="str">
            <v>Pintura de faixa com tinta acrílica emulsionada em água - espessura de 0,5 mm</v>
          </cell>
          <cell r="C5097" t="str">
            <v>m²</v>
          </cell>
          <cell r="D5097">
            <v>17.39</v>
          </cell>
          <cell r="E5097" t="str">
            <v>SICRO Jan/25</v>
          </cell>
        </row>
        <row r="5098">
          <cell r="A5098" t="str">
            <v>5214003</v>
          </cell>
          <cell r="B5098" t="str">
            <v>Pintura de setas e zebrados com termoplástico por aspersão - espessura de 1,5 mm</v>
          </cell>
          <cell r="C5098" t="str">
            <v>m²</v>
          </cell>
          <cell r="D5098">
            <v>58.03</v>
          </cell>
          <cell r="E5098" t="str">
            <v>SICRO Jan/25</v>
          </cell>
        </row>
        <row r="5099">
          <cell r="A5099" t="str">
            <v>5213409</v>
          </cell>
          <cell r="B5099" t="str">
            <v>Pintura de setas e zebrados com termoplástico por extrusão - espessura de 3,0 mm</v>
          </cell>
          <cell r="C5099" t="str">
            <v>m²</v>
          </cell>
          <cell r="D5099">
            <v>99.02</v>
          </cell>
          <cell r="E5099" t="str">
            <v>SICRO Jan/25</v>
          </cell>
        </row>
        <row r="5100">
          <cell r="A5100" t="str">
            <v>5213404</v>
          </cell>
          <cell r="B5100" t="str">
            <v>Pintura de setas e zebrados com tinta acrílica - espessura de 0,4 mm</v>
          </cell>
          <cell r="C5100" t="str">
            <v>m²</v>
          </cell>
          <cell r="D5100">
            <v>35.43</v>
          </cell>
          <cell r="E5100" t="str">
            <v>SICRO Jan/25</v>
          </cell>
        </row>
        <row r="5101">
          <cell r="A5101" t="str">
            <v>5213405</v>
          </cell>
          <cell r="B5101" t="str">
            <v>Pintura de setas e zebrados com tinta acrílica - espessura de 0,6 mm</v>
          </cell>
          <cell r="C5101" t="str">
            <v>m²</v>
          </cell>
          <cell r="D5101">
            <v>42.93</v>
          </cell>
          <cell r="E5101" t="str">
            <v>SICRO Jan/25</v>
          </cell>
        </row>
        <row r="5102">
          <cell r="A5102" t="str">
            <v>5214002</v>
          </cell>
          <cell r="B5102" t="str">
            <v>Pintura de setas e zebrados com tinta acrílica emulsionada em água - espessura de 0,3 mm</v>
          </cell>
          <cell r="C5102" t="str">
            <v>m²</v>
          </cell>
          <cell r="D5102">
            <v>27.11</v>
          </cell>
          <cell r="E5102" t="str">
            <v>SICRO Jan/25</v>
          </cell>
        </row>
        <row r="5103">
          <cell r="A5103" t="str">
            <v>5213406</v>
          </cell>
          <cell r="B5103" t="str">
            <v>Pintura de setas e zebrados com tinta acrílica emulsionada em água - espessura de 0,4 mm</v>
          </cell>
          <cell r="C5103" t="str">
            <v>m²</v>
          </cell>
          <cell r="D5103">
            <v>29.34</v>
          </cell>
          <cell r="E5103" t="str">
            <v>SICRO Jan/25</v>
          </cell>
        </row>
        <row r="5104">
          <cell r="A5104" t="str">
            <v>5213407</v>
          </cell>
          <cell r="B5104" t="str">
            <v>Pintura de setas e zebrados com tinta acrílica emulsionada em água - espessura de 0,5 mm</v>
          </cell>
          <cell r="C5104" t="str">
            <v>m²</v>
          </cell>
          <cell r="D5104">
            <v>31.57</v>
          </cell>
          <cell r="E5104" t="str">
            <v>SICRO Jan/25</v>
          </cell>
        </row>
        <row r="5105">
          <cell r="A5105" t="str">
            <v>5212552</v>
          </cell>
          <cell r="B5105" t="str">
            <v>Pintura eletrostática a pó com tinta poliéster em chapa de aço</v>
          </cell>
          <cell r="C5105" t="str">
            <v>m²</v>
          </cell>
          <cell r="D5105">
            <v>15.88</v>
          </cell>
          <cell r="E5105" t="str">
            <v>SICRO Jan/25</v>
          </cell>
        </row>
        <row r="5106">
          <cell r="A5106" t="str">
            <v>5213464</v>
          </cell>
          <cell r="B5106" t="str">
            <v>Placa de advertência em aço, lado de 0,60 m - película retrorrefletiva tipo I + SI - fornecimento e implantação</v>
          </cell>
          <cell r="C5106" t="str">
            <v>un</v>
          </cell>
          <cell r="D5106">
            <v>265.08</v>
          </cell>
          <cell r="E5106" t="str">
            <v>SICRO Jan/25</v>
          </cell>
        </row>
        <row r="5107">
          <cell r="A5107" t="str">
            <v>5213465</v>
          </cell>
          <cell r="B5107" t="str">
            <v>Placa de advertência em aço, lado de 0,80 m - película retrorrefletiva tipo I + SI - fornecimento e implantação</v>
          </cell>
          <cell r="C5107" t="str">
            <v>un</v>
          </cell>
          <cell r="D5107">
            <v>450.17</v>
          </cell>
          <cell r="E5107" t="str">
            <v>SICRO Jan/25</v>
          </cell>
        </row>
        <row r="5108">
          <cell r="A5108" t="str">
            <v>5213466</v>
          </cell>
          <cell r="B5108" t="str">
            <v>Placa de advertência em aço, lado de 1,00 m - película retrorrefletiva tipo I + SI - fornecimento e implantação</v>
          </cell>
          <cell r="C5108" t="str">
            <v>un</v>
          </cell>
          <cell r="D5108">
            <v>628.74</v>
          </cell>
          <cell r="E5108" t="str">
            <v>SICRO Jan/25</v>
          </cell>
        </row>
        <row r="5109">
          <cell r="A5109" t="str">
            <v>5213467</v>
          </cell>
          <cell r="B5109" t="str">
            <v>Placa de advertência em aço, lado de 1,20 m - película retrorrefletiva tipo III + SI - fornecimento e implantação</v>
          </cell>
          <cell r="C5109" t="str">
            <v>un</v>
          </cell>
          <cell r="D5109">
            <v>1025.81</v>
          </cell>
          <cell r="E5109" t="str">
            <v>SICRO Jan/25</v>
          </cell>
        </row>
        <row r="5110">
          <cell r="A5110" t="str">
            <v>5213468</v>
          </cell>
          <cell r="B5110" t="str">
            <v>Placa de advertência em fibra, lado de 0,60 m - película retrorrefletiva tipo I + SI - fornecimento e implantação</v>
          </cell>
          <cell r="C5110" t="str">
            <v>un</v>
          </cell>
          <cell r="D5110">
            <v>256.02</v>
          </cell>
          <cell r="E5110" t="str">
            <v>SICRO Jan/25</v>
          </cell>
        </row>
        <row r="5111">
          <cell r="A5111" t="str">
            <v>5213469</v>
          </cell>
          <cell r="B5111" t="str">
            <v>Placa de advertência em fibra, lado de 0,80 m - película retrorrefletiva tipo I + SI - fornecimento e implantação</v>
          </cell>
          <cell r="C5111" t="str">
            <v>un</v>
          </cell>
          <cell r="D5111">
            <v>432.92</v>
          </cell>
          <cell r="E5111" t="str">
            <v>SICRO Jan/25</v>
          </cell>
        </row>
        <row r="5112">
          <cell r="A5112" t="str">
            <v>5213470</v>
          </cell>
          <cell r="B5112" t="str">
            <v>Placa de advertência em fibra, lado de 1,00 m - película retrorrefletiva tipo I + SI - fornecimento e implantação</v>
          </cell>
          <cell r="C5112" t="str">
            <v>un</v>
          </cell>
          <cell r="D5112">
            <v>603.58000000000004</v>
          </cell>
          <cell r="E5112" t="str">
            <v>SICRO Jan/25</v>
          </cell>
        </row>
        <row r="5113">
          <cell r="A5113" t="str">
            <v>5213471</v>
          </cell>
          <cell r="B5113" t="str">
            <v>Placa de advertência em fibra, lado de 1,20 m - película retrorrefletiva tipo III + SI - fornecimento e implantação</v>
          </cell>
          <cell r="C5113" t="str">
            <v>un</v>
          </cell>
          <cell r="D5113">
            <v>989.6</v>
          </cell>
          <cell r="E5113" t="str">
            <v>SICRO Jan/25</v>
          </cell>
        </row>
        <row r="5114">
          <cell r="A5114" t="str">
            <v>5212560</v>
          </cell>
          <cell r="B5114" t="str">
            <v>Placa de advertência para sinalização de obras montada em suporte metálico móvel, lado 1,00 m - utilização de 600 ciclos - fornecimento, 01 implantação e 01 retirada diária</v>
          </cell>
          <cell r="C5114" t="str">
            <v>un.dia</v>
          </cell>
          <cell r="D5114">
            <v>4.2300000000000004</v>
          </cell>
          <cell r="E5114" t="str">
            <v>SICRO Jan/25</v>
          </cell>
        </row>
        <row r="5115">
          <cell r="A5115" t="str">
            <v>5213472</v>
          </cell>
          <cell r="B5115" t="str">
            <v>Placa de marco quilométrico em aço - 0,60 x 0,865 m - película retrorrefletiva tipo I + I - fornecimento e implantação</v>
          </cell>
          <cell r="C5115" t="str">
            <v>un</v>
          </cell>
          <cell r="D5115">
            <v>304.55</v>
          </cell>
          <cell r="E5115" t="str">
            <v>SICRO Jan/25</v>
          </cell>
        </row>
        <row r="5116">
          <cell r="A5116" t="str">
            <v>5213473</v>
          </cell>
          <cell r="B5116" t="str">
            <v>Placa de marco quilométrico em aço - 0,70 x 1,00 m - película retrorrefletiva tipo I + III - fornecimento e implantação</v>
          </cell>
          <cell r="C5116" t="str">
            <v>un</v>
          </cell>
          <cell r="D5116">
            <v>399.39</v>
          </cell>
          <cell r="E5116" t="str">
            <v>SICRO Jan/25</v>
          </cell>
        </row>
        <row r="5117">
          <cell r="A5117" t="str">
            <v>5213474</v>
          </cell>
          <cell r="B5117" t="str">
            <v>Placa de marco quilométrico em fibra - 0,60 x 0,865 m - película retrorrefletiva tipo I + I - fornecimento e implantação</v>
          </cell>
          <cell r="C5117" t="str">
            <v>un</v>
          </cell>
          <cell r="D5117">
            <v>289.45</v>
          </cell>
          <cell r="E5117" t="str">
            <v>SICRO Jan/25</v>
          </cell>
        </row>
        <row r="5118">
          <cell r="A5118" t="str">
            <v>5213475</v>
          </cell>
          <cell r="B5118" t="str">
            <v>Placa de marco quilométrico em fibra - 0,70 x 1,00 m - película retrorrefletiva tipo I + III - fornecimento e implantação</v>
          </cell>
          <cell r="C5118" t="str">
            <v>un</v>
          </cell>
          <cell r="D5118">
            <v>380.53</v>
          </cell>
          <cell r="E5118" t="str">
            <v>SICRO Jan/25</v>
          </cell>
        </row>
        <row r="5119">
          <cell r="A5119" t="str">
            <v>5213440</v>
          </cell>
          <cell r="B5119" t="str">
            <v>Placa de regulamentação em aço D = 0,60 m - película retrorrefletiva tipo I + SI - fornecimento e implantação</v>
          </cell>
          <cell r="C5119" t="str">
            <v>un</v>
          </cell>
          <cell r="D5119">
            <v>265.05</v>
          </cell>
          <cell r="E5119" t="str">
            <v>SICRO Jan/25</v>
          </cell>
        </row>
        <row r="5120">
          <cell r="A5120" t="str">
            <v>5213441</v>
          </cell>
          <cell r="B5120" t="str">
            <v>Placa de regulamentação em aço D = 0,80 m - película retrorrefletiva tipo I + SI - fornecimento e implantação</v>
          </cell>
          <cell r="C5120" t="str">
            <v>un</v>
          </cell>
          <cell r="D5120">
            <v>450.21</v>
          </cell>
          <cell r="E5120" t="str">
            <v>SICRO Jan/25</v>
          </cell>
        </row>
        <row r="5121">
          <cell r="A5121" t="str">
            <v>5213442</v>
          </cell>
          <cell r="B5121" t="str">
            <v>Placa de regulamentação em aço D = 1,00 m - película retrorrefletiva tipo I + SI - fornecimento e implantação</v>
          </cell>
          <cell r="C5121" t="str">
            <v>un</v>
          </cell>
          <cell r="D5121">
            <v>628.74</v>
          </cell>
          <cell r="E5121" t="str">
            <v>SICRO Jan/25</v>
          </cell>
        </row>
        <row r="5122">
          <cell r="A5122" t="str">
            <v>5213443</v>
          </cell>
          <cell r="B5122" t="str">
            <v>Placa de regulamentação em aço D = 1,20 m - película retrorrefletiva tipo III + SI - fornecimento e implantação</v>
          </cell>
          <cell r="C5122" t="str">
            <v>un</v>
          </cell>
          <cell r="D5122">
            <v>1025.83</v>
          </cell>
          <cell r="E5122" t="str">
            <v>SICRO Jan/25</v>
          </cell>
        </row>
        <row r="5123">
          <cell r="A5123" t="str">
            <v>5213444</v>
          </cell>
          <cell r="B5123" t="str">
            <v>Placa de regulamentação em aço, R1 lado 0,248 m - película retrorrefletiva tipo I + SI - fornecimento e implantação</v>
          </cell>
          <cell r="C5123" t="str">
            <v>un</v>
          </cell>
          <cell r="D5123">
            <v>265.10000000000002</v>
          </cell>
          <cell r="E5123" t="str">
            <v>SICRO Jan/25</v>
          </cell>
        </row>
        <row r="5124">
          <cell r="A5124" t="str">
            <v>5213445</v>
          </cell>
          <cell r="B5124" t="str">
            <v>Placa de regulamentação em aço, R1 lado 0,331 m - película retrorrefletiva tipo I + SI - fornecimento e implantação</v>
          </cell>
          <cell r="C5124" t="str">
            <v>un</v>
          </cell>
          <cell r="D5124">
            <v>450.14</v>
          </cell>
          <cell r="E5124" t="str">
            <v>SICRO Jan/25</v>
          </cell>
        </row>
        <row r="5125">
          <cell r="A5125" t="str">
            <v>5213446</v>
          </cell>
          <cell r="B5125" t="str">
            <v>Placa de regulamentação em aço, R1 lado 0,414 m - película retrorrefletiva tipo I + SI - fornecimento e implantação</v>
          </cell>
          <cell r="C5125" t="str">
            <v>un</v>
          </cell>
          <cell r="D5125">
            <v>628.74</v>
          </cell>
          <cell r="E5125" t="str">
            <v>SICRO Jan/25</v>
          </cell>
        </row>
        <row r="5126">
          <cell r="A5126" t="str">
            <v>5213447</v>
          </cell>
          <cell r="B5126" t="str">
            <v>Placa de regulamentação em aço, R1 lado 0,497 m - película retrorrefletiva tipo III + SI - fornecimento e implantação</v>
          </cell>
          <cell r="C5126" t="str">
            <v>un</v>
          </cell>
          <cell r="D5126">
            <v>1025.8900000000001</v>
          </cell>
          <cell r="E5126" t="str">
            <v>SICRO Jan/25</v>
          </cell>
        </row>
        <row r="5127">
          <cell r="A5127" t="str">
            <v>5213448</v>
          </cell>
          <cell r="B5127" t="str">
            <v>Placa de regulamentação em aço, R2 lado 0,60 m - película retrorrefletiva tipo I + SI - fornecimento e implantação</v>
          </cell>
          <cell r="C5127" t="str">
            <v>un</v>
          </cell>
          <cell r="D5127">
            <v>184.5</v>
          </cell>
          <cell r="E5127" t="str">
            <v>SICRO Jan/25</v>
          </cell>
        </row>
        <row r="5128">
          <cell r="A5128" t="str">
            <v>5213449</v>
          </cell>
          <cell r="B5128" t="str">
            <v>Placa de regulamentação em aço, R2 lado 0,80 m - película retrorrefletiva tipo I + SI - fornecimento e implantação</v>
          </cell>
          <cell r="C5128" t="str">
            <v>un</v>
          </cell>
          <cell r="D5128">
            <v>287.79000000000002</v>
          </cell>
          <cell r="E5128" t="str">
            <v>SICRO Jan/25</v>
          </cell>
        </row>
        <row r="5129">
          <cell r="A5129" t="str">
            <v>5213450</v>
          </cell>
          <cell r="B5129" t="str">
            <v>Placa de regulamentação em aço, R2 lado 1,00 m - película retrorrefletiva tipo I + SI - fornecimento e implantação</v>
          </cell>
          <cell r="C5129" t="str">
            <v>un</v>
          </cell>
          <cell r="D5129">
            <v>401.44</v>
          </cell>
          <cell r="E5129" t="str">
            <v>SICRO Jan/25</v>
          </cell>
        </row>
        <row r="5130">
          <cell r="A5130" t="str">
            <v>5213451</v>
          </cell>
          <cell r="B5130" t="str">
            <v>Placa de regulamentação em aço, R2 lado 1,20 m - película retrorrefletiva tipo III + SI - fornecimento e implantação</v>
          </cell>
          <cell r="C5130" t="str">
            <v>un</v>
          </cell>
          <cell r="D5130">
            <v>596.77</v>
          </cell>
          <cell r="E5130" t="str">
            <v>SICRO Jan/25</v>
          </cell>
        </row>
        <row r="5131">
          <cell r="A5131" t="str">
            <v>5213452</v>
          </cell>
          <cell r="B5131" t="str">
            <v>Placa de regulamentação em fibra, D = 0,60 m - película retrorrefletiva tipo I + SI - fornecimento e implantação</v>
          </cell>
          <cell r="C5131" t="str">
            <v>un</v>
          </cell>
          <cell r="D5131">
            <v>255.99</v>
          </cell>
          <cell r="E5131" t="str">
            <v>SICRO Jan/25</v>
          </cell>
        </row>
        <row r="5132">
          <cell r="A5132" t="str">
            <v>5213453</v>
          </cell>
          <cell r="B5132" t="str">
            <v>Placa de regulamentação em fibra, D = 0,80 m - película retrorrefletiva tipo I + SI - fornecimento e implantação</v>
          </cell>
          <cell r="C5132" t="str">
            <v>un</v>
          </cell>
          <cell r="D5132">
            <v>432.96</v>
          </cell>
          <cell r="E5132" t="str">
            <v>SICRO Jan/25</v>
          </cell>
        </row>
        <row r="5133">
          <cell r="A5133" t="str">
            <v>5213454</v>
          </cell>
          <cell r="B5133" t="str">
            <v>Placa de regulamentação em fibra, D = 1,00 m - película retrorrefletiva tipo I + SI - fornecimento e implantação</v>
          </cell>
          <cell r="C5133" t="str">
            <v>un</v>
          </cell>
          <cell r="D5133">
            <v>603.58000000000004</v>
          </cell>
          <cell r="E5133" t="str">
            <v>SICRO Jan/25</v>
          </cell>
        </row>
        <row r="5134">
          <cell r="A5134" t="str">
            <v>5213455</v>
          </cell>
          <cell r="B5134" t="str">
            <v>Placa de regulamentação em fibra, D = 1,20 m - película retrorrefletiva tipo III + SI - fornecimento e implantação</v>
          </cell>
          <cell r="C5134" t="str">
            <v>un</v>
          </cell>
          <cell r="D5134">
            <v>989.62</v>
          </cell>
          <cell r="E5134" t="str">
            <v>SICRO Jan/25</v>
          </cell>
        </row>
        <row r="5135">
          <cell r="A5135" t="str">
            <v>5213456</v>
          </cell>
          <cell r="B5135" t="str">
            <v>Placa de regulamentação em fibra, R1 lado 0,248 m - película retrorrefletiva tipo I + SI - fornecimento e implantação</v>
          </cell>
          <cell r="C5135" t="str">
            <v>un</v>
          </cell>
          <cell r="D5135">
            <v>256.05</v>
          </cell>
          <cell r="E5135" t="str">
            <v>SICRO Jan/25</v>
          </cell>
        </row>
        <row r="5136">
          <cell r="A5136" t="str">
            <v>5213457</v>
          </cell>
          <cell r="B5136" t="str">
            <v>Placa de regulamentação em fibra, R1 lado 0,331 m - película retrorrefletiva tipo I + SI - fornecimento e implantação</v>
          </cell>
          <cell r="C5136" t="str">
            <v>un</v>
          </cell>
          <cell r="D5136">
            <v>432.89</v>
          </cell>
          <cell r="E5136" t="str">
            <v>SICRO Jan/25</v>
          </cell>
        </row>
        <row r="5137">
          <cell r="A5137" t="str">
            <v>5213458</v>
          </cell>
          <cell r="B5137" t="str">
            <v>Placa de regulamentação em fibra, R1 lado 0,414 m - película retrorrefletiva tipo I + SI - fornecimento e implantação</v>
          </cell>
          <cell r="C5137" t="str">
            <v>un</v>
          </cell>
          <cell r="D5137">
            <v>603.58000000000004</v>
          </cell>
          <cell r="E5137" t="str">
            <v>SICRO Jan/25</v>
          </cell>
        </row>
        <row r="5138">
          <cell r="A5138" t="str">
            <v>5213459</v>
          </cell>
          <cell r="B5138" t="str">
            <v>Placa de regulamentação em fibra, R1 lado 0,497 m - película retrorrefletiva tipo III + SI - fornecimento e implantação</v>
          </cell>
          <cell r="C5138" t="str">
            <v>un</v>
          </cell>
          <cell r="D5138">
            <v>989.67</v>
          </cell>
          <cell r="E5138" t="str">
            <v>SICRO Jan/25</v>
          </cell>
        </row>
        <row r="5139">
          <cell r="A5139" t="str">
            <v>5213460</v>
          </cell>
          <cell r="B5139" t="str">
            <v>Placa de regulamentação em fibra, R2 lado 0,60 m - película retrorrefletiva tipo I + SI - fornecimento e implantação</v>
          </cell>
          <cell r="C5139" t="str">
            <v>un</v>
          </cell>
          <cell r="D5139">
            <v>179.01</v>
          </cell>
          <cell r="E5139" t="str">
            <v>SICRO Jan/25</v>
          </cell>
        </row>
        <row r="5140">
          <cell r="A5140" t="str">
            <v>5213461</v>
          </cell>
          <cell r="B5140" t="str">
            <v>Placa de regulamentação em fibra, R2 lado 0,80 m - película retrorrefletiva tipo I + SI - fornecimento e implantação</v>
          </cell>
          <cell r="C5140" t="str">
            <v>un</v>
          </cell>
          <cell r="D5140">
            <v>277.73</v>
          </cell>
          <cell r="E5140" t="str">
            <v>SICRO Jan/25</v>
          </cell>
        </row>
        <row r="5141">
          <cell r="A5141" t="str">
            <v>5213462</v>
          </cell>
          <cell r="B5141" t="str">
            <v>Placa de regulamentação em fibra, R2 lado 1,00 m - película retrorrefletiva tipo I + SI - fornecimento e implantação</v>
          </cell>
          <cell r="C5141" t="str">
            <v>un</v>
          </cell>
          <cell r="D5141">
            <v>386.34</v>
          </cell>
          <cell r="E5141" t="str">
            <v>SICRO Jan/25</v>
          </cell>
        </row>
        <row r="5142">
          <cell r="A5142" t="str">
            <v>5213463</v>
          </cell>
          <cell r="B5142" t="str">
            <v>Placa de regulamentação em fibra, R2 lado 1,20 m - película retrorrefletiva tipo I + SI - fornecimento e implantação</v>
          </cell>
          <cell r="C5142" t="str">
            <v>un</v>
          </cell>
          <cell r="D5142">
            <v>494.95</v>
          </cell>
          <cell r="E5142" t="str">
            <v>SICRO Jan/25</v>
          </cell>
        </row>
        <row r="5143">
          <cell r="A5143" t="str">
            <v>5212557</v>
          </cell>
          <cell r="B5143" t="str">
            <v>Placa de regulamentação para sinalização de obras montada em suporte metálico móvel - D = 1,00 m - utilização de 600 ciclos - fornecimento, 01 implantação e 01 retirada diária</v>
          </cell>
          <cell r="C5143" t="str">
            <v>un.dia</v>
          </cell>
          <cell r="D5143">
            <v>3.99</v>
          </cell>
          <cell r="E5143" t="str">
            <v>SICRO Jan/25</v>
          </cell>
        </row>
        <row r="5144">
          <cell r="A5144" t="str">
            <v>5212558</v>
          </cell>
          <cell r="B5144" t="str">
            <v>Placa de regulamentação para sinalização de obras montada em suporte metálico móvel, R1 lado 0,414 m - utilização de 600 ciclos - fornecimento, 01 implantação e 01 retirada diária</v>
          </cell>
          <cell r="C5144" t="str">
            <v>un.dia</v>
          </cell>
          <cell r="D5144">
            <v>4.04</v>
          </cell>
          <cell r="E5144" t="str">
            <v>SICRO Jan/25</v>
          </cell>
        </row>
        <row r="5145">
          <cell r="A5145" t="str">
            <v>5212559</v>
          </cell>
          <cell r="B5145" t="str">
            <v>Placa de regulamentação para sinalização de obras montada em suporte metálico móvel, R2 lado 1,00 m - utilização de 600 ciclos - fornecimento, 01 implantação e 01 retirada diária</v>
          </cell>
          <cell r="C5145" t="str">
            <v>un.dia</v>
          </cell>
          <cell r="D5145">
            <v>3.59</v>
          </cell>
          <cell r="E5145" t="str">
            <v>SICRO Jan/25</v>
          </cell>
        </row>
        <row r="5146">
          <cell r="A5146" t="str">
            <v>5213477</v>
          </cell>
          <cell r="B5146" t="str">
            <v>Placa delineador em aço - 0,30 x 0,90 m - película retrorrefletiva tipo I + IV - fornecimento e implantação</v>
          </cell>
          <cell r="C5146" t="str">
            <v>un</v>
          </cell>
          <cell r="D5146">
            <v>168.98</v>
          </cell>
          <cell r="E5146" t="str">
            <v>SICRO Jan/25</v>
          </cell>
        </row>
        <row r="5147">
          <cell r="A5147" t="str">
            <v>5213476</v>
          </cell>
          <cell r="B5147" t="str">
            <v>Placa delineador em aço - 0,50 x 0,60 m - película retrorrefletiva tipo I + IV - fornecimento e implantação</v>
          </cell>
          <cell r="C5147" t="str">
            <v>un</v>
          </cell>
          <cell r="D5147">
            <v>181.03</v>
          </cell>
          <cell r="E5147" t="str">
            <v>SICRO Jan/25</v>
          </cell>
        </row>
        <row r="5148">
          <cell r="A5148" t="str">
            <v>5213479</v>
          </cell>
          <cell r="B5148" t="str">
            <v>Placa delineador em fibra - 0,30 x 0,90 m - película retrorrefletiva tipo I + IV - fornecimento e implantação</v>
          </cell>
          <cell r="C5148" t="str">
            <v>un</v>
          </cell>
          <cell r="D5148">
            <v>162.19</v>
          </cell>
          <cell r="E5148" t="str">
            <v>SICRO Jan/25</v>
          </cell>
        </row>
        <row r="5149">
          <cell r="A5149" t="str">
            <v>5213478</v>
          </cell>
          <cell r="B5149" t="str">
            <v>Placa delineador em fibra - 0,50 x 0,60 m - película retrorrefletiva tipo I + IV - fornecimento e implantação</v>
          </cell>
          <cell r="C5149" t="str">
            <v>un</v>
          </cell>
          <cell r="D5149">
            <v>173.48</v>
          </cell>
          <cell r="E5149" t="str">
            <v>SICRO Jan/25</v>
          </cell>
        </row>
        <row r="5150">
          <cell r="A5150" t="str">
            <v>5213489</v>
          </cell>
          <cell r="B5150" t="str">
            <v>Placa em aço - 2,00 x 1,00 m - película retrorrefletiva tipo I + I - fornecimento e implantação</v>
          </cell>
          <cell r="C5150" t="str">
            <v>un</v>
          </cell>
          <cell r="D5150">
            <v>904.2</v>
          </cell>
          <cell r="E5150" t="str">
            <v>SICRO Jan/25</v>
          </cell>
        </row>
        <row r="5151">
          <cell r="A5151" t="str">
            <v>5213498</v>
          </cell>
          <cell r="B5151" t="str">
            <v>Placa em aço - 2,00 x 1,00 m - película retrorrefletiva tipo I + III - fornecimento e implantação</v>
          </cell>
          <cell r="C5151" t="str">
            <v>un</v>
          </cell>
          <cell r="D5151">
            <v>994.4</v>
          </cell>
          <cell r="E5151" t="str">
            <v>SICRO Jan/25</v>
          </cell>
        </row>
        <row r="5152">
          <cell r="A5152" t="str">
            <v>5213365</v>
          </cell>
          <cell r="B5152" t="str">
            <v>Placa em aço - 2,00 x 1,00 m - película retrorrefletiva tipo I + X - fornecimento e implantação</v>
          </cell>
          <cell r="C5152" t="str">
            <v>un</v>
          </cell>
          <cell r="D5152">
            <v>1137.26</v>
          </cell>
          <cell r="E5152" t="str">
            <v>SICRO Jan/25</v>
          </cell>
        </row>
        <row r="5153">
          <cell r="A5153" t="str">
            <v>5213507</v>
          </cell>
          <cell r="B5153" t="str">
            <v>Placa em aço - 2,00 x 1,00 m - película retrorrefletiva tipo III + III - fornecimento e implantação</v>
          </cell>
          <cell r="C5153" t="str">
            <v>un</v>
          </cell>
          <cell r="D5153">
            <v>1219.92</v>
          </cell>
          <cell r="E5153" t="str">
            <v>SICRO Jan/25</v>
          </cell>
        </row>
        <row r="5154">
          <cell r="A5154" t="str">
            <v>5213372</v>
          </cell>
          <cell r="B5154" t="str">
            <v>Placa em aço - 2,00 x 1,00 m - película retrorrefletiva tipo III + X - fornecimento e implantação</v>
          </cell>
          <cell r="C5154" t="str">
            <v>un</v>
          </cell>
          <cell r="D5154">
            <v>1362.78</v>
          </cell>
          <cell r="E5154" t="str">
            <v>SICRO Jan/25</v>
          </cell>
        </row>
        <row r="5155">
          <cell r="A5155" t="str">
            <v>5213490</v>
          </cell>
          <cell r="B5155" t="str">
            <v>Placa em aço - 3,00 x 1,50 m - película retrorrefletiva tipo I + I - fornecimento e implantação</v>
          </cell>
          <cell r="C5155" t="str">
            <v>un</v>
          </cell>
          <cell r="D5155">
            <v>1920.98</v>
          </cell>
          <cell r="E5155" t="str">
            <v>SICRO Jan/25</v>
          </cell>
        </row>
        <row r="5156">
          <cell r="A5156" t="str">
            <v>5213499</v>
          </cell>
          <cell r="B5156" t="str">
            <v>Placa em aço - 3,00 x 1,50 m - película retrorrefletiva tipo I + III - fornecimento e implantação</v>
          </cell>
          <cell r="C5156" t="str">
            <v>un</v>
          </cell>
          <cell r="D5156">
            <v>2123.9299999999998</v>
          </cell>
          <cell r="E5156" t="str">
            <v>SICRO Jan/25</v>
          </cell>
        </row>
        <row r="5157">
          <cell r="A5157" t="str">
            <v>5213366</v>
          </cell>
          <cell r="B5157" t="str">
            <v>Placa em aço - 3,00 x 1,50 m - película retrorrefletiva tipo I + X - fornecimento e implantação</v>
          </cell>
          <cell r="C5157" t="str">
            <v>un</v>
          </cell>
          <cell r="D5157">
            <v>2445.36</v>
          </cell>
          <cell r="E5157" t="str">
            <v>SICRO Jan/25</v>
          </cell>
        </row>
        <row r="5158">
          <cell r="A5158" t="str">
            <v>5213508</v>
          </cell>
          <cell r="B5158" t="str">
            <v>Placa em aço - 3,00 x 1,50 m - película retrorrefletiva tipo III + III - fornecimento e implantação</v>
          </cell>
          <cell r="C5158" t="str">
            <v>un</v>
          </cell>
          <cell r="D5158">
            <v>2631.35</v>
          </cell>
          <cell r="E5158" t="str">
            <v>SICRO Jan/25</v>
          </cell>
        </row>
        <row r="5159">
          <cell r="A5159" t="str">
            <v>5213373</v>
          </cell>
          <cell r="B5159" t="str">
            <v>Placa em aço - 3,00 x 1,50 m - película retrorrefletiva tipo III + X - fornecimento e implantação</v>
          </cell>
          <cell r="C5159" t="str">
            <v>un</v>
          </cell>
          <cell r="D5159">
            <v>2952.78</v>
          </cell>
          <cell r="E5159" t="str">
            <v>SICRO Jan/25</v>
          </cell>
        </row>
        <row r="5160">
          <cell r="A5160" t="str">
            <v>5213491</v>
          </cell>
          <cell r="B5160" t="str">
            <v>Placa em aço - 3,00 x 2,00 m - película retrorrefletiva tipo I + I - fornecimento e implantação</v>
          </cell>
          <cell r="C5160" t="str">
            <v>un</v>
          </cell>
          <cell r="D5160">
            <v>2531.04</v>
          </cell>
          <cell r="E5160" t="str">
            <v>SICRO Jan/25</v>
          </cell>
        </row>
        <row r="5161">
          <cell r="A5161" t="str">
            <v>5213500</v>
          </cell>
          <cell r="B5161" t="str">
            <v>Placa em aço - 3,00 x 2,00 m - película retrorrefletiva tipo I + III - fornecimento e implantação</v>
          </cell>
          <cell r="C5161" t="str">
            <v>un</v>
          </cell>
          <cell r="D5161">
            <v>2801.64</v>
          </cell>
          <cell r="E5161" t="str">
            <v>SICRO Jan/25</v>
          </cell>
        </row>
        <row r="5162">
          <cell r="A5162" t="str">
            <v>5213369</v>
          </cell>
          <cell r="B5162" t="str">
            <v>Placa em aço - 3,00 x 2,00 m - película retrorrefletiva tipo I + X - fornecimento e implantação</v>
          </cell>
          <cell r="C5162" t="str">
            <v>un</v>
          </cell>
          <cell r="D5162">
            <v>3230.22</v>
          </cell>
          <cell r="E5162" t="str">
            <v>SICRO Jan/25</v>
          </cell>
        </row>
        <row r="5163">
          <cell r="A5163" t="str">
            <v>5213509</v>
          </cell>
          <cell r="B5163" t="str">
            <v>Placa em aço - 3,00 x 2,00 m - película retrorrefletiva tipo III + III - fornecimento e implantação</v>
          </cell>
          <cell r="C5163" t="str">
            <v>un</v>
          </cell>
          <cell r="D5163">
            <v>3478.2</v>
          </cell>
          <cell r="E5163" t="str">
            <v>SICRO Jan/25</v>
          </cell>
        </row>
        <row r="5164">
          <cell r="A5164" t="str">
            <v>5213374</v>
          </cell>
          <cell r="B5164" t="str">
            <v>Placa em aço - 3,00 x 2,00 m - película retrorrefletiva tipo III + X - fornecimento e implantação</v>
          </cell>
          <cell r="C5164" t="str">
            <v>un</v>
          </cell>
          <cell r="D5164">
            <v>3906.78</v>
          </cell>
          <cell r="E5164" t="str">
            <v>SICRO Jan/25</v>
          </cell>
        </row>
        <row r="5165">
          <cell r="A5165" t="str">
            <v>5213492</v>
          </cell>
          <cell r="B5165" t="str">
            <v>Placa em aço - 4,00 x 2,00 m - película retrorrefletiva tipo I + I - fornecimento e implantação</v>
          </cell>
          <cell r="C5165" t="str">
            <v>un</v>
          </cell>
          <cell r="D5165">
            <v>3435.25</v>
          </cell>
          <cell r="E5165" t="str">
            <v>SICRO Jan/25</v>
          </cell>
        </row>
        <row r="5166">
          <cell r="A5166" t="str">
            <v>5213501</v>
          </cell>
          <cell r="B5166" t="str">
            <v>Placa em aço - 4,00 x 2,00 m - película retrorrefletiva tipo I + III - fornecimento e implantação</v>
          </cell>
          <cell r="C5166" t="str">
            <v>un</v>
          </cell>
          <cell r="D5166">
            <v>3796.05</v>
          </cell>
          <cell r="E5166" t="str">
            <v>SICRO Jan/25</v>
          </cell>
        </row>
        <row r="5167">
          <cell r="A5167" t="str">
            <v>5213370</v>
          </cell>
          <cell r="B5167" t="str">
            <v>Placa em aço - 4,00 x 2,00 m - película retrorrefletiva tipo I + X - fornecimento e implantação</v>
          </cell>
          <cell r="C5167" t="str">
            <v>un</v>
          </cell>
          <cell r="D5167">
            <v>4367.49</v>
          </cell>
          <cell r="E5167" t="str">
            <v>SICRO Jan/25</v>
          </cell>
        </row>
        <row r="5168">
          <cell r="A5168" t="str">
            <v>5213510</v>
          </cell>
          <cell r="B5168" t="str">
            <v>Placa em aço - 4,00 x 2,00 m - película retrorrefletiva tipo III + III - fornecimento e implantação</v>
          </cell>
          <cell r="C5168" t="str">
            <v>un</v>
          </cell>
          <cell r="D5168">
            <v>4698.13</v>
          </cell>
          <cell r="E5168" t="str">
            <v>SICRO Jan/25</v>
          </cell>
        </row>
        <row r="5169">
          <cell r="A5169" t="str">
            <v>5213375</v>
          </cell>
          <cell r="B5169" t="str">
            <v>Placa em aço - 4,00 x 2,00 m - película retrorrefletiva tipo III + X - fornecimento e implantação</v>
          </cell>
          <cell r="C5169" t="str">
            <v>un</v>
          </cell>
          <cell r="D5169">
            <v>5269.57</v>
          </cell>
          <cell r="E5169" t="str">
            <v>SICRO Jan/25</v>
          </cell>
        </row>
        <row r="5170">
          <cell r="A5170" t="str">
            <v>5213494</v>
          </cell>
          <cell r="B5170" t="str">
            <v>Placa em aço - 4,00 x 3,00 m - película retrorrefletiva tipo I + I - fornecimento e implantação</v>
          </cell>
          <cell r="C5170" t="str">
            <v>un</v>
          </cell>
          <cell r="D5170">
            <v>5062.09</v>
          </cell>
          <cell r="E5170" t="str">
            <v>SICRO Jan/25</v>
          </cell>
        </row>
        <row r="5171">
          <cell r="A5171" t="str">
            <v>5213503</v>
          </cell>
          <cell r="B5171" t="str">
            <v>Placa em aço - 4,00 x 3,00 m - película retrorrefletiva tipo I + III - fornecimento e implantação</v>
          </cell>
          <cell r="C5171" t="str">
            <v>un</v>
          </cell>
          <cell r="D5171">
            <v>5603.29</v>
          </cell>
          <cell r="E5171" t="str">
            <v>SICRO Jan/25</v>
          </cell>
        </row>
        <row r="5172">
          <cell r="A5172" t="str">
            <v>5213371</v>
          </cell>
          <cell r="B5172" t="str">
            <v>Placa em aço - 4,00 x 3,00 m - película retrorrefletiva tipo I + X - fornecimento e implantação</v>
          </cell>
          <cell r="C5172" t="str">
            <v>un</v>
          </cell>
          <cell r="D5172">
            <v>6460.45</v>
          </cell>
          <cell r="E5172" t="str">
            <v>SICRO Jan/25</v>
          </cell>
        </row>
        <row r="5173">
          <cell r="A5173" t="str">
            <v>5213512</v>
          </cell>
          <cell r="B5173" t="str">
            <v>Placa em aço - 4,00 x 3,00 m - película retrorrefletiva tipo III + III - fornecimento e implantação</v>
          </cell>
          <cell r="C5173" t="str">
            <v>un</v>
          </cell>
          <cell r="D5173">
            <v>6956.41</v>
          </cell>
          <cell r="E5173" t="str">
            <v>SICRO Jan/25</v>
          </cell>
        </row>
        <row r="5174">
          <cell r="A5174" t="str">
            <v>5213376</v>
          </cell>
          <cell r="B5174" t="str">
            <v>Placa em aço - 4,00 x 3,00 m - película retrorrefletiva tipo III + X - fornecimento e implantação</v>
          </cell>
          <cell r="C5174" t="str">
            <v>un</v>
          </cell>
          <cell r="D5174">
            <v>7813.57</v>
          </cell>
          <cell r="E5174" t="str">
            <v>SICRO Jan/25</v>
          </cell>
        </row>
        <row r="5175">
          <cell r="A5175" t="str">
            <v>5213377</v>
          </cell>
          <cell r="B5175" t="str">
            <v>Placa em aço - película I + I - chapa recuperada - fornecimento e implantação</v>
          </cell>
          <cell r="C5175" t="str">
            <v>m²</v>
          </cell>
          <cell r="D5175">
            <v>330.58</v>
          </cell>
          <cell r="E5175" t="str">
            <v>SICRO Jan/25</v>
          </cell>
        </row>
        <row r="5176">
          <cell r="A5176" t="str">
            <v>5213570</v>
          </cell>
          <cell r="B5176" t="str">
            <v>Placa em aço - película I + I - fornecimento e implantação</v>
          </cell>
          <cell r="C5176" t="str">
            <v>m²</v>
          </cell>
          <cell r="D5176">
            <v>467.23</v>
          </cell>
          <cell r="E5176" t="str">
            <v>SICRO Jan/25</v>
          </cell>
        </row>
        <row r="5177">
          <cell r="A5177" t="str">
            <v>5213378</v>
          </cell>
          <cell r="B5177" t="str">
            <v>Placa em aço - película I + III - chapa recuperada - fornecimento e implantação</v>
          </cell>
          <cell r="C5177" t="str">
            <v>m²</v>
          </cell>
          <cell r="D5177">
            <v>375.69</v>
          </cell>
          <cell r="E5177" t="str">
            <v>SICRO Jan/25</v>
          </cell>
        </row>
        <row r="5178">
          <cell r="A5178" t="str">
            <v>5213571</v>
          </cell>
          <cell r="B5178" t="str">
            <v>Placa em aço - película I + III - fornecimento e implantação</v>
          </cell>
          <cell r="C5178" t="str">
            <v>m²</v>
          </cell>
          <cell r="D5178">
            <v>512.33000000000004</v>
          </cell>
          <cell r="E5178" t="str">
            <v>SICRO Jan/25</v>
          </cell>
        </row>
        <row r="5179">
          <cell r="A5179" t="str">
            <v>5213379</v>
          </cell>
          <cell r="B5179" t="str">
            <v>Placa em aço - película III + III - chapa recuperada - fornecimento e implantação</v>
          </cell>
          <cell r="C5179" t="str">
            <v>m²</v>
          </cell>
          <cell r="D5179">
            <v>488.44</v>
          </cell>
          <cell r="E5179" t="str">
            <v>SICRO Jan/25</v>
          </cell>
        </row>
        <row r="5180">
          <cell r="A5180" t="str">
            <v>5213572</v>
          </cell>
          <cell r="B5180" t="str">
            <v>Placa em aço - película III + III - fornecimento e implantação</v>
          </cell>
          <cell r="C5180" t="str">
            <v>m²</v>
          </cell>
          <cell r="D5180">
            <v>625.09</v>
          </cell>
          <cell r="E5180" t="str">
            <v>SICRO Jan/25</v>
          </cell>
        </row>
        <row r="5181">
          <cell r="A5181" t="str">
            <v>5212553</v>
          </cell>
          <cell r="B5181" t="str">
            <v>Placa em aço nº 16 galvanizado com película retrorrefletiva tipo I + I - chapa recuperada - confecção</v>
          </cell>
          <cell r="C5181" t="str">
            <v>m²</v>
          </cell>
          <cell r="D5181">
            <v>270.06</v>
          </cell>
          <cell r="E5181" t="str">
            <v>SICRO Jan/25</v>
          </cell>
        </row>
        <row r="5182">
          <cell r="A5182" t="str">
            <v>5213416</v>
          </cell>
          <cell r="B5182" t="str">
            <v>Placa em aço nº 16 galvanizado com película retrorrefletiva tipo I + I - confecção</v>
          </cell>
          <cell r="C5182" t="str">
            <v>m²</v>
          </cell>
          <cell r="D5182">
            <v>406.71</v>
          </cell>
          <cell r="E5182" t="str">
            <v>SICRO Jan/25</v>
          </cell>
        </row>
        <row r="5183">
          <cell r="A5183" t="str">
            <v>5212554</v>
          </cell>
          <cell r="B5183" t="str">
            <v>Placa em aço nº 16 galvanizado com película retrorrefletiva tipo I + III - chapa recuperada - confecção</v>
          </cell>
          <cell r="C5183" t="str">
            <v>m²</v>
          </cell>
          <cell r="D5183">
            <v>315.17</v>
          </cell>
          <cell r="E5183" t="str">
            <v>SICRO Jan/25</v>
          </cell>
        </row>
        <row r="5184">
          <cell r="A5184" t="str">
            <v>5213417</v>
          </cell>
          <cell r="B5184" t="str">
            <v>Placa em aço nº 16 galvanizado com película retrorrefletiva tipo I + III - confecção</v>
          </cell>
          <cell r="C5184" t="str">
            <v>m²</v>
          </cell>
          <cell r="D5184">
            <v>451.81</v>
          </cell>
          <cell r="E5184" t="str">
            <v>SICRO Jan/25</v>
          </cell>
        </row>
        <row r="5185">
          <cell r="A5185" t="str">
            <v>5213421</v>
          </cell>
          <cell r="B5185" t="str">
            <v>Placa em aço nº 16 galvanizado com película retrorrefletiva tipo I + IV - confecção</v>
          </cell>
          <cell r="C5185" t="str">
            <v>m²</v>
          </cell>
          <cell r="D5185">
            <v>401.68</v>
          </cell>
          <cell r="E5185" t="str">
            <v>SICRO Jan/25</v>
          </cell>
        </row>
        <row r="5186">
          <cell r="A5186" t="str">
            <v>5213414</v>
          </cell>
          <cell r="B5186" t="str">
            <v>Placa em aço nº 16 galvanizado com película retrorrefletiva tipo I + SI - confecção</v>
          </cell>
          <cell r="C5186" t="str">
            <v>m²</v>
          </cell>
          <cell r="D5186">
            <v>568.22</v>
          </cell>
          <cell r="E5186" t="str">
            <v>SICRO Jan/25</v>
          </cell>
        </row>
        <row r="5187">
          <cell r="A5187" t="str">
            <v>5213419</v>
          </cell>
          <cell r="B5187" t="str">
            <v>Placa em aço nº 16 galvanizado com película retrorrefletiva tipo I + X - confecção</v>
          </cell>
          <cell r="C5187" t="str">
            <v>m²</v>
          </cell>
          <cell r="D5187">
            <v>523.24</v>
          </cell>
          <cell r="E5187" t="str">
            <v>SICRO Jan/25</v>
          </cell>
        </row>
        <row r="5188">
          <cell r="A5188" t="str">
            <v>5212555</v>
          </cell>
          <cell r="B5188" t="str">
            <v>Placa em aço nº 16 galvanizado com película retrorrefletiva tipo III + III - chapa recuperada - confecção</v>
          </cell>
          <cell r="C5188" t="str">
            <v>m²</v>
          </cell>
          <cell r="D5188">
            <v>427.92</v>
          </cell>
          <cell r="E5188" t="str">
            <v>SICRO Jan/25</v>
          </cell>
        </row>
        <row r="5189">
          <cell r="A5189" t="str">
            <v>5213418</v>
          </cell>
          <cell r="B5189" t="str">
            <v>Placa em aço nº 16 galvanizado com película retrorrefletiva tipo III + III - confecção</v>
          </cell>
          <cell r="C5189" t="str">
            <v>m²</v>
          </cell>
          <cell r="D5189">
            <v>564.57000000000005</v>
          </cell>
          <cell r="E5189" t="str">
            <v>SICRO Jan/25</v>
          </cell>
        </row>
        <row r="5190">
          <cell r="A5190" t="str">
            <v>5213415</v>
          </cell>
          <cell r="B5190" t="str">
            <v>Placa em aço nº 16 galvanizado com película retrorrefletiva tipo III + SI - confecção</v>
          </cell>
          <cell r="C5190" t="str">
            <v>m²</v>
          </cell>
          <cell r="D5190">
            <v>670.34</v>
          </cell>
          <cell r="E5190" t="str">
            <v>SICRO Jan/25</v>
          </cell>
        </row>
        <row r="5191">
          <cell r="A5191" t="str">
            <v>5213420</v>
          </cell>
          <cell r="B5191" t="str">
            <v>Placa em aço nº 16 galvanizado com película retrorrefletiva tipo III + X - confecção</v>
          </cell>
          <cell r="C5191" t="str">
            <v>m²</v>
          </cell>
          <cell r="D5191">
            <v>636</v>
          </cell>
          <cell r="E5191" t="str">
            <v>SICRO Jan/25</v>
          </cell>
        </row>
        <row r="5192">
          <cell r="A5192" t="str">
            <v>5213543</v>
          </cell>
          <cell r="B5192" t="str">
            <v>Placa em aço, modulada - 2,00 x 1,00 m - película retrorrefletiva tipo I + I - fornecimento e implantação</v>
          </cell>
          <cell r="C5192" t="str">
            <v>un</v>
          </cell>
          <cell r="D5192">
            <v>1160.0999999999999</v>
          </cell>
          <cell r="E5192" t="str">
            <v>SICRO Jan/25</v>
          </cell>
        </row>
        <row r="5193">
          <cell r="A5193" t="str">
            <v>5213552</v>
          </cell>
          <cell r="B5193" t="str">
            <v>Placa em aço, modulada - 2,00 x 1,00 m - película retrorrefletiva tipo I + III - fornecimento e implantação</v>
          </cell>
          <cell r="C5193" t="str">
            <v>un</v>
          </cell>
          <cell r="D5193">
            <v>1250.32</v>
          </cell>
          <cell r="E5193" t="str">
            <v>SICRO Jan/25</v>
          </cell>
        </row>
        <row r="5194">
          <cell r="A5194" t="str">
            <v>5213561</v>
          </cell>
          <cell r="B5194" t="str">
            <v>Placa em aço, modulada - 2,00 x 1,00 m - película retrorrefletiva tipo III + III - fornecimento e implantação</v>
          </cell>
          <cell r="C5194" t="str">
            <v>un</v>
          </cell>
          <cell r="D5194">
            <v>1475.82</v>
          </cell>
          <cell r="E5194" t="str">
            <v>SICRO Jan/25</v>
          </cell>
        </row>
        <row r="5195">
          <cell r="A5195" t="str">
            <v>5213544</v>
          </cell>
          <cell r="B5195" t="str">
            <v>Placa em aço, modulada - 3,00 x 1,50 m - película retrorrefletiva tipo I + I - fornecimento e implantação</v>
          </cell>
          <cell r="C5195" t="str">
            <v>un</v>
          </cell>
          <cell r="D5195">
            <v>2496.75</v>
          </cell>
          <cell r="E5195" t="str">
            <v>SICRO Jan/25</v>
          </cell>
        </row>
        <row r="5196">
          <cell r="A5196" t="str">
            <v>5213553</v>
          </cell>
          <cell r="B5196" t="str">
            <v>Placa em aço, modulada - 3,00 x 1,50 m - película retrorrefletiva tipo I + III - fornecimento e implantação</v>
          </cell>
          <cell r="C5196" t="str">
            <v>un</v>
          </cell>
          <cell r="D5196">
            <v>2699.75</v>
          </cell>
          <cell r="E5196" t="str">
            <v>SICRO Jan/25</v>
          </cell>
        </row>
        <row r="5197">
          <cell r="A5197" t="str">
            <v>5213562</v>
          </cell>
          <cell r="B5197" t="str">
            <v>Placa em aço, modulada - 3,00 x 1,50 m - película retrorrefletiva tipo III + III - fornecimento e implantação</v>
          </cell>
          <cell r="C5197" t="str">
            <v>un</v>
          </cell>
          <cell r="D5197">
            <v>3207.12</v>
          </cell>
          <cell r="E5197" t="str">
            <v>SICRO Jan/25</v>
          </cell>
        </row>
        <row r="5198">
          <cell r="A5198" t="str">
            <v>5213545</v>
          </cell>
          <cell r="B5198" t="str">
            <v>Placa em aço, modulada - 3,00 x 2,00 m - película retrorrefletiva tipo I + I - fornecimento e implantação</v>
          </cell>
          <cell r="C5198" t="str">
            <v>un</v>
          </cell>
          <cell r="D5198">
            <v>3298.74</v>
          </cell>
          <cell r="E5198" t="str">
            <v>SICRO Jan/25</v>
          </cell>
        </row>
        <row r="5199">
          <cell r="A5199" t="str">
            <v>5213554</v>
          </cell>
          <cell r="B5199" t="str">
            <v>Placa em aço, modulada - 3,00 x 2,00 m - película retrorrefletiva tipo I + III - fornecimento e implantação</v>
          </cell>
          <cell r="C5199" t="str">
            <v>un</v>
          </cell>
          <cell r="D5199">
            <v>3569.4</v>
          </cell>
          <cell r="E5199" t="str">
            <v>SICRO Jan/25</v>
          </cell>
        </row>
        <row r="5200">
          <cell r="A5200" t="str">
            <v>5213563</v>
          </cell>
          <cell r="B5200" t="str">
            <v>Placa em aço, modulada - 3,00 x 2,00 m - película retrorrefletiva tipo III + III - fornecimento e implantação</v>
          </cell>
          <cell r="C5200" t="str">
            <v>un</v>
          </cell>
          <cell r="D5200">
            <v>4245.8999999999996</v>
          </cell>
          <cell r="E5200" t="str">
            <v>SICRO Jan/25</v>
          </cell>
        </row>
        <row r="5201">
          <cell r="A5201" t="str">
            <v>5213546</v>
          </cell>
          <cell r="B5201" t="str">
            <v>Placa em aço, modulada - 4,00 x 2,00 m - película retrorrefletiva tipo I + I - fornecimento e implantação</v>
          </cell>
          <cell r="C5201" t="str">
            <v>un</v>
          </cell>
          <cell r="D5201">
            <v>4458.8500000000004</v>
          </cell>
          <cell r="E5201" t="str">
            <v>SICRO Jan/25</v>
          </cell>
        </row>
        <row r="5202">
          <cell r="A5202" t="str">
            <v>5213555</v>
          </cell>
          <cell r="B5202" t="str">
            <v>Placa em aço, modulada - 4,00 x 2,00 m - película retrorrefletiva tipo I + III - fornecimento e implantação</v>
          </cell>
          <cell r="C5202" t="str">
            <v>un</v>
          </cell>
          <cell r="D5202">
            <v>4819.7299999999996</v>
          </cell>
          <cell r="E5202" t="str">
            <v>SICRO Jan/25</v>
          </cell>
        </row>
        <row r="5203">
          <cell r="A5203" t="str">
            <v>5213564</v>
          </cell>
          <cell r="B5203" t="str">
            <v>Placa em aço, modulada - 4,00 x 2,00 m - película retrorrefletiva tipo III + III - fornecimento e implantação</v>
          </cell>
          <cell r="C5203" t="str">
            <v>un</v>
          </cell>
          <cell r="D5203">
            <v>5721.73</v>
          </cell>
          <cell r="E5203" t="str">
            <v>SICRO Jan/25</v>
          </cell>
        </row>
        <row r="5204">
          <cell r="A5204" t="str">
            <v>5213548</v>
          </cell>
          <cell r="B5204" t="str">
            <v>Placa em aço, modulada - 4,00 x 3,00 m - película retrorrefletiva tipo I + I - fornecimento e implantação</v>
          </cell>
          <cell r="C5204" t="str">
            <v>un</v>
          </cell>
          <cell r="D5204">
            <v>6597.49</v>
          </cell>
          <cell r="E5204" t="str">
            <v>SICRO Jan/25</v>
          </cell>
        </row>
        <row r="5205">
          <cell r="A5205" t="str">
            <v>5213557</v>
          </cell>
          <cell r="B5205" t="str">
            <v>Placa em aço, modulada - 4,00 x 3,00 m - película retrorrefletiva tipo I + III - fornecimento e implantação</v>
          </cell>
          <cell r="C5205" t="str">
            <v>un</v>
          </cell>
          <cell r="D5205">
            <v>7138.81</v>
          </cell>
          <cell r="E5205" t="str">
            <v>SICRO Jan/25</v>
          </cell>
        </row>
        <row r="5206">
          <cell r="A5206" t="str">
            <v>5213566</v>
          </cell>
          <cell r="B5206" t="str">
            <v>Placa em aço, modulada - 4,00 x 3,00 m - película retrorrefletiva tipo III + III - fornecimento e implantação</v>
          </cell>
          <cell r="C5206" t="str">
            <v>un</v>
          </cell>
          <cell r="D5206">
            <v>8491.81</v>
          </cell>
          <cell r="E5206" t="str">
            <v>SICRO Jan/25</v>
          </cell>
        </row>
        <row r="5207">
          <cell r="A5207" t="str">
            <v>5213576</v>
          </cell>
          <cell r="B5207" t="str">
            <v>Placa em aço, modulada - acima de 2 m² - película I + I - fornecimento e implantação</v>
          </cell>
          <cell r="C5207" t="str">
            <v>m²</v>
          </cell>
          <cell r="D5207">
            <v>595.17999999999995</v>
          </cell>
          <cell r="E5207" t="str">
            <v>SICRO Jan/25</v>
          </cell>
        </row>
        <row r="5208">
          <cell r="A5208" t="str">
            <v>5213577</v>
          </cell>
          <cell r="B5208" t="str">
            <v>Placa em aço, modulada - acima de 2 m² - película I + III - fornecimento e implantação</v>
          </cell>
          <cell r="C5208" t="str">
            <v>m²</v>
          </cell>
          <cell r="D5208">
            <v>640.29</v>
          </cell>
          <cell r="E5208" t="str">
            <v>SICRO Jan/25</v>
          </cell>
        </row>
        <row r="5209">
          <cell r="A5209" t="str">
            <v>5213578</v>
          </cell>
          <cell r="B5209" t="str">
            <v>Placa em aço, modulada - acima de 2 m² - película III + III - fornecimento e implantação</v>
          </cell>
          <cell r="C5209" t="str">
            <v>m²</v>
          </cell>
          <cell r="D5209">
            <v>753.04</v>
          </cell>
          <cell r="E5209" t="str">
            <v>SICRO Jan/25</v>
          </cell>
        </row>
        <row r="5210">
          <cell r="A5210" t="str">
            <v>5213425</v>
          </cell>
          <cell r="B5210" t="str">
            <v>Placa em alumínio composto de 3 mm, modulada, aérea, com película retrorrefletiva tipo I + III - confecção</v>
          </cell>
          <cell r="C5210" t="str">
            <v>m²</v>
          </cell>
          <cell r="D5210">
            <v>592.97</v>
          </cell>
          <cell r="E5210" t="str">
            <v>SICRO Jan/25</v>
          </cell>
        </row>
        <row r="5211">
          <cell r="A5211" t="str">
            <v>5213426</v>
          </cell>
          <cell r="B5211" t="str">
            <v>Placa em alumínio composto de 3 mm, modulada, aérea, com película retrorrefletiva tipo III + III - confecção</v>
          </cell>
          <cell r="C5211" t="str">
            <v>m²</v>
          </cell>
          <cell r="D5211">
            <v>705.73</v>
          </cell>
          <cell r="E5211" t="str">
            <v>SICRO Jan/25</v>
          </cell>
        </row>
        <row r="5212">
          <cell r="A5212" t="str">
            <v>5213427</v>
          </cell>
          <cell r="B5212" t="str">
            <v>Placa em alumínio composto de 3 mm, modulada, aérea, com película retrorrefletiva tipo III + X - confecção</v>
          </cell>
          <cell r="C5212" t="str">
            <v>m²</v>
          </cell>
          <cell r="D5212">
            <v>777.16</v>
          </cell>
          <cell r="E5212" t="str">
            <v>SICRO Jan/25</v>
          </cell>
        </row>
        <row r="5213">
          <cell r="A5213" t="str">
            <v>5213567</v>
          </cell>
          <cell r="B5213" t="str">
            <v>Placa em alumínio composto de 3 mm, modulada, aérea, com película retrorrefletiva tipo X + SI - confecção</v>
          </cell>
          <cell r="C5213" t="str">
            <v>m²</v>
          </cell>
          <cell r="D5213">
            <v>916.49</v>
          </cell>
          <cell r="E5213" t="str">
            <v>SICRO Jan/25</v>
          </cell>
        </row>
        <row r="5214">
          <cell r="A5214" t="str">
            <v>5213486</v>
          </cell>
          <cell r="B5214" t="str">
            <v>Placa em alumínio composto, espessura de 3,0 mm, modulada, aérea - película retrorrefletiva tipo I + III - fornecimento e implantação</v>
          </cell>
          <cell r="C5214" t="str">
            <v>m²</v>
          </cell>
          <cell r="D5214">
            <v>965.58</v>
          </cell>
          <cell r="E5214" t="str">
            <v>SICRO Jan/25</v>
          </cell>
        </row>
        <row r="5215">
          <cell r="A5215" t="str">
            <v>5213487</v>
          </cell>
          <cell r="B5215" t="str">
            <v>Placa em alumínio composto, espessura de 3,0 mm, modulada, aérea - película retrorrefletiva tipo III + III - fornecimento e implantação</v>
          </cell>
          <cell r="C5215" t="str">
            <v>m²</v>
          </cell>
          <cell r="D5215">
            <v>1078.3399999999999</v>
          </cell>
          <cell r="E5215" t="str">
            <v>SICRO Jan/25</v>
          </cell>
        </row>
        <row r="5216">
          <cell r="A5216" t="str">
            <v>5213488</v>
          </cell>
          <cell r="B5216" t="str">
            <v>Placa em alumínio composto, espessura de 3,0 mm, modulada, aérea - película retrorrefletiva tipo III + X - fornecimento e implantação</v>
          </cell>
          <cell r="C5216" t="str">
            <v>m²</v>
          </cell>
          <cell r="D5216">
            <v>1149.77</v>
          </cell>
          <cell r="E5216" t="str">
            <v>SICRO Jan/25</v>
          </cell>
        </row>
        <row r="5217">
          <cell r="A5217" t="str">
            <v>5213568</v>
          </cell>
          <cell r="B5217" t="str">
            <v>Placa em alumínio composto, espessura de 3,0 mm, modulada, aérea - película retrorrefletiva tipo X + SI - fornecimento e implantação</v>
          </cell>
          <cell r="C5217" t="str">
            <v>m²</v>
          </cell>
          <cell r="D5217">
            <v>1289.0999999999999</v>
          </cell>
          <cell r="E5217" t="str">
            <v>SICRO Jan/25</v>
          </cell>
        </row>
        <row r="5218">
          <cell r="A5218" t="str">
            <v>5213483</v>
          </cell>
          <cell r="B5218" t="str">
            <v>Placa em alumínio, espessura de 1,5 mm, modulada, aérea - película retrorrefletiva tipo I + III - fornecimento e implantação</v>
          </cell>
          <cell r="C5218" t="str">
            <v>m²</v>
          </cell>
          <cell r="D5218">
            <v>1006.72</v>
          </cell>
          <cell r="E5218" t="str">
            <v>SICRO Jan/25</v>
          </cell>
        </row>
        <row r="5219">
          <cell r="A5219" t="str">
            <v>5213484</v>
          </cell>
          <cell r="B5219" t="str">
            <v>Placa em alumínio, espessura de 1,5 mm, modulada, aérea - película retrorrefletiva tipo III + III - fornecimento e implantação</v>
          </cell>
          <cell r="C5219" t="str">
            <v>m²</v>
          </cell>
          <cell r="D5219">
            <v>1119.48</v>
          </cell>
          <cell r="E5219" t="str">
            <v>SICRO Jan/25</v>
          </cell>
        </row>
        <row r="5220">
          <cell r="A5220" t="str">
            <v>5213485</v>
          </cell>
          <cell r="B5220" t="str">
            <v>Placa em alumínio, espessura de 1,5 mm, modulada, aérea - película retrorrefletiva tipo III + X - fornecimento e implantação</v>
          </cell>
          <cell r="C5220" t="str">
            <v>m²</v>
          </cell>
          <cell r="D5220">
            <v>1190.9100000000001</v>
          </cell>
          <cell r="E5220" t="str">
            <v>SICRO Jan/25</v>
          </cell>
        </row>
        <row r="5221">
          <cell r="A5221" t="str">
            <v>5213434</v>
          </cell>
          <cell r="B5221" t="str">
            <v>Placa em alumínio, espessura de 1,5 mm, modulada, aérea, com película retrorrefletiva tipo I + III - confecção</v>
          </cell>
          <cell r="C5221" t="str">
            <v>m²</v>
          </cell>
          <cell r="D5221">
            <v>634.11</v>
          </cell>
          <cell r="E5221" t="str">
            <v>SICRO Jan/25</v>
          </cell>
        </row>
        <row r="5222">
          <cell r="A5222" t="str">
            <v>5213435</v>
          </cell>
          <cell r="B5222" t="str">
            <v>Placa em alumínio, espessura de 1,5 mm, modulada, aérea, com película retrorrefletiva tipo III + III - confecção</v>
          </cell>
          <cell r="C5222" t="str">
            <v>m²</v>
          </cell>
          <cell r="D5222">
            <v>746.87</v>
          </cell>
          <cell r="E5222" t="str">
            <v>SICRO Jan/25</v>
          </cell>
        </row>
        <row r="5223">
          <cell r="A5223" t="str">
            <v>5213436</v>
          </cell>
          <cell r="B5223" t="str">
            <v>Placa em alumínio, espessura de 1,5 mm, modulada, aérea, com película retrorrefletiva tipo III + X - confecção</v>
          </cell>
          <cell r="C5223" t="str">
            <v>m²</v>
          </cell>
          <cell r="D5223">
            <v>818.3</v>
          </cell>
          <cell r="E5223" t="str">
            <v>SICRO Jan/25</v>
          </cell>
        </row>
        <row r="5224">
          <cell r="A5224" t="str">
            <v>5213430</v>
          </cell>
          <cell r="B5224" t="str">
            <v>Placa em chapa de poliéster reforçada com fibra de vidro com película retrorrefletiva tipo I + I - confecção</v>
          </cell>
          <cell r="C5224" t="str">
            <v>m²</v>
          </cell>
          <cell r="D5224">
            <v>381.55</v>
          </cell>
          <cell r="E5224" t="str">
            <v>SICRO Jan/25</v>
          </cell>
        </row>
        <row r="5225">
          <cell r="A5225" t="str">
            <v>5213431</v>
          </cell>
          <cell r="B5225" t="str">
            <v>Placa em chapa de poliéster reforçada com fibra de vidro com película retrorrefletiva tipo I + III - confecção</v>
          </cell>
          <cell r="C5225" t="str">
            <v>m²</v>
          </cell>
          <cell r="D5225">
            <v>426.66</v>
          </cell>
          <cell r="E5225" t="str">
            <v>SICRO Jan/25</v>
          </cell>
        </row>
        <row r="5226">
          <cell r="A5226" t="str">
            <v>5213433</v>
          </cell>
          <cell r="B5226" t="str">
            <v>Placa em chapa de poliéster reforçada com fibra de vidro com película retrorrefletiva tipo I + IV - confecção</v>
          </cell>
          <cell r="C5226" t="str">
            <v>m²</v>
          </cell>
          <cell r="D5226">
            <v>376.53</v>
          </cell>
          <cell r="E5226" t="str">
            <v>SICRO Jan/25</v>
          </cell>
        </row>
        <row r="5227">
          <cell r="A5227" t="str">
            <v>5213428</v>
          </cell>
          <cell r="B5227" t="str">
            <v>Placa em chapa de poliéster reforçada com fibra de vidro com película retrorrefletiva tipo I + SI - confecção</v>
          </cell>
          <cell r="C5227" t="str">
            <v>m²</v>
          </cell>
          <cell r="D5227">
            <v>543.05999999999995</v>
          </cell>
          <cell r="E5227" t="str">
            <v>SICRO Jan/25</v>
          </cell>
        </row>
        <row r="5228">
          <cell r="A5228" t="str">
            <v>5213432</v>
          </cell>
          <cell r="B5228" t="str">
            <v>Placa em chapa de poliéster reforçada com fibra de vidro com película retrorrefletiva tipo III + III - confecção</v>
          </cell>
          <cell r="C5228" t="str">
            <v>m²</v>
          </cell>
          <cell r="D5228">
            <v>539.41</v>
          </cell>
          <cell r="E5228" t="str">
            <v>SICRO Jan/25</v>
          </cell>
        </row>
        <row r="5229">
          <cell r="A5229" t="str">
            <v>5213429</v>
          </cell>
          <cell r="B5229" t="str">
            <v>Placa em chapa de poliéster reforçada com fibra de vidro com película retrorrefletiva tipo III + SI - confecção</v>
          </cell>
          <cell r="C5229" t="str">
            <v>m²</v>
          </cell>
          <cell r="D5229">
            <v>645.19000000000005</v>
          </cell>
          <cell r="E5229" t="str">
            <v>SICRO Jan/25</v>
          </cell>
        </row>
        <row r="5230">
          <cell r="A5230" t="str">
            <v>5213516</v>
          </cell>
          <cell r="B5230" t="str">
            <v>Placa em fibra - 2,00 x 1,00 m - película retrorrefletiva tipo I + I - fornecimento e implantação</v>
          </cell>
          <cell r="C5230" t="str">
            <v>un</v>
          </cell>
          <cell r="D5230">
            <v>853.88</v>
          </cell>
          <cell r="E5230" t="str">
            <v>SICRO Jan/25</v>
          </cell>
        </row>
        <row r="5231">
          <cell r="A5231" t="str">
            <v>5213525</v>
          </cell>
          <cell r="B5231" t="str">
            <v>Placa em fibra - 2,00 x 1,00 m - película retrorrefletiva tipo I + III - fornecimento e implantação</v>
          </cell>
          <cell r="C5231" t="str">
            <v>un</v>
          </cell>
          <cell r="D5231">
            <v>944.1</v>
          </cell>
          <cell r="E5231" t="str">
            <v>SICRO Jan/25</v>
          </cell>
        </row>
        <row r="5232">
          <cell r="A5232" t="str">
            <v>5213534</v>
          </cell>
          <cell r="B5232" t="str">
            <v>Placa em fibra - 2,00 x 1,00 m - película retrorrefletiva tipo III + III - fornecimento e implantação</v>
          </cell>
          <cell r="C5232" t="str">
            <v>un</v>
          </cell>
          <cell r="D5232">
            <v>1169.5999999999999</v>
          </cell>
          <cell r="E5232" t="str">
            <v>SICRO Jan/25</v>
          </cell>
        </row>
        <row r="5233">
          <cell r="A5233" t="str">
            <v>5213517</v>
          </cell>
          <cell r="B5233" t="str">
            <v>Placa em fibra - 3,00 x 1,50 m - película retrorrefletiva tipo I + I - fornecimento e implantação</v>
          </cell>
          <cell r="C5233" t="str">
            <v>un</v>
          </cell>
          <cell r="D5233">
            <v>1807.76</v>
          </cell>
          <cell r="E5233" t="str">
            <v>SICRO Jan/25</v>
          </cell>
        </row>
        <row r="5234">
          <cell r="A5234" t="str">
            <v>5213526</v>
          </cell>
          <cell r="B5234" t="str">
            <v>Placa em fibra - 3,00 x 1,50 m - película retrorrefletiva tipo I + III - fornecimento e implantação</v>
          </cell>
          <cell r="C5234" t="str">
            <v>un</v>
          </cell>
          <cell r="D5234">
            <v>2010.75</v>
          </cell>
          <cell r="E5234" t="str">
            <v>SICRO Jan/25</v>
          </cell>
        </row>
        <row r="5235">
          <cell r="A5235" t="str">
            <v>5213535</v>
          </cell>
          <cell r="B5235" t="str">
            <v>Placa em fibra - 3,00 x 1,50 m - película retrorrefletiva tipo III + III - fornecimento e implantação</v>
          </cell>
          <cell r="C5235" t="str">
            <v>un</v>
          </cell>
          <cell r="D5235">
            <v>2518.13</v>
          </cell>
          <cell r="E5235" t="str">
            <v>SICRO Jan/25</v>
          </cell>
        </row>
        <row r="5236">
          <cell r="A5236" t="str">
            <v>5213518</v>
          </cell>
          <cell r="B5236" t="str">
            <v>Placa em fibra - 3,00 x 2,00 m - película retrorrefletiva tipo I + I - fornecimento e implantação</v>
          </cell>
          <cell r="C5236" t="str">
            <v>un</v>
          </cell>
          <cell r="D5236">
            <v>2380.08</v>
          </cell>
          <cell r="E5236" t="str">
            <v>SICRO Jan/25</v>
          </cell>
        </row>
        <row r="5237">
          <cell r="A5237" t="str">
            <v>5213527</v>
          </cell>
          <cell r="B5237" t="str">
            <v>Placa em fibra - 3,00 x 2,00 m - película retrorrefletiva tipo I + III - fornecimento e implantação</v>
          </cell>
          <cell r="C5237" t="str">
            <v>un</v>
          </cell>
          <cell r="D5237">
            <v>2650.74</v>
          </cell>
          <cell r="E5237" t="str">
            <v>SICRO Jan/25</v>
          </cell>
        </row>
        <row r="5238">
          <cell r="A5238" t="str">
            <v>5213536</v>
          </cell>
          <cell r="B5238" t="str">
            <v>Placa em fibra - 3,00 x 2,00 m - película retrorrefletiva tipo III + III - fornecimento e implantação</v>
          </cell>
          <cell r="C5238" t="str">
            <v>un</v>
          </cell>
          <cell r="D5238">
            <v>3327.24</v>
          </cell>
          <cell r="E5238" t="str">
            <v>SICRO Jan/25</v>
          </cell>
        </row>
        <row r="5239">
          <cell r="A5239" t="str">
            <v>5213519</v>
          </cell>
          <cell r="B5239" t="str">
            <v>Placa em fibra - 4,00 x 2,00 m - película retrorrefletiva tipo I + I - fornecimento e implantação</v>
          </cell>
          <cell r="C5239" t="str">
            <v>un</v>
          </cell>
          <cell r="D5239">
            <v>3233.97</v>
          </cell>
          <cell r="E5239" t="str">
            <v>SICRO Jan/25</v>
          </cell>
        </row>
        <row r="5240">
          <cell r="A5240" t="str">
            <v>5213528</v>
          </cell>
          <cell r="B5240" t="str">
            <v>Placa em fibra - 4,00 x 2,00 m - película retrorrefletiva tipo I + III - fornecimento e implantação</v>
          </cell>
          <cell r="C5240" t="str">
            <v>un</v>
          </cell>
          <cell r="D5240">
            <v>3594.85</v>
          </cell>
          <cell r="E5240" t="str">
            <v>SICRO Jan/25</v>
          </cell>
        </row>
        <row r="5241">
          <cell r="A5241" t="str">
            <v>5213537</v>
          </cell>
          <cell r="B5241" t="str">
            <v>Placa em fibra - 4,00 x 2,00 m - película retrorrefletiva tipo III + III - fornecimento e implantação</v>
          </cell>
          <cell r="C5241" t="str">
            <v>un</v>
          </cell>
          <cell r="D5241">
            <v>4496.8500000000004</v>
          </cell>
          <cell r="E5241" t="str">
            <v>SICRO Jan/25</v>
          </cell>
        </row>
        <row r="5242">
          <cell r="A5242" t="str">
            <v>5213521</v>
          </cell>
          <cell r="B5242" t="str">
            <v>Placa em fibra - 4,00 x 3,00 m - película retrorrefletiva tipo I + I - fornecimento e implantação</v>
          </cell>
          <cell r="C5242" t="str">
            <v>un</v>
          </cell>
          <cell r="D5242">
            <v>4760.17</v>
          </cell>
          <cell r="E5242" t="str">
            <v>SICRO Jan/25</v>
          </cell>
        </row>
        <row r="5243">
          <cell r="A5243" t="str">
            <v>5213530</v>
          </cell>
          <cell r="B5243" t="str">
            <v>Placa em fibra - 4,00 x 3,00 m - película retrorrefletiva tipo I + III - fornecimento e implantação</v>
          </cell>
          <cell r="C5243" t="str">
            <v>un</v>
          </cell>
          <cell r="D5243">
            <v>5301.49</v>
          </cell>
          <cell r="E5243" t="str">
            <v>SICRO Jan/25</v>
          </cell>
        </row>
        <row r="5244">
          <cell r="A5244" t="str">
            <v>5213539</v>
          </cell>
          <cell r="B5244" t="str">
            <v>Placa em fibra - 4,00 x 3,00 m - película retrorrefletiva tipo III + III - fornecimento e implantação</v>
          </cell>
          <cell r="C5244" t="str">
            <v>un</v>
          </cell>
          <cell r="D5244">
            <v>6654.49</v>
          </cell>
          <cell r="E5244" t="str">
            <v>SICRO Jan/25</v>
          </cell>
        </row>
        <row r="5245">
          <cell r="A5245" t="str">
            <v>5213573</v>
          </cell>
          <cell r="B5245" t="str">
            <v>Placa em fibra - película I + I - fornecimento e implantação</v>
          </cell>
          <cell r="C5245" t="str">
            <v>m²</v>
          </cell>
          <cell r="D5245">
            <v>442.07</v>
          </cell>
          <cell r="E5245" t="str">
            <v>SICRO Jan/25</v>
          </cell>
        </row>
        <row r="5246">
          <cell r="A5246" t="str">
            <v>5213574</v>
          </cell>
          <cell r="B5246" t="str">
            <v>Placa em fibra - película I + III - fornecimento e implantação</v>
          </cell>
          <cell r="C5246" t="str">
            <v>m²</v>
          </cell>
          <cell r="D5246">
            <v>487.18</v>
          </cell>
          <cell r="E5246" t="str">
            <v>SICRO Jan/25</v>
          </cell>
        </row>
        <row r="5247">
          <cell r="A5247" t="str">
            <v>5213575</v>
          </cell>
          <cell r="B5247" t="str">
            <v>Placa em fibra - película III + III - fornecimento e implantação</v>
          </cell>
          <cell r="C5247" t="str">
            <v>m²</v>
          </cell>
          <cell r="D5247">
            <v>599.92999999999995</v>
          </cell>
          <cell r="E5247" t="str">
            <v>SICRO Jan/25</v>
          </cell>
        </row>
        <row r="5248">
          <cell r="A5248" t="str">
            <v>5213480</v>
          </cell>
          <cell r="B5248" t="str">
            <v>Placa em fibra, modulada, aérea - película retrorrefletiva tipo I + III - fornecimento e implantação</v>
          </cell>
          <cell r="C5248" t="str">
            <v>m²</v>
          </cell>
          <cell r="D5248">
            <v>916.93</v>
          </cell>
          <cell r="E5248" t="str">
            <v>SICRO Jan/25</v>
          </cell>
        </row>
        <row r="5249">
          <cell r="A5249" t="str">
            <v>5213481</v>
          </cell>
          <cell r="B5249" t="str">
            <v>Placa em fibra, modulada, aérea - película retrorrefletiva tipo III + III - fornecimento e implantação</v>
          </cell>
          <cell r="C5249" t="str">
            <v>m²</v>
          </cell>
          <cell r="D5249">
            <v>1029.69</v>
          </cell>
          <cell r="E5249" t="str">
            <v>SICRO Jan/25</v>
          </cell>
        </row>
        <row r="5250">
          <cell r="A5250" t="str">
            <v>5213482</v>
          </cell>
          <cell r="B5250" t="str">
            <v>Placa em fibra, modulada, aérea - película retrorrefletiva tipo III + X - fornecimento e implantação</v>
          </cell>
          <cell r="C5250" t="str">
            <v>m²</v>
          </cell>
          <cell r="D5250">
            <v>1101.1199999999999</v>
          </cell>
          <cell r="E5250" t="str">
            <v>SICRO Jan/25</v>
          </cell>
        </row>
        <row r="5251">
          <cell r="A5251" t="str">
            <v>5213422</v>
          </cell>
          <cell r="B5251" t="str">
            <v>Placa modulada em aço nº 18 galvanizado com película retrorrefletiva tipo I + I - confecção</v>
          </cell>
          <cell r="C5251" t="str">
            <v>m²</v>
          </cell>
          <cell r="D5251">
            <v>534.66</v>
          </cell>
          <cell r="E5251" t="str">
            <v>SICRO Jan/25</v>
          </cell>
        </row>
        <row r="5252">
          <cell r="A5252" t="str">
            <v>5213423</v>
          </cell>
          <cell r="B5252" t="str">
            <v>Placa modulada em aço nº 18 galvanizado com película retrorrefletiva tipo I + III - confecção</v>
          </cell>
          <cell r="C5252" t="str">
            <v>m²</v>
          </cell>
          <cell r="D5252">
            <v>579.77</v>
          </cell>
          <cell r="E5252" t="str">
            <v>SICRO Jan/25</v>
          </cell>
        </row>
        <row r="5253">
          <cell r="A5253" t="str">
            <v>5213424</v>
          </cell>
          <cell r="B5253" t="str">
            <v>Placa modulada em aço nº 18 galvanizado com película retrorrefletiva tipo III + III - confecção</v>
          </cell>
          <cell r="C5253" t="str">
            <v>m²</v>
          </cell>
          <cell r="D5253">
            <v>692.52</v>
          </cell>
          <cell r="E5253" t="str">
            <v>SICRO Jan/25</v>
          </cell>
        </row>
        <row r="5254">
          <cell r="A5254" t="str">
            <v>5213437</v>
          </cell>
          <cell r="B5254" t="str">
            <v>Placa modulada em chapa de poliéster reforçada com fibra de vidro, aérea, com película retrorrefletiva tipo I + III - confecção</v>
          </cell>
          <cell r="C5254" t="str">
            <v>m²</v>
          </cell>
          <cell r="D5254">
            <v>544.32000000000005</v>
          </cell>
          <cell r="E5254" t="str">
            <v>SICRO Jan/25</v>
          </cell>
        </row>
        <row r="5255">
          <cell r="A5255" t="str">
            <v>5213438</v>
          </cell>
          <cell r="B5255" t="str">
            <v>Placa modulada em chapa de poliéster reforçada com fibra de vidro, aérea, com película retrorrefletiva tipo III + III - confecção</v>
          </cell>
          <cell r="C5255" t="str">
            <v>m²</v>
          </cell>
          <cell r="D5255">
            <v>657.08</v>
          </cell>
          <cell r="E5255" t="str">
            <v>SICRO Jan/25</v>
          </cell>
        </row>
        <row r="5256">
          <cell r="A5256" t="str">
            <v>5213439</v>
          </cell>
          <cell r="B5256" t="str">
            <v>Placa modulada em chapa de poliéster reforçada com fibra de vidro, aérea, com película retrorrefletiva tipo III + X - confecção</v>
          </cell>
          <cell r="C5256" t="str">
            <v>m²</v>
          </cell>
          <cell r="D5256">
            <v>728.51</v>
          </cell>
          <cell r="E5256" t="str">
            <v>SICRO Jan/25</v>
          </cell>
        </row>
        <row r="5257">
          <cell r="A5257" t="str">
            <v>5212556</v>
          </cell>
          <cell r="B5257" t="str">
            <v>Placa para sinalização de obras montada em cavalete metálico - 1,00 x 1,00 m - utilização de 600 ciclos - fornecimento, 01 implantação e 01 retirada diária</v>
          </cell>
          <cell r="C5257" t="str">
            <v>un.dia</v>
          </cell>
          <cell r="D5257">
            <v>2.0499999999999998</v>
          </cell>
          <cell r="E5257" t="str">
            <v>SICRO Jan/25</v>
          </cell>
        </row>
        <row r="5258">
          <cell r="A5258" t="str">
            <v>5213649</v>
          </cell>
          <cell r="B5258" t="str">
            <v>Pórtico metálico com vão de 15,9 m, vento de 35 m/s e área de exposição de até 23,85 m² - fornecimento e implantação - areia e brita comerciais</v>
          </cell>
          <cell r="C5258" t="str">
            <v>un</v>
          </cell>
          <cell r="D5258">
            <v>100569.26</v>
          </cell>
          <cell r="E5258" t="str">
            <v>SICRO Jan/25</v>
          </cell>
        </row>
        <row r="5259">
          <cell r="A5259" t="str">
            <v>5213591</v>
          </cell>
          <cell r="B5259" t="str">
            <v>Pórtico metálico com vão de 15,9 m, vento de 35 m/s e área de exposição de até 23,85 m² - fornecimento e implantação - areia extraída e brita produzida</v>
          </cell>
          <cell r="C5259" t="str">
            <v>un</v>
          </cell>
          <cell r="D5259">
            <v>100569.26</v>
          </cell>
          <cell r="E5259" t="str">
            <v>SICRO Jan/25</v>
          </cell>
        </row>
        <row r="5260">
          <cell r="A5260" t="str">
            <v>5213718</v>
          </cell>
          <cell r="B5260" t="str">
            <v>Pórtico metálico com vão de 15,9 m, vento de 40 m/s e área de exposição de até 23,85 m² - fornecimento e implantação - areia e brita comerciais</v>
          </cell>
          <cell r="C5260" t="str">
            <v>un</v>
          </cell>
          <cell r="D5260">
            <v>111374.17</v>
          </cell>
          <cell r="E5260" t="str">
            <v>SICRO Jan/25</v>
          </cell>
        </row>
        <row r="5261">
          <cell r="A5261" t="str">
            <v>5213741</v>
          </cell>
          <cell r="B5261" t="str">
            <v>Pórtico metálico com vão de 15,9 m, vento de 40 m/s e área de exposição de até 23,85 m² - fornecimento e implantação - areia extraída e brita produzida</v>
          </cell>
          <cell r="C5261" t="str">
            <v>un</v>
          </cell>
          <cell r="D5261">
            <v>111374.17</v>
          </cell>
          <cell r="E5261" t="str">
            <v>SICRO Jan/25</v>
          </cell>
        </row>
        <row r="5262">
          <cell r="A5262" t="str">
            <v>5213776</v>
          </cell>
          <cell r="B5262" t="str">
            <v>Pórtico metálico com vão de 15,9 m, vento de 45 m/s e área de exposição de até 23,85 m² - fornecimento e implantação - areia e brita comerciais</v>
          </cell>
          <cell r="C5262" t="str">
            <v>un</v>
          </cell>
          <cell r="D5262">
            <v>118806.14</v>
          </cell>
          <cell r="E5262" t="str">
            <v>SICRO Jan/25</v>
          </cell>
        </row>
        <row r="5263">
          <cell r="A5263" t="str">
            <v>5213799</v>
          </cell>
          <cell r="B5263" t="str">
            <v>Pórtico metálico com vão de 15,9 m, vento de 45 m/s e área de exposição de até 23,85 m² - fornecimento e implantação - areia extraída e brita produzida</v>
          </cell>
          <cell r="C5263" t="str">
            <v>un</v>
          </cell>
          <cell r="D5263">
            <v>118806.14</v>
          </cell>
          <cell r="E5263" t="str">
            <v>SICRO Jan/25</v>
          </cell>
        </row>
        <row r="5264">
          <cell r="A5264" t="str">
            <v>5213363</v>
          </cell>
          <cell r="B5264" t="str">
            <v>Recuperação de chapa em aço para placa de sinalização</v>
          </cell>
          <cell r="C5264" t="str">
            <v>m²</v>
          </cell>
          <cell r="D5264">
            <v>41.19</v>
          </cell>
          <cell r="E5264" t="str">
            <v>SICRO Jan/25</v>
          </cell>
        </row>
        <row r="5265">
          <cell r="A5265" t="str">
            <v>5213667</v>
          </cell>
          <cell r="B5265" t="str">
            <v>Remoção da estrutura de pórtico metálico</v>
          </cell>
          <cell r="C5265" t="str">
            <v>un</v>
          </cell>
          <cell r="D5265">
            <v>373.95</v>
          </cell>
          <cell r="E5265" t="str">
            <v>SICRO Jan/25</v>
          </cell>
        </row>
        <row r="5266">
          <cell r="A5266" t="str">
            <v>5213683</v>
          </cell>
          <cell r="B5266" t="str">
            <v>Remoção da estrutura de semipórtico duplo metálico</v>
          </cell>
          <cell r="C5266" t="str">
            <v>un</v>
          </cell>
          <cell r="D5266">
            <v>263.02</v>
          </cell>
          <cell r="E5266" t="str">
            <v>SICRO Jan/25</v>
          </cell>
        </row>
        <row r="5267">
          <cell r="A5267" t="str">
            <v>5213660</v>
          </cell>
          <cell r="B5267" t="str">
            <v>Remoção da estrutura de semipórtico metálico</v>
          </cell>
          <cell r="C5267" t="str">
            <v>un</v>
          </cell>
          <cell r="D5267">
            <v>219.18</v>
          </cell>
          <cell r="E5267" t="str">
            <v>SICRO Jan/25</v>
          </cell>
        </row>
        <row r="5268">
          <cell r="A5268" t="str">
            <v>5213364</v>
          </cell>
          <cell r="B5268" t="str">
            <v>Remoção de placa de sinalização</v>
          </cell>
          <cell r="C5268" t="str">
            <v>m²</v>
          </cell>
          <cell r="D5268">
            <v>22.28</v>
          </cell>
          <cell r="E5268" t="str">
            <v>SICRO Jan/25</v>
          </cell>
        </row>
        <row r="5269">
          <cell r="A5269" t="str">
            <v>5213832</v>
          </cell>
          <cell r="B5269" t="str">
            <v>Remoção de sinalização horizontal com maçarico</v>
          </cell>
          <cell r="C5269" t="str">
            <v>m²</v>
          </cell>
          <cell r="D5269">
            <v>4.91</v>
          </cell>
          <cell r="E5269" t="str">
            <v>SICRO Jan/25</v>
          </cell>
        </row>
        <row r="5270">
          <cell r="A5270" t="str">
            <v>5213830</v>
          </cell>
          <cell r="B5270" t="str">
            <v>Remoção de sinalização horizontal por fresagem</v>
          </cell>
          <cell r="C5270" t="str">
            <v>m²</v>
          </cell>
          <cell r="D5270">
            <v>5.07</v>
          </cell>
          <cell r="E5270" t="str">
            <v>SICRO Jan/25</v>
          </cell>
        </row>
        <row r="5271">
          <cell r="A5271" t="str">
            <v>5213831</v>
          </cell>
          <cell r="B5271" t="str">
            <v>Remoção de sinalização horizontal tipo pintura acrílica por jateamento abrasivo úmido com vidro - utilização de 3 vezes</v>
          </cell>
          <cell r="C5271" t="str">
            <v>m²</v>
          </cell>
          <cell r="D5271">
            <v>67.739999999999995</v>
          </cell>
          <cell r="E5271" t="str">
            <v>SICRO Jan/25</v>
          </cell>
        </row>
        <row r="5272">
          <cell r="A5272" t="str">
            <v>5213849</v>
          </cell>
          <cell r="B5272" t="str">
            <v>Semáforo móvel com 3 lentes D = 200 mm</v>
          </cell>
          <cell r="C5272" t="str">
            <v>h</v>
          </cell>
          <cell r="D5272">
            <v>4.13</v>
          </cell>
          <cell r="E5272" t="str">
            <v>SICRO Jan/25</v>
          </cell>
        </row>
        <row r="5273">
          <cell r="A5273" t="str">
            <v>5213636</v>
          </cell>
          <cell r="B5273" t="str">
            <v>Semipórtico duplo metálico com vão de 2 x 8,3 m, vento de 35 m/s e área de exposição de até 2 x 12,45 m² - fornecimento e implantação - areia e brita comerciais</v>
          </cell>
          <cell r="C5273" t="str">
            <v>un</v>
          </cell>
          <cell r="D5273">
            <v>99268.49</v>
          </cell>
          <cell r="E5273" t="str">
            <v>SICRO Jan/25</v>
          </cell>
        </row>
        <row r="5274">
          <cell r="A5274" t="str">
            <v>5213642</v>
          </cell>
          <cell r="B5274" t="str">
            <v>Semipórtico duplo metálico com vão de 2 x 8,3 m, vento de 35 m/s e área de exposição de até 2 x 12,45 m² - fornecimento e implantação - areia extraída e brita produzida</v>
          </cell>
          <cell r="C5274" t="str">
            <v>un</v>
          </cell>
          <cell r="D5274">
            <v>99268.49</v>
          </cell>
          <cell r="E5274" t="str">
            <v>SICRO Jan/25</v>
          </cell>
        </row>
        <row r="5275">
          <cell r="A5275" t="str">
            <v>5213757</v>
          </cell>
          <cell r="B5275" t="str">
            <v>Semipórtico duplo metálico com vão de 2 x 8,3 m, vento de 40 m/s e área de exposição de até 2 x 12,45 m² - fornecimento e implantação - areia e brita comerciais</v>
          </cell>
          <cell r="C5275" t="str">
            <v>un</v>
          </cell>
          <cell r="D5275">
            <v>110104.9</v>
          </cell>
          <cell r="E5275" t="str">
            <v>SICRO Jan/25</v>
          </cell>
        </row>
        <row r="5276">
          <cell r="A5276" t="str">
            <v>5213763</v>
          </cell>
          <cell r="B5276" t="str">
            <v>Semipórtico duplo metálico com vão de 2 x 8,3 m, vento de 40 m/s e área de exposição de até 2 x 12,45 m² - fornecimento e implantação - areia extraída e brita produzida</v>
          </cell>
          <cell r="C5276" t="str">
            <v>un</v>
          </cell>
          <cell r="D5276">
            <v>110104.9</v>
          </cell>
          <cell r="E5276" t="str">
            <v>SICRO Jan/25</v>
          </cell>
        </row>
        <row r="5277">
          <cell r="A5277" t="str">
            <v>5213815</v>
          </cell>
          <cell r="B5277" t="str">
            <v>Semipórtico duplo metálico com vão de 2 x 8,3 m, vento de 45 m/s e área de exposição de até 2 x 12,45 m² - fornecimento e implantação - areia e brita comerciais</v>
          </cell>
          <cell r="C5277" t="str">
            <v>un</v>
          </cell>
          <cell r="D5277">
            <v>120941.31</v>
          </cell>
          <cell r="E5277" t="str">
            <v>SICRO Jan/25</v>
          </cell>
        </row>
        <row r="5278">
          <cell r="A5278" t="str">
            <v>5213821</v>
          </cell>
          <cell r="B5278" t="str">
            <v>Semipórtico duplo metálico com vão de 2 x 8,3 m, vento de 45 m/s e área de exposição de até 2 x 12,45 m² - fornecimento e implantação - areia extraída e brita produzida</v>
          </cell>
          <cell r="C5278" t="str">
            <v>un</v>
          </cell>
          <cell r="D5278">
            <v>120941.31</v>
          </cell>
          <cell r="E5278" t="str">
            <v>SICRO Jan/25</v>
          </cell>
        </row>
        <row r="5279">
          <cell r="A5279" t="str">
            <v>5213630</v>
          </cell>
          <cell r="B5279" t="str">
            <v>Semipórtico metálico com vão de 8,3 m, vento de 35 m/s e área de exposição de até 12,45 m² - fornecimento e implantação - areia e brita comerciais</v>
          </cell>
          <cell r="C5279" t="str">
            <v>un</v>
          </cell>
          <cell r="D5279">
            <v>61586.84</v>
          </cell>
          <cell r="E5279" t="str">
            <v>SICRO Jan/25</v>
          </cell>
        </row>
        <row r="5280">
          <cell r="A5280" t="str">
            <v>5213584</v>
          </cell>
          <cell r="B5280" t="str">
            <v>Semipórtico metálico com vão de 8,3 m, vento de 35 m/s e área de exposição de até 12,45 m² - fornecimento e implantação - areia extraída e brita produzida</v>
          </cell>
          <cell r="C5280" t="str">
            <v>un</v>
          </cell>
          <cell r="D5280">
            <v>61586.84</v>
          </cell>
          <cell r="E5280" t="str">
            <v>SICRO Jan/25</v>
          </cell>
        </row>
        <row r="5281">
          <cell r="A5281" t="str">
            <v>5213711</v>
          </cell>
          <cell r="B5281" t="str">
            <v>Semipórtico metálico com vão de 8,3 m, vento de 40 m/s e área de exposição de até 12,45 m² - fornecimento e implantação - areia e brita comerciais</v>
          </cell>
          <cell r="C5281" t="str">
            <v>un</v>
          </cell>
          <cell r="D5281">
            <v>66056.77</v>
          </cell>
          <cell r="E5281" t="str">
            <v>SICRO Jan/25</v>
          </cell>
        </row>
        <row r="5282">
          <cell r="A5282" t="str">
            <v>5213734</v>
          </cell>
          <cell r="B5282" t="str">
            <v>Semipórtico metálico com vão de 8,3 m, vento de 40 m/s e área de exposição de até 12,45 m² - fornecimento e implantação - areia extraída e brita produzida</v>
          </cell>
          <cell r="C5282" t="str">
            <v>un</v>
          </cell>
          <cell r="D5282">
            <v>66056.77</v>
          </cell>
          <cell r="E5282" t="str">
            <v>SICRO Jan/25</v>
          </cell>
        </row>
        <row r="5283">
          <cell r="A5283" t="str">
            <v>5213769</v>
          </cell>
          <cell r="B5283" t="str">
            <v>Semipórtico metálico com vão de 8,3 m, vento de 45 m/s e área de exposição de até 12,45 m² - fornecimento e implantação - areia e brita comerciais</v>
          </cell>
          <cell r="C5283" t="str">
            <v>un</v>
          </cell>
          <cell r="D5283">
            <v>72273.64</v>
          </cell>
          <cell r="E5283" t="str">
            <v>SICRO Jan/25</v>
          </cell>
        </row>
        <row r="5284">
          <cell r="A5284" t="str">
            <v>5213792</v>
          </cell>
          <cell r="B5284" t="str">
            <v>Semipórtico metálico com vão de 8,3 m, vento de 45 m/s e área de exposição de até 12,45 m² - fornecimento e implantação - areia extraída e brita produzida</v>
          </cell>
          <cell r="C5284" t="str">
            <v>un</v>
          </cell>
          <cell r="D5284">
            <v>72273.64</v>
          </cell>
          <cell r="E5284" t="str">
            <v>SICRO Jan/25</v>
          </cell>
        </row>
        <row r="5285">
          <cell r="A5285" t="str">
            <v>5213844</v>
          </cell>
          <cell r="B5285" t="str">
            <v>Sinalizador direcional móvel, LED, com banco fotovoltaico de energia e montado em chassi com engate</v>
          </cell>
          <cell r="C5285" t="str">
            <v>h</v>
          </cell>
          <cell r="D5285">
            <v>3.34</v>
          </cell>
          <cell r="E5285" t="str">
            <v>SICRO Jan/25</v>
          </cell>
        </row>
        <row r="5286">
          <cell r="A5286" t="str">
            <v>5213869</v>
          </cell>
          <cell r="B5286" t="str">
            <v>Suporte duplo metálico galvanizado para placas - 3,00 x 1,50 m - fornecimento e implantação</v>
          </cell>
          <cell r="C5286" t="str">
            <v>un</v>
          </cell>
          <cell r="D5286">
            <v>2541.44</v>
          </cell>
          <cell r="E5286" t="str">
            <v>SICRO Jan/25</v>
          </cell>
        </row>
        <row r="5287">
          <cell r="A5287" t="str">
            <v>5213870</v>
          </cell>
          <cell r="B5287" t="str">
            <v>Suporte duplo metálico galvanizado para placas - 3,00 x 2,00 m - fornecimento e implantação</v>
          </cell>
          <cell r="C5287" t="str">
            <v>un</v>
          </cell>
          <cell r="D5287">
            <v>3488.45</v>
          </cell>
          <cell r="E5287" t="str">
            <v>SICRO Jan/25</v>
          </cell>
        </row>
        <row r="5288">
          <cell r="A5288" t="str">
            <v>5213871</v>
          </cell>
          <cell r="B5288" t="str">
            <v>Suporte duplo metálico galvanizado para placas - 4,00 x 2,00 m - fornecimento e implantação</v>
          </cell>
          <cell r="C5288" t="str">
            <v>un</v>
          </cell>
          <cell r="D5288">
            <v>3569.78</v>
          </cell>
          <cell r="E5288" t="str">
            <v>SICRO Jan/25</v>
          </cell>
        </row>
        <row r="5289">
          <cell r="A5289" t="str">
            <v>5213872</v>
          </cell>
          <cell r="B5289" t="str">
            <v>Suporte duplo metálico galvanizado para placas - 4,00 x 3,00 m - fornecimento e implantação</v>
          </cell>
          <cell r="C5289" t="str">
            <v>un</v>
          </cell>
          <cell r="D5289">
            <v>5644.63</v>
          </cell>
          <cell r="E5289" t="str">
            <v>SICRO Jan/25</v>
          </cell>
        </row>
        <row r="5290">
          <cell r="A5290" t="str">
            <v>5213867</v>
          </cell>
          <cell r="B5290" t="str">
            <v>Suporte metálico galvanizado para marco quilométrico - fornecimento e implantação</v>
          </cell>
          <cell r="C5290" t="str">
            <v>un</v>
          </cell>
          <cell r="D5290">
            <v>595.55999999999995</v>
          </cell>
          <cell r="E5290" t="str">
            <v>SICRO Jan/25</v>
          </cell>
        </row>
        <row r="5291">
          <cell r="A5291" t="str">
            <v>5213863</v>
          </cell>
          <cell r="B5291" t="str">
            <v>Suporte metálico galvanizado para placa de advertência ou regulamentação - lado ou diâmetro de 0,60 m - fornecimento e implantação</v>
          </cell>
          <cell r="C5291" t="str">
            <v>un</v>
          </cell>
          <cell r="D5291">
            <v>477.4</v>
          </cell>
          <cell r="E5291" t="str">
            <v>SICRO Jan/25</v>
          </cell>
        </row>
        <row r="5292">
          <cell r="A5292" t="str">
            <v>5213864</v>
          </cell>
          <cell r="B5292" t="str">
            <v>Suporte metálico galvanizado para placa de advertência ou regulamentação - lado ou diâmetro de 0,80 m - fornecimento e implantação</v>
          </cell>
          <cell r="C5292" t="str">
            <v>un</v>
          </cell>
          <cell r="D5292">
            <v>508.38</v>
          </cell>
          <cell r="E5292" t="str">
            <v>SICRO Jan/25</v>
          </cell>
        </row>
        <row r="5293">
          <cell r="A5293" t="str">
            <v>5213865</v>
          </cell>
          <cell r="B5293" t="str">
            <v>Suporte metálico galvanizado para placa de advertência ou regulamentação - lado ou diâmetro de 1,00 m - fornecimento e implantação</v>
          </cell>
          <cell r="C5293" t="str">
            <v>un</v>
          </cell>
          <cell r="D5293">
            <v>539.57000000000005</v>
          </cell>
          <cell r="E5293" t="str">
            <v>SICRO Jan/25</v>
          </cell>
        </row>
        <row r="5294">
          <cell r="A5294" t="str">
            <v>5213866</v>
          </cell>
          <cell r="B5294" t="str">
            <v>Suporte metálico galvanizado para placa de advertência ou regulamentação - lado ou diâmetro de 1,20 m - fornecimento e implantação</v>
          </cell>
          <cell r="C5294" t="str">
            <v>un</v>
          </cell>
          <cell r="D5294">
            <v>610.17999999999995</v>
          </cell>
          <cell r="E5294" t="str">
            <v>SICRO Jan/25</v>
          </cell>
        </row>
        <row r="5295">
          <cell r="A5295" t="str">
            <v>5213855</v>
          </cell>
          <cell r="B5295" t="str">
            <v>Suporte metálico galvanizado para placa de regulamentação - R1 - lado de 0,248 m - fornecimento e implantação</v>
          </cell>
          <cell r="C5295" t="str">
            <v>un</v>
          </cell>
          <cell r="D5295">
            <v>429.03</v>
          </cell>
          <cell r="E5295" t="str">
            <v>SICRO Jan/25</v>
          </cell>
        </row>
        <row r="5296">
          <cell r="A5296" t="str">
            <v>5213856</v>
          </cell>
          <cell r="B5296" t="str">
            <v>Suporte metálico galvanizado para placa de regulamentação - R1 - lado de 0,331 m - fornecimento e implantação</v>
          </cell>
          <cell r="C5296" t="str">
            <v>un</v>
          </cell>
          <cell r="D5296">
            <v>445.01</v>
          </cell>
          <cell r="E5296" t="str">
            <v>SICRO Jan/25</v>
          </cell>
        </row>
        <row r="5297">
          <cell r="A5297" t="str">
            <v>5213857</v>
          </cell>
          <cell r="B5297" t="str">
            <v>Suporte metálico galvanizado para placa de regulamentação - R1 - lado de 0,414 m - fornecimento e implantação</v>
          </cell>
          <cell r="C5297" t="str">
            <v>un</v>
          </cell>
          <cell r="D5297">
            <v>460.32</v>
          </cell>
          <cell r="E5297" t="str">
            <v>SICRO Jan/25</v>
          </cell>
        </row>
        <row r="5298">
          <cell r="A5298" t="str">
            <v>5213858</v>
          </cell>
          <cell r="B5298" t="str">
            <v>Suporte metálico galvanizado para placa de regulamentação - R1 - lado de 0,497 m - fornecimento e implantação</v>
          </cell>
          <cell r="C5298" t="str">
            <v>un</v>
          </cell>
          <cell r="D5298">
            <v>476.51</v>
          </cell>
          <cell r="E5298" t="str">
            <v>SICRO Jan/25</v>
          </cell>
        </row>
        <row r="5299">
          <cell r="A5299" t="str">
            <v>5213859</v>
          </cell>
          <cell r="B5299" t="str">
            <v>Suporte metálico galvanizado para placa de regulamentação - R2 - lado de 0,60 m - fornecimento e implantação</v>
          </cell>
          <cell r="C5299" t="str">
            <v>un</v>
          </cell>
          <cell r="D5299">
            <v>471.97</v>
          </cell>
          <cell r="E5299" t="str">
            <v>SICRO Jan/25</v>
          </cell>
        </row>
        <row r="5300">
          <cell r="A5300" t="str">
            <v>5213860</v>
          </cell>
          <cell r="B5300" t="str">
            <v>Suporte metálico galvanizado para placa de regulamentação - R2 - lado de 0,80 m - fornecimento e implantação</v>
          </cell>
          <cell r="C5300" t="str">
            <v>un</v>
          </cell>
          <cell r="D5300">
            <v>487.89</v>
          </cell>
          <cell r="E5300" t="str">
            <v>SICRO Jan/25</v>
          </cell>
        </row>
        <row r="5301">
          <cell r="A5301" t="str">
            <v>5213861</v>
          </cell>
          <cell r="B5301" t="str">
            <v>Suporte metálico galvanizado para placa de regulamentação - R2 - lado de 1,00 m - fornecimento e implantação</v>
          </cell>
          <cell r="C5301" t="str">
            <v>un</v>
          </cell>
          <cell r="D5301">
            <v>517.71</v>
          </cell>
          <cell r="E5301" t="str">
            <v>SICRO Jan/25</v>
          </cell>
        </row>
        <row r="5302">
          <cell r="A5302" t="str">
            <v>5213862</v>
          </cell>
          <cell r="B5302" t="str">
            <v>Suporte metálico galvanizado para placa de regulamentação - R2 - lado de 1,20 m - fornecimento e implantação</v>
          </cell>
          <cell r="C5302" t="str">
            <v>un</v>
          </cell>
          <cell r="D5302">
            <v>587.94000000000005</v>
          </cell>
          <cell r="E5302" t="str">
            <v>SICRO Jan/25</v>
          </cell>
        </row>
        <row r="5303">
          <cell r="A5303" t="str">
            <v>5213868</v>
          </cell>
          <cell r="B5303" t="str">
            <v>Suporte metálico galvanizado para placas - 2,00 x 1,00 m - fornecimento e implantação</v>
          </cell>
          <cell r="C5303" t="str">
            <v>un</v>
          </cell>
          <cell r="D5303">
            <v>1175.04</v>
          </cell>
          <cell r="E5303" t="str">
            <v>SICRO Jan/25</v>
          </cell>
        </row>
        <row r="5304">
          <cell r="A5304" t="str">
            <v>5219546</v>
          </cell>
          <cell r="B5304" t="str">
            <v>Suporte metálico móvel para placa de sinalização - confecção</v>
          </cell>
          <cell r="C5304" t="str">
            <v>un</v>
          </cell>
          <cell r="D5304">
            <v>353.51</v>
          </cell>
          <cell r="E5304" t="str">
            <v>SICRO Jan/25</v>
          </cell>
        </row>
        <row r="5305">
          <cell r="A5305" t="str">
            <v>5216111</v>
          </cell>
          <cell r="B5305" t="str">
            <v>Suporte para placa de sinalização em madeira de lei tratada 8 x 8 cm - fornecimento e implantação</v>
          </cell>
          <cell r="C5305" t="str">
            <v>un</v>
          </cell>
          <cell r="D5305">
            <v>126.63</v>
          </cell>
          <cell r="E5305" t="str">
            <v>SICRO Jan/25</v>
          </cell>
        </row>
        <row r="5306">
          <cell r="A5306" t="str">
            <v>5213351</v>
          </cell>
          <cell r="B5306" t="str">
            <v>Suporte polimérico ecológico maciço colapsível D = 6,5 cm para placa de sinalização - fornecimento e implantação</v>
          </cell>
          <cell r="C5306" t="str">
            <v>un</v>
          </cell>
          <cell r="D5306">
            <v>698.46</v>
          </cell>
          <cell r="E5306" t="str">
            <v>SICRO Jan/25</v>
          </cell>
        </row>
        <row r="5307">
          <cell r="A5307" t="str">
            <v>5213350</v>
          </cell>
          <cell r="B5307" t="str">
            <v>Suporte polimérico ecológico maciço colapsível quadrado de 10 cm para placa de sinalização - fornecimento e implantação</v>
          </cell>
          <cell r="C5307" t="str">
            <v>un</v>
          </cell>
          <cell r="D5307">
            <v>1791.44</v>
          </cell>
          <cell r="E5307" t="str">
            <v>SICRO Jan/25</v>
          </cell>
        </row>
        <row r="5308">
          <cell r="A5308" t="str">
            <v>5213352</v>
          </cell>
          <cell r="B5308" t="str">
            <v>Suporte polimérico ecológico maciço colapsível quadrado de 8 cm para placa de sinalização - fornecimento e implantação</v>
          </cell>
          <cell r="C5308" t="str">
            <v>un</v>
          </cell>
          <cell r="D5308">
            <v>1017.37</v>
          </cell>
          <cell r="E5308" t="str">
            <v>SICRO Jan/25</v>
          </cell>
        </row>
        <row r="5309">
          <cell r="A5309" t="str">
            <v>5213353</v>
          </cell>
          <cell r="B5309" t="str">
            <v>Suporte polimérico ecológico maciço colapsível retangular de 7 x 15 cm para placa de sinalização - fornecimento e implantação</v>
          </cell>
          <cell r="C5309" t="str">
            <v>un</v>
          </cell>
          <cell r="D5309">
            <v>2972.51</v>
          </cell>
          <cell r="E5309" t="str">
            <v>SICRO Jan/25</v>
          </cell>
        </row>
        <row r="5310">
          <cell r="A5310" t="str">
            <v>5213360</v>
          </cell>
          <cell r="B5310" t="str">
            <v>Tacha refletiva em plástico injetado - bidirecional tipo I - com um pino - fornecimento e colocação</v>
          </cell>
          <cell r="C5310" t="str">
            <v>un</v>
          </cell>
          <cell r="D5310">
            <v>32.200000000000003</v>
          </cell>
          <cell r="E5310" t="str">
            <v>SICRO Jan/25</v>
          </cell>
        </row>
        <row r="5311">
          <cell r="A5311" t="str">
            <v>5219605</v>
          </cell>
          <cell r="B5311" t="str">
            <v>Tacha refletiva em plástico injetado - bidirecional tipo I - fornecimento e colocação</v>
          </cell>
          <cell r="C5311" t="str">
            <v>un</v>
          </cell>
          <cell r="D5311">
            <v>28.7</v>
          </cell>
          <cell r="E5311" t="str">
            <v>SICRO Jan/25</v>
          </cell>
        </row>
        <row r="5312">
          <cell r="A5312" t="str">
            <v>5219606</v>
          </cell>
          <cell r="B5312" t="str">
            <v>Tacha refletiva em plástico injetado - bidirecional tipo II - com um pino - fornecimento e colocação</v>
          </cell>
          <cell r="C5312" t="str">
            <v>un</v>
          </cell>
          <cell r="D5312">
            <v>38.950000000000003</v>
          </cell>
          <cell r="E5312" t="str">
            <v>SICRO Jan/25</v>
          </cell>
        </row>
        <row r="5313">
          <cell r="A5313" t="str">
            <v>5219607</v>
          </cell>
          <cell r="B5313" t="str">
            <v>Tacha refletiva em plástico injetado - bidirecional tipo II - fornecimento e colocação</v>
          </cell>
          <cell r="C5313" t="str">
            <v>un</v>
          </cell>
          <cell r="D5313">
            <v>32.18</v>
          </cell>
          <cell r="E5313" t="str">
            <v>SICRO Jan/25</v>
          </cell>
        </row>
        <row r="5314">
          <cell r="A5314" t="str">
            <v>5219608</v>
          </cell>
          <cell r="B5314" t="str">
            <v>Tacha refletiva em plástico injetado - bidirecional tipo III - com um pino - fornecimento e colocação</v>
          </cell>
          <cell r="C5314" t="str">
            <v>un</v>
          </cell>
          <cell r="D5314">
            <v>38.950000000000003</v>
          </cell>
          <cell r="E5314" t="str">
            <v>SICRO Jan/25</v>
          </cell>
        </row>
        <row r="5315">
          <cell r="A5315" t="str">
            <v>5219609</v>
          </cell>
          <cell r="B5315" t="str">
            <v>Tacha refletiva em plástico injetado - bidirecional tipo III - fornecimento e colocação</v>
          </cell>
          <cell r="C5315" t="str">
            <v>un</v>
          </cell>
          <cell r="D5315">
            <v>32.18</v>
          </cell>
          <cell r="E5315" t="str">
            <v>SICRO Jan/25</v>
          </cell>
        </row>
        <row r="5316">
          <cell r="A5316" t="str">
            <v>5219610</v>
          </cell>
          <cell r="B5316" t="str">
            <v>Tacha refletiva em plástico injetado - bidirecional tipo IV - com um pino - fornecimento e colocação</v>
          </cell>
          <cell r="C5316" t="str">
            <v>un</v>
          </cell>
          <cell r="D5316">
            <v>41.43</v>
          </cell>
          <cell r="E5316" t="str">
            <v>SICRO Jan/25</v>
          </cell>
        </row>
        <row r="5317">
          <cell r="A5317" t="str">
            <v>5219611</v>
          </cell>
          <cell r="B5317" t="str">
            <v>Tacha refletiva em plástico injetado - bidirecional tipo IV - fornecimento e colocação</v>
          </cell>
          <cell r="C5317" t="str">
            <v>un</v>
          </cell>
          <cell r="D5317">
            <v>37.32</v>
          </cell>
          <cell r="E5317" t="str">
            <v>SICRO Jan/25</v>
          </cell>
        </row>
        <row r="5318">
          <cell r="A5318" t="str">
            <v>5213359</v>
          </cell>
          <cell r="B5318" t="str">
            <v>Tacha refletiva em plástico injetado - monodirecional tipo I - com um pino - fornecimento e colocação</v>
          </cell>
          <cell r="C5318" t="str">
            <v>un</v>
          </cell>
          <cell r="D5318">
            <v>28.44</v>
          </cell>
          <cell r="E5318" t="str">
            <v>SICRO Jan/25</v>
          </cell>
        </row>
        <row r="5319">
          <cell r="A5319" t="str">
            <v>5219612</v>
          </cell>
          <cell r="B5319" t="str">
            <v>Tacha refletiva em plástico injetado - monodirecional tipo I - fornecimento e colocação</v>
          </cell>
          <cell r="C5319" t="str">
            <v>un</v>
          </cell>
          <cell r="D5319">
            <v>25.69</v>
          </cell>
          <cell r="E5319" t="str">
            <v>SICRO Jan/25</v>
          </cell>
        </row>
        <row r="5320">
          <cell r="A5320" t="str">
            <v>5219613</v>
          </cell>
          <cell r="B5320" t="str">
            <v>Tacha refletiva em plástico injetado - monodirecional tipo II - com um pino - fornecimento e colocação</v>
          </cell>
          <cell r="C5320" t="str">
            <v>un</v>
          </cell>
          <cell r="D5320">
            <v>32.369999999999997</v>
          </cell>
          <cell r="E5320" t="str">
            <v>SICRO Jan/25</v>
          </cell>
        </row>
        <row r="5321">
          <cell r="A5321" t="str">
            <v>5219614</v>
          </cell>
          <cell r="B5321" t="str">
            <v>Tacha refletiva em plástico injetado - monodirecional tipo II - fornecimento e colocação</v>
          </cell>
          <cell r="C5321" t="str">
            <v>un</v>
          </cell>
          <cell r="D5321">
            <v>29.68</v>
          </cell>
          <cell r="E5321" t="str">
            <v>SICRO Jan/25</v>
          </cell>
        </row>
        <row r="5322">
          <cell r="A5322" t="str">
            <v>5219615</v>
          </cell>
          <cell r="B5322" t="str">
            <v>Tacha refletiva em plástico injetado - monodirecional tipo III - com um pino - fornecimento e colocação</v>
          </cell>
          <cell r="C5322" t="str">
            <v>un</v>
          </cell>
          <cell r="D5322">
            <v>33.21</v>
          </cell>
          <cell r="E5322" t="str">
            <v>SICRO Jan/25</v>
          </cell>
        </row>
        <row r="5323">
          <cell r="A5323" t="str">
            <v>5219616</v>
          </cell>
          <cell r="B5323" t="str">
            <v>Tacha refletiva em plástico injetado - monodirecional tipo III - fornecimento e colocação</v>
          </cell>
          <cell r="C5323" t="str">
            <v>un</v>
          </cell>
          <cell r="D5323">
            <v>30.16</v>
          </cell>
          <cell r="E5323" t="str">
            <v>SICRO Jan/25</v>
          </cell>
        </row>
        <row r="5324">
          <cell r="A5324" t="str">
            <v>5219617</v>
          </cell>
          <cell r="B5324" t="str">
            <v>Tacha refletiva em plástico injetado - monodirecional tipo IV - com um pino - fornecimento e colocação</v>
          </cell>
          <cell r="C5324" t="str">
            <v>un</v>
          </cell>
          <cell r="D5324">
            <v>39.049999999999997</v>
          </cell>
          <cell r="E5324" t="str">
            <v>SICRO Jan/25</v>
          </cell>
        </row>
        <row r="5325">
          <cell r="A5325" t="str">
            <v>5219618</v>
          </cell>
          <cell r="B5325" t="str">
            <v>Tacha refletiva em plástico injetado - monodirecional tipo IV - fornecimento e colocação</v>
          </cell>
          <cell r="C5325" t="str">
            <v>un</v>
          </cell>
          <cell r="D5325">
            <v>36.299999999999997</v>
          </cell>
          <cell r="E5325" t="str">
            <v>SICRO Jan/25</v>
          </cell>
        </row>
        <row r="5326">
          <cell r="A5326" t="str">
            <v>5219619</v>
          </cell>
          <cell r="B5326" t="str">
            <v>Tacha refletiva em resina sintética - bidirecional tipo I - com um pino - fornecimento e colocação</v>
          </cell>
          <cell r="C5326" t="str">
            <v>un</v>
          </cell>
          <cell r="D5326">
            <v>41.7</v>
          </cell>
          <cell r="E5326" t="str">
            <v>SICRO Jan/25</v>
          </cell>
        </row>
        <row r="5327">
          <cell r="A5327" t="str">
            <v>5219620</v>
          </cell>
          <cell r="B5327" t="str">
            <v>Tacha refletiva em resina sintética - bidirecional tipo I - fornecimento e colocação</v>
          </cell>
          <cell r="C5327" t="str">
            <v>un</v>
          </cell>
          <cell r="D5327">
            <v>38.979999999999997</v>
          </cell>
          <cell r="E5327" t="str">
            <v>SICRO Jan/25</v>
          </cell>
        </row>
        <row r="5328">
          <cell r="A5328" t="str">
            <v>5219621</v>
          </cell>
          <cell r="B5328" t="str">
            <v>Tacha refletiva em resina sintética - bidirecional tipo II - com um pino - fornecimento e colocação</v>
          </cell>
          <cell r="C5328" t="str">
            <v>un</v>
          </cell>
          <cell r="D5328">
            <v>49.64</v>
          </cell>
          <cell r="E5328" t="str">
            <v>SICRO Jan/25</v>
          </cell>
        </row>
        <row r="5329">
          <cell r="A5329" t="str">
            <v>5219622</v>
          </cell>
          <cell r="B5329" t="str">
            <v>Tacha refletiva em resina sintética - bidirecional tipo II - fornecimento e colocação</v>
          </cell>
          <cell r="C5329" t="str">
            <v>un</v>
          </cell>
          <cell r="D5329">
            <v>46.96</v>
          </cell>
          <cell r="E5329" t="str">
            <v>SICRO Jan/25</v>
          </cell>
        </row>
        <row r="5330">
          <cell r="A5330" t="str">
            <v>5219623</v>
          </cell>
          <cell r="B5330" t="str">
            <v>Tacha refletiva em resina sintética - bidirecional tipo III - com um pino - fornecimento e colocação</v>
          </cell>
          <cell r="C5330" t="str">
            <v>un</v>
          </cell>
          <cell r="D5330">
            <v>53.65</v>
          </cell>
          <cell r="E5330" t="str">
            <v>SICRO Jan/25</v>
          </cell>
        </row>
        <row r="5331">
          <cell r="A5331" t="str">
            <v>5219624</v>
          </cell>
          <cell r="B5331" t="str">
            <v>Tacha refletiva em resina sintética - bidirecional tipo III - fornecimento e colocação</v>
          </cell>
          <cell r="C5331" t="str">
            <v>un</v>
          </cell>
          <cell r="D5331">
            <v>50.88</v>
          </cell>
          <cell r="E5331" t="str">
            <v>SICRO Jan/25</v>
          </cell>
        </row>
        <row r="5332">
          <cell r="A5332" t="str">
            <v>5219625</v>
          </cell>
          <cell r="B5332" t="str">
            <v>Tacha refletiva em resina sintética - bidirecional tipo IV - com um pino - fornecimento e colocação</v>
          </cell>
          <cell r="C5332" t="str">
            <v>un</v>
          </cell>
          <cell r="D5332">
            <v>53.7</v>
          </cell>
          <cell r="E5332" t="str">
            <v>SICRO Jan/25</v>
          </cell>
        </row>
        <row r="5333">
          <cell r="A5333" t="str">
            <v>5219626</v>
          </cell>
          <cell r="B5333" t="str">
            <v>Tacha refletiva em resina sintética - bidirecional tipo IV - fornecimento e colocação</v>
          </cell>
          <cell r="C5333" t="str">
            <v>un</v>
          </cell>
          <cell r="D5333">
            <v>50.88</v>
          </cell>
          <cell r="E5333" t="str">
            <v>SICRO Jan/25</v>
          </cell>
        </row>
        <row r="5334">
          <cell r="A5334" t="str">
            <v>5219627</v>
          </cell>
          <cell r="B5334" t="str">
            <v>Tacha refletiva em resina sintética - monodirecional tipo I - com um pino - fornecimento e colocação</v>
          </cell>
          <cell r="C5334" t="str">
            <v>un</v>
          </cell>
          <cell r="D5334">
            <v>38.82</v>
          </cell>
          <cell r="E5334" t="str">
            <v>SICRO Jan/25</v>
          </cell>
        </row>
        <row r="5335">
          <cell r="A5335" t="str">
            <v>5219628</v>
          </cell>
          <cell r="B5335" t="str">
            <v>Tacha refletiva em resina sintética - monodirecional tipo I - fornecimento e colocação</v>
          </cell>
          <cell r="C5335" t="str">
            <v>un</v>
          </cell>
          <cell r="D5335">
            <v>36.01</v>
          </cell>
          <cell r="E5335" t="str">
            <v>SICRO Jan/25</v>
          </cell>
        </row>
        <row r="5336">
          <cell r="A5336" t="str">
            <v>5219629</v>
          </cell>
          <cell r="B5336" t="str">
            <v>Tacha refletiva em resina sintética - monodirecional tipo II - com um pino - fornecimento e colocação</v>
          </cell>
          <cell r="C5336" t="str">
            <v>un</v>
          </cell>
          <cell r="D5336">
            <v>44.94</v>
          </cell>
          <cell r="E5336" t="str">
            <v>SICRO Jan/25</v>
          </cell>
        </row>
        <row r="5337">
          <cell r="A5337" t="str">
            <v>5219630</v>
          </cell>
          <cell r="B5337" t="str">
            <v>Tacha refletiva em resina sintética - monodirecional tipo II - fornecimento e colocação</v>
          </cell>
          <cell r="C5337" t="str">
            <v>un</v>
          </cell>
          <cell r="D5337">
            <v>42.12</v>
          </cell>
          <cell r="E5337" t="str">
            <v>SICRO Jan/25</v>
          </cell>
        </row>
        <row r="5338">
          <cell r="A5338" t="str">
            <v>5219631</v>
          </cell>
          <cell r="B5338" t="str">
            <v>Tacha refletiva em resina sintética - monodirecional tipo III - com um pino - fornecimento e colocação</v>
          </cell>
          <cell r="C5338" t="str">
            <v>un</v>
          </cell>
          <cell r="D5338">
            <v>48.61</v>
          </cell>
          <cell r="E5338" t="str">
            <v>SICRO Jan/25</v>
          </cell>
        </row>
        <row r="5339">
          <cell r="A5339" t="str">
            <v>5219632</v>
          </cell>
          <cell r="B5339" t="str">
            <v>Tacha refletiva em resina sintética - monodirecional tipo III - fornecimento e colocação</v>
          </cell>
          <cell r="C5339" t="str">
            <v>un</v>
          </cell>
          <cell r="D5339">
            <v>45.71</v>
          </cell>
          <cell r="E5339" t="str">
            <v>SICRO Jan/25</v>
          </cell>
        </row>
        <row r="5340">
          <cell r="A5340" t="str">
            <v>5219633</v>
          </cell>
          <cell r="B5340" t="str">
            <v>Tacha refletiva em resina sintética - monodirecional tipo IV - com um pino - fornecimento e colocação</v>
          </cell>
          <cell r="C5340" t="str">
            <v>un</v>
          </cell>
          <cell r="D5340">
            <v>52.36</v>
          </cell>
          <cell r="E5340" t="str">
            <v>SICRO Jan/25</v>
          </cell>
        </row>
        <row r="5341">
          <cell r="A5341" t="str">
            <v>5219634</v>
          </cell>
          <cell r="B5341" t="str">
            <v>Tacha refletiva em resina sintética - monodirecional tipo IV - fornecimento e colocação</v>
          </cell>
          <cell r="C5341" t="str">
            <v>un</v>
          </cell>
          <cell r="D5341">
            <v>49.59</v>
          </cell>
          <cell r="E5341" t="str">
            <v>SICRO Jan/25</v>
          </cell>
        </row>
        <row r="5342">
          <cell r="A5342" t="str">
            <v>5213395</v>
          </cell>
          <cell r="B5342" t="str">
            <v>Tacha refletiva metálica - bidirecional tipo II - com dois pinos - fornecimento e colocação</v>
          </cell>
          <cell r="C5342" t="str">
            <v>un</v>
          </cell>
          <cell r="D5342">
            <v>40.11</v>
          </cell>
          <cell r="E5342" t="str">
            <v>SICRO Jan/25</v>
          </cell>
        </row>
        <row r="5343">
          <cell r="A5343" t="str">
            <v>5213394</v>
          </cell>
          <cell r="B5343" t="str">
            <v>Tacha refletiva metálica - bidirecional tipo II - com um pino - fornecimento e colocação</v>
          </cell>
          <cell r="C5343" t="str">
            <v>un</v>
          </cell>
          <cell r="D5343">
            <v>35.340000000000003</v>
          </cell>
          <cell r="E5343" t="str">
            <v>SICRO Jan/25</v>
          </cell>
        </row>
        <row r="5344">
          <cell r="A5344" t="str">
            <v>5219635</v>
          </cell>
          <cell r="B5344" t="str">
            <v>Tacha refletiva metálica - bidirecional tipo III - com dois pinos - fornecimento e colocação</v>
          </cell>
          <cell r="C5344" t="str">
            <v>un</v>
          </cell>
          <cell r="D5344">
            <v>37.119999999999997</v>
          </cell>
          <cell r="E5344" t="str">
            <v>SICRO Jan/25</v>
          </cell>
        </row>
        <row r="5345">
          <cell r="A5345" t="str">
            <v>5219636</v>
          </cell>
          <cell r="B5345" t="str">
            <v>Tacha refletiva metálica - bidirecional tipo III - com um pino - fornecimento e colocação</v>
          </cell>
          <cell r="C5345" t="str">
            <v>un</v>
          </cell>
          <cell r="D5345">
            <v>31.94</v>
          </cell>
          <cell r="E5345" t="str">
            <v>SICRO Jan/25</v>
          </cell>
        </row>
        <row r="5346">
          <cell r="A5346" t="str">
            <v>5219637</v>
          </cell>
          <cell r="B5346" t="str">
            <v>Tacha refletiva metálica - bidirecional tipo IV - com dois pinos - fornecimento e colocação</v>
          </cell>
          <cell r="C5346" t="str">
            <v>un</v>
          </cell>
          <cell r="D5346">
            <v>70.459999999999994</v>
          </cell>
          <cell r="E5346" t="str">
            <v>SICRO Jan/25</v>
          </cell>
        </row>
        <row r="5347">
          <cell r="A5347" t="str">
            <v>5219638</v>
          </cell>
          <cell r="B5347" t="str">
            <v>Tacha refletiva metálica - bidirecional tipo IV - com um pino - fornecimento e colocação</v>
          </cell>
          <cell r="C5347" t="str">
            <v>un</v>
          </cell>
          <cell r="D5347">
            <v>66.989999999999995</v>
          </cell>
          <cell r="E5347" t="str">
            <v>SICRO Jan/25</v>
          </cell>
        </row>
        <row r="5348">
          <cell r="A5348" t="str">
            <v>5213393</v>
          </cell>
          <cell r="B5348" t="str">
            <v>Tacha refletiva metálica - monodirecional tipo II - com dois pinos - fornecimento e colocação</v>
          </cell>
          <cell r="C5348" t="str">
            <v>un</v>
          </cell>
          <cell r="D5348">
            <v>35.06</v>
          </cell>
          <cell r="E5348" t="str">
            <v>SICRO Jan/25</v>
          </cell>
        </row>
        <row r="5349">
          <cell r="A5349" t="str">
            <v>5213392</v>
          </cell>
          <cell r="B5349" t="str">
            <v>Tacha refletiva metálica - monodirecional tipo II - com um pino - fornecimento e colocação</v>
          </cell>
          <cell r="C5349" t="str">
            <v>un</v>
          </cell>
          <cell r="D5349">
            <v>29.36</v>
          </cell>
          <cell r="E5349" t="str">
            <v>SICRO Jan/25</v>
          </cell>
        </row>
        <row r="5350">
          <cell r="A5350" t="str">
            <v>5219639</v>
          </cell>
          <cell r="B5350" t="str">
            <v>Tacha refletiva metálica - monodirecional tipo III - com dois pinos - fornecimento e colocação</v>
          </cell>
          <cell r="C5350" t="str">
            <v>un</v>
          </cell>
          <cell r="D5350">
            <v>33.57</v>
          </cell>
          <cell r="E5350" t="str">
            <v>SICRO Jan/25</v>
          </cell>
        </row>
        <row r="5351">
          <cell r="A5351" t="str">
            <v>5219640</v>
          </cell>
          <cell r="B5351" t="str">
            <v>Tacha refletiva metálica - monodirecional tipo III - com um pino - fornecimento e colocação</v>
          </cell>
          <cell r="C5351" t="str">
            <v>un</v>
          </cell>
          <cell r="D5351">
            <v>28.29</v>
          </cell>
          <cell r="E5351" t="str">
            <v>SICRO Jan/25</v>
          </cell>
        </row>
        <row r="5352">
          <cell r="A5352" t="str">
            <v>5219641</v>
          </cell>
          <cell r="B5352" t="str">
            <v>Tacha refletiva metálica - monodirecional tipo IV - com dois pinos - fornecimento e colocação</v>
          </cell>
          <cell r="C5352" t="str">
            <v>un</v>
          </cell>
          <cell r="D5352">
            <v>62.48</v>
          </cell>
          <cell r="E5352" t="str">
            <v>SICRO Jan/25</v>
          </cell>
        </row>
        <row r="5353">
          <cell r="A5353" t="str">
            <v>5219642</v>
          </cell>
          <cell r="B5353" t="str">
            <v>Tacha refletiva metálica - monodirecional tipo IV - com um pino - fornecimento e colocação</v>
          </cell>
          <cell r="C5353" t="str">
            <v>un</v>
          </cell>
          <cell r="D5353">
            <v>62.21</v>
          </cell>
          <cell r="E5353" t="str">
            <v>SICRO Jan/25</v>
          </cell>
        </row>
        <row r="5354">
          <cell r="A5354" t="str">
            <v>5213362</v>
          </cell>
          <cell r="B5354" t="str">
            <v>Tachão refletivo em plástico injetado - bidirecional - fornecimento e colocação</v>
          </cell>
          <cell r="C5354" t="str">
            <v>un</v>
          </cell>
          <cell r="D5354">
            <v>85.74</v>
          </cell>
          <cell r="E5354" t="str">
            <v>SICRO Jan/25</v>
          </cell>
        </row>
        <row r="5355">
          <cell r="A5355" t="str">
            <v>5213361</v>
          </cell>
          <cell r="B5355" t="str">
            <v>Tachão refletivo em plástico injetado - monodirecional - fornecimento e colocação</v>
          </cell>
          <cell r="C5355" t="str">
            <v>un</v>
          </cell>
          <cell r="D5355">
            <v>84.47</v>
          </cell>
          <cell r="E5355" t="str">
            <v>SICRO Jan/25</v>
          </cell>
        </row>
        <row r="5356">
          <cell r="A5356" t="str">
            <v>5219643</v>
          </cell>
          <cell r="B5356" t="str">
            <v>Tachão refletivo em resina sintética - bidirecional - fornecimento e colocação</v>
          </cell>
          <cell r="C5356" t="str">
            <v>un</v>
          </cell>
          <cell r="D5356">
            <v>76.53</v>
          </cell>
          <cell r="E5356" t="str">
            <v>SICRO Jan/25</v>
          </cell>
        </row>
        <row r="5357">
          <cell r="A5357" t="str">
            <v>5219644</v>
          </cell>
          <cell r="B5357" t="str">
            <v>Tachão refletivo em resina sintética - monodirecional - fornecimento e colocação</v>
          </cell>
          <cell r="C5357" t="str">
            <v>un</v>
          </cell>
          <cell r="D5357">
            <v>75.5</v>
          </cell>
          <cell r="E5357" t="str">
            <v>SICRO Jan/25</v>
          </cell>
        </row>
        <row r="5358">
          <cell r="A5358" t="str">
            <v>5214000</v>
          </cell>
          <cell r="B5358" t="str">
            <v>Termoplástico pré-formado para sinalização horizontal - espessura de 2 mm - fornecimento e implantação</v>
          </cell>
          <cell r="C5358" t="str">
            <v>m²</v>
          </cell>
          <cell r="D5358">
            <v>337.84</v>
          </cell>
          <cell r="E5358" t="str">
            <v>SICRO Jan/25</v>
          </cell>
        </row>
        <row r="5359">
          <cell r="A5359" t="str">
            <v>5301014</v>
          </cell>
          <cell r="B5359" t="str">
            <v>Comboio balizador em deslocamento</v>
          </cell>
          <cell r="C5359" t="str">
            <v>km</v>
          </cell>
          <cell r="D5359">
            <v>146.63999999999999</v>
          </cell>
          <cell r="E5359" t="str">
            <v>SICRO Jan/25</v>
          </cell>
        </row>
        <row r="5360">
          <cell r="A5360" t="str">
            <v>5300995</v>
          </cell>
          <cell r="B5360" t="str">
            <v>Confecção de corpo de boia flutuante cilíndrico D = 1,10m</v>
          </cell>
          <cell r="C5360" t="str">
            <v>un</v>
          </cell>
          <cell r="D5360">
            <v>2470.13</v>
          </cell>
          <cell r="E5360" t="str">
            <v>SICRO Jan/25</v>
          </cell>
        </row>
        <row r="5361">
          <cell r="A5361" t="str">
            <v>5300996</v>
          </cell>
          <cell r="B5361" t="str">
            <v>Confecção de corpo de boia flutuante cilíndrico D = 1,10m - com lastro</v>
          </cell>
          <cell r="C5361" t="str">
            <v>un</v>
          </cell>
          <cell r="D5361">
            <v>3232.23</v>
          </cell>
          <cell r="E5361" t="str">
            <v>SICRO Jan/25</v>
          </cell>
        </row>
        <row r="5362">
          <cell r="A5362" t="str">
            <v>5300998</v>
          </cell>
          <cell r="B5362" t="str">
            <v>Confecção de corpo de boia flutuante cilíndrico D = 1,42m - boia de amarração</v>
          </cell>
          <cell r="C5362" t="str">
            <v>un</v>
          </cell>
          <cell r="D5362">
            <v>6347.37</v>
          </cell>
          <cell r="E5362" t="str">
            <v>SICRO Jan/25</v>
          </cell>
        </row>
        <row r="5363">
          <cell r="A5363" t="str">
            <v>5300997</v>
          </cell>
          <cell r="B5363" t="str">
            <v>Confecção de corpo de boia flutuante cilíndrico D = 1,43m - com lastro</v>
          </cell>
          <cell r="C5363" t="str">
            <v>un</v>
          </cell>
          <cell r="D5363">
            <v>5275.92</v>
          </cell>
          <cell r="E5363" t="str">
            <v>SICRO Jan/25</v>
          </cell>
        </row>
        <row r="5364">
          <cell r="A5364" t="str">
            <v>5300999</v>
          </cell>
          <cell r="B5364" t="str">
            <v>Confecção de mangrulho H = 0,90m</v>
          </cell>
          <cell r="C5364" t="str">
            <v>un</v>
          </cell>
          <cell r="D5364">
            <v>869.27</v>
          </cell>
          <cell r="E5364" t="str">
            <v>SICRO Jan/25</v>
          </cell>
        </row>
        <row r="5365">
          <cell r="A5365" t="str">
            <v>5301000</v>
          </cell>
          <cell r="B5365" t="str">
            <v>Confecção de mangrulho H = 1,50m</v>
          </cell>
          <cell r="C5365" t="str">
            <v>un</v>
          </cell>
          <cell r="D5365">
            <v>1305.28</v>
          </cell>
          <cell r="E5365" t="str">
            <v>SICRO Jan/25</v>
          </cell>
        </row>
        <row r="5366">
          <cell r="A5366" t="str">
            <v>5301001</v>
          </cell>
          <cell r="B5366" t="str">
            <v>Confecção de marca de tope de bombordo</v>
          </cell>
          <cell r="C5366" t="str">
            <v>un</v>
          </cell>
          <cell r="D5366">
            <v>612.71</v>
          </cell>
          <cell r="E5366" t="str">
            <v>SICRO Jan/25</v>
          </cell>
        </row>
        <row r="5367">
          <cell r="A5367" t="str">
            <v>5301002</v>
          </cell>
          <cell r="B5367" t="str">
            <v>Confecção de marca de tope de boreste</v>
          </cell>
          <cell r="C5367" t="str">
            <v>un</v>
          </cell>
          <cell r="D5367">
            <v>385.08</v>
          </cell>
          <cell r="E5367" t="str">
            <v>SICRO Jan/25</v>
          </cell>
        </row>
        <row r="5368">
          <cell r="A5368" t="str">
            <v>5301003</v>
          </cell>
          <cell r="B5368" t="str">
            <v>Confecção de marca de tope especial</v>
          </cell>
          <cell r="C5368" t="str">
            <v>un</v>
          </cell>
          <cell r="D5368">
            <v>379.25</v>
          </cell>
          <cell r="E5368" t="str">
            <v>SICRO Jan/25</v>
          </cell>
        </row>
        <row r="5369">
          <cell r="A5369" t="str">
            <v>5301064</v>
          </cell>
          <cell r="B5369" t="str">
            <v>Fornecimento e implantação de suporte duplo em madeira com travessa para placa de sinalização náutica em margem - altura total de 4,0 m</v>
          </cell>
          <cell r="C5369" t="str">
            <v>un</v>
          </cell>
          <cell r="D5369">
            <v>661</v>
          </cell>
          <cell r="E5369" t="str">
            <v>SICRO Jan/25</v>
          </cell>
        </row>
        <row r="5370">
          <cell r="A5370" t="str">
            <v>5301046</v>
          </cell>
          <cell r="B5370" t="str">
            <v>Fornecimento e implantação de suporte duplo em madeira com travessa para placa de sinalização náutica em margem - altura total de 4,0 m - com embarcação</v>
          </cell>
          <cell r="C5370" t="str">
            <v>un</v>
          </cell>
          <cell r="D5370">
            <v>1320.22</v>
          </cell>
          <cell r="E5370" t="str">
            <v>SICRO Jan/25</v>
          </cell>
        </row>
        <row r="5371">
          <cell r="A5371" t="str">
            <v>5301065</v>
          </cell>
          <cell r="B5371" t="str">
            <v>Fornecimento e implantação de suporte duplo em madeira com travessa para placa de sinalização náutica em margem - altura total de 5,0 m</v>
          </cell>
          <cell r="C5371" t="str">
            <v>un</v>
          </cell>
          <cell r="D5371">
            <v>1178.9000000000001</v>
          </cell>
          <cell r="E5371" t="str">
            <v>SICRO Jan/25</v>
          </cell>
        </row>
        <row r="5372">
          <cell r="A5372" t="str">
            <v>5301047</v>
          </cell>
          <cell r="B5372" t="str">
            <v>Fornecimento e implantação de suporte duplo em madeira com travessa para placa de sinalização náutica em margem - altura total de 5,0 m - com embarcação</v>
          </cell>
          <cell r="C5372" t="str">
            <v>un</v>
          </cell>
          <cell r="D5372">
            <v>2254.96</v>
          </cell>
          <cell r="E5372" t="str">
            <v>SICRO Jan/25</v>
          </cell>
        </row>
        <row r="5373">
          <cell r="A5373" t="str">
            <v>5301066</v>
          </cell>
          <cell r="B5373" t="str">
            <v>Fornecimento e implantação de suporte duplo em madeira com travessa para placa de sinalização náutica em margem - altura total de 5,5 m</v>
          </cell>
          <cell r="C5373" t="str">
            <v>un</v>
          </cell>
          <cell r="D5373">
            <v>1322.48</v>
          </cell>
          <cell r="E5373" t="str">
            <v>SICRO Jan/25</v>
          </cell>
        </row>
        <row r="5374">
          <cell r="A5374" t="str">
            <v>5301048</v>
          </cell>
          <cell r="B5374" t="str">
            <v>Fornecimento e implantação de suporte duplo em madeira com travessa para placa de sinalização náutica em margem - altura total de 5,5 m - com embarcação</v>
          </cell>
          <cell r="C5374" t="str">
            <v>un</v>
          </cell>
          <cell r="D5374">
            <v>2458.67</v>
          </cell>
          <cell r="E5374" t="str">
            <v>SICRO Jan/25</v>
          </cell>
        </row>
        <row r="5375">
          <cell r="A5375" t="str">
            <v>5301040</v>
          </cell>
          <cell r="B5375" t="str">
            <v>Fornecimento e implantação de suporte duplo metálico galvanizado para placa de sinalização náutica em margem - altura total de 4 m - com embarcação</v>
          </cell>
          <cell r="C5375" t="str">
            <v>un</v>
          </cell>
          <cell r="D5375">
            <v>2370.4299999999998</v>
          </cell>
          <cell r="E5375" t="str">
            <v>SICRO Jan/25</v>
          </cell>
        </row>
        <row r="5376">
          <cell r="A5376" t="str">
            <v>5301058</v>
          </cell>
          <cell r="B5376" t="str">
            <v>Fornecimento e implantação de suporte duplo metálico galvanizado para placa de sinalização náutica em margem - altura total de 4,0 m</v>
          </cell>
          <cell r="C5376" t="str">
            <v>un</v>
          </cell>
          <cell r="D5376">
            <v>1704.17</v>
          </cell>
          <cell r="E5376" t="str">
            <v>SICRO Jan/25</v>
          </cell>
        </row>
        <row r="5377">
          <cell r="A5377" t="str">
            <v>5301041</v>
          </cell>
          <cell r="B5377" t="str">
            <v>Fornecimento e implantação de suporte duplo metálico galvanizado para placa de sinalização náutica em margem - altura total de 5 m - com embarcação</v>
          </cell>
          <cell r="C5377" t="str">
            <v>un</v>
          </cell>
          <cell r="D5377">
            <v>5294.41</v>
          </cell>
          <cell r="E5377" t="str">
            <v>SICRO Jan/25</v>
          </cell>
        </row>
        <row r="5378">
          <cell r="A5378" t="str">
            <v>5301059</v>
          </cell>
          <cell r="B5378" t="str">
            <v>Fornecimento e implantação de suporte duplo metálico galvanizado para placa de sinalização náutica em margem - altura total de 5,0 m</v>
          </cell>
          <cell r="C5378" t="str">
            <v>un</v>
          </cell>
          <cell r="D5378">
            <v>4197.3900000000003</v>
          </cell>
          <cell r="E5378" t="str">
            <v>SICRO Jan/25</v>
          </cell>
        </row>
        <row r="5379">
          <cell r="A5379" t="str">
            <v>5301060</v>
          </cell>
          <cell r="B5379" t="str">
            <v>Fornecimento e implantação de suporte duplo metálico galvanizado para placa de sinalização náutica em margem - altura total de 5,5 m</v>
          </cell>
          <cell r="C5379" t="str">
            <v>un</v>
          </cell>
          <cell r="D5379">
            <v>4647.74</v>
          </cell>
          <cell r="E5379" t="str">
            <v>SICRO Jan/25</v>
          </cell>
        </row>
        <row r="5380">
          <cell r="A5380" t="str">
            <v>5301042</v>
          </cell>
          <cell r="B5380" t="str">
            <v>Fornecimento e implantação de suporte duplo metálico galvanizado para placa de sinalização náutica em margem - altura total de 5,5 m - com embarcação</v>
          </cell>
          <cell r="C5380" t="str">
            <v>un</v>
          </cell>
          <cell r="D5380">
            <v>5806.6</v>
          </cell>
          <cell r="E5380" t="str">
            <v>SICRO Jan/25</v>
          </cell>
        </row>
        <row r="5381">
          <cell r="A5381" t="str">
            <v>5301072</v>
          </cell>
          <cell r="B5381" t="str">
            <v>Fornecimento e implantação de suporte duplo polimérico ecológico maciço quadrado de 10 cm para placa de sinalização náutica em margem - altura total de 5,5 m</v>
          </cell>
          <cell r="C5381" t="str">
            <v>un</v>
          </cell>
          <cell r="D5381">
            <v>5139.04</v>
          </cell>
          <cell r="E5381" t="str">
            <v>SICRO Jan/25</v>
          </cell>
        </row>
        <row r="5382">
          <cell r="A5382" t="str">
            <v>5301054</v>
          </cell>
          <cell r="B5382" t="str">
            <v>Fornecimento e implantação de suporte duplo polimérico ecológico maciço quadrado de 10 cm para placa de sinalização náutica em margem - altura total de 5,5 m - com embarcação</v>
          </cell>
          <cell r="C5382" t="str">
            <v>un</v>
          </cell>
          <cell r="D5382">
            <v>5693.56</v>
          </cell>
          <cell r="E5382" t="str">
            <v>SICRO Jan/25</v>
          </cell>
        </row>
        <row r="5383">
          <cell r="A5383" t="str">
            <v>5301070</v>
          </cell>
          <cell r="B5383" t="str">
            <v>Fornecimento e implantação de suporte duplo polimérico ecológico maciço quadrado de 8 cm para placa de sinalização náutica em margem - altura total de 4,0 m</v>
          </cell>
          <cell r="C5383" t="str">
            <v>un</v>
          </cell>
          <cell r="D5383">
            <v>2390.9299999999998</v>
          </cell>
          <cell r="E5383" t="str">
            <v>SICRO Jan/25</v>
          </cell>
        </row>
        <row r="5384">
          <cell r="A5384" t="str">
            <v>5301052</v>
          </cell>
          <cell r="B5384" t="str">
            <v>Fornecimento e implantação de suporte duplo polimérico ecológico maciço quadrado de 8 cm para placa de sinalização náutica em margem - altura total de 4,0 m - com embarcação</v>
          </cell>
          <cell r="C5384" t="str">
            <v>un</v>
          </cell>
          <cell r="D5384">
            <v>2919.93</v>
          </cell>
          <cell r="E5384" t="str">
            <v>SICRO Jan/25</v>
          </cell>
        </row>
        <row r="5385">
          <cell r="A5385" t="str">
            <v>5301071</v>
          </cell>
          <cell r="B5385" t="str">
            <v>Fornecimento e implantação de suporte duplo polimérico ecológico maciço quadrado de 8 cm para placa de sinalização náutica em margem - altura total de 5,0 m</v>
          </cell>
          <cell r="C5385" t="str">
            <v>un</v>
          </cell>
          <cell r="D5385">
            <v>3201.51</v>
          </cell>
          <cell r="E5385" t="str">
            <v>SICRO Jan/25</v>
          </cell>
        </row>
        <row r="5386">
          <cell r="A5386" t="str">
            <v>5301053</v>
          </cell>
          <cell r="B5386" t="str">
            <v>Fornecimento e implantação de suporte duplo polimérico ecológico maciço quadrado de 8 cm para placa de sinalização náutica em margem - altura total de 5,0 m - com embarcação</v>
          </cell>
          <cell r="C5386" t="str">
            <v>un</v>
          </cell>
          <cell r="D5386">
            <v>3730.94</v>
          </cell>
          <cell r="E5386" t="str">
            <v>SICRO Jan/25</v>
          </cell>
        </row>
        <row r="5387">
          <cell r="A5387" t="str">
            <v>5301061</v>
          </cell>
          <cell r="B5387" t="str">
            <v>Fornecimento e implantação de suporte simples em madeira com travessa para placa de sinalização náutica em margem - altura total de 4 m</v>
          </cell>
          <cell r="C5387" t="str">
            <v>un</v>
          </cell>
          <cell r="D5387">
            <v>202.94</v>
          </cell>
          <cell r="E5387" t="str">
            <v>SICRO Jan/25</v>
          </cell>
        </row>
        <row r="5388">
          <cell r="A5388" t="str">
            <v>5301043</v>
          </cell>
          <cell r="B5388" t="str">
            <v>Fornecimento e implantação de suporte simples em madeira com travessa para placa de sinalização náutica em margem - altura total de 4 m - com embarcação</v>
          </cell>
          <cell r="C5388" t="str">
            <v>un</v>
          </cell>
          <cell r="D5388">
            <v>728.84</v>
          </cell>
          <cell r="E5388" t="str">
            <v>SICRO Jan/25</v>
          </cell>
        </row>
        <row r="5389">
          <cell r="A5389" t="str">
            <v>5301062</v>
          </cell>
          <cell r="B5389" t="str">
            <v>Fornecimento e implantação de suporte simples em madeira com travessa para placa de sinalização náutica em margem - altura total de 5 m</v>
          </cell>
          <cell r="C5389" t="str">
            <v>un</v>
          </cell>
          <cell r="D5389">
            <v>345.72</v>
          </cell>
          <cell r="E5389" t="str">
            <v>SICRO Jan/25</v>
          </cell>
        </row>
        <row r="5390">
          <cell r="A5390" t="str">
            <v>5301044</v>
          </cell>
          <cell r="B5390" t="str">
            <v>Fornecimento e implantação de suporte simples em madeira com travessa para placa de sinalização náutica em margem - altura total de 5 m - com embarcação</v>
          </cell>
          <cell r="C5390" t="str">
            <v>un</v>
          </cell>
          <cell r="D5390">
            <v>1090.29</v>
          </cell>
          <cell r="E5390" t="str">
            <v>SICRO Jan/25</v>
          </cell>
        </row>
        <row r="5391">
          <cell r="A5391" t="str">
            <v>5301063</v>
          </cell>
          <cell r="B5391" t="str">
            <v>Fornecimento e implantação de suporte simples em madeira com travessa para placa de sinalização náutica em margem - altura total de 5,5 m</v>
          </cell>
          <cell r="C5391" t="str">
            <v>un</v>
          </cell>
          <cell r="D5391">
            <v>401.51</v>
          </cell>
          <cell r="E5391" t="str">
            <v>SICRO Jan/25</v>
          </cell>
        </row>
        <row r="5392">
          <cell r="A5392" t="str">
            <v>5301045</v>
          </cell>
          <cell r="B5392" t="str">
            <v>Fornecimento e implantação de suporte simples em madeira com travessa para placa de sinalização náutica em margem - altura total de 5,5 m - com embarcação</v>
          </cell>
          <cell r="C5392" t="str">
            <v>un</v>
          </cell>
          <cell r="D5392">
            <v>1197.97</v>
          </cell>
          <cell r="E5392" t="str">
            <v>SICRO Jan/25</v>
          </cell>
        </row>
        <row r="5393">
          <cell r="A5393" t="str">
            <v>5301037</v>
          </cell>
          <cell r="B5393" t="str">
            <v>Fornecimento e implantação de suporte simples metálico galvanizado para placa de sinalização náutica em margem - altura total de 4 m - com embarcação</v>
          </cell>
          <cell r="C5393" t="str">
            <v>un</v>
          </cell>
          <cell r="D5393">
            <v>1241.3599999999999</v>
          </cell>
          <cell r="E5393" t="str">
            <v>SICRO Jan/25</v>
          </cell>
        </row>
        <row r="5394">
          <cell r="A5394" t="str">
            <v>5301055</v>
          </cell>
          <cell r="B5394" t="str">
            <v>Fornecimento e implantação de suporte simples metálico galvanizado para placa de sinalização náutica em margem - altura total de 4,0 m</v>
          </cell>
          <cell r="C5394" t="str">
            <v>un</v>
          </cell>
          <cell r="D5394">
            <v>711.84</v>
          </cell>
          <cell r="E5394" t="str">
            <v>SICRO Jan/25</v>
          </cell>
        </row>
        <row r="5395">
          <cell r="A5395" t="str">
            <v>5301038</v>
          </cell>
          <cell r="B5395" t="str">
            <v>Fornecimento e implantação de suporte simples metálico galvanizado para placa de sinalização náutica em margem - altura total de 5 m - com embarcação</v>
          </cell>
          <cell r="C5395" t="str">
            <v>un</v>
          </cell>
          <cell r="D5395">
            <v>2584.1799999999998</v>
          </cell>
          <cell r="E5395" t="str">
            <v>SICRO Jan/25</v>
          </cell>
        </row>
        <row r="5396">
          <cell r="A5396" t="str">
            <v>5301056</v>
          </cell>
          <cell r="B5396" t="str">
            <v>Fornecimento e implantação de suporte simples metálico galvanizado para placa de sinalização náutica em margem - altura total de 5,0 m</v>
          </cell>
          <cell r="C5396" t="str">
            <v>un</v>
          </cell>
          <cell r="D5396">
            <v>1828.78</v>
          </cell>
          <cell r="E5396" t="str">
            <v>SICRO Jan/25</v>
          </cell>
        </row>
        <row r="5397">
          <cell r="A5397" t="str">
            <v>5301057</v>
          </cell>
          <cell r="B5397" t="str">
            <v>Fornecimento e implantação de suporte simples metálico galvanizado para placa de sinalização náutica em margem - altura total de 5,5 m</v>
          </cell>
          <cell r="C5397" t="str">
            <v>un</v>
          </cell>
          <cell r="D5397">
            <v>2034.78</v>
          </cell>
          <cell r="E5397" t="str">
            <v>SICRO Jan/25</v>
          </cell>
        </row>
        <row r="5398">
          <cell r="A5398" t="str">
            <v>5301039</v>
          </cell>
          <cell r="B5398" t="str">
            <v>Fornecimento e implantação de suporte simples metálico galvanizado para placa de sinalização náutica em margem - altura total de 5,5 m - com embarcação</v>
          </cell>
          <cell r="C5398" t="str">
            <v>un</v>
          </cell>
          <cell r="D5398">
            <v>2843.56</v>
          </cell>
          <cell r="E5398" t="str">
            <v>SICRO Jan/25</v>
          </cell>
        </row>
        <row r="5399">
          <cell r="A5399" t="str">
            <v>5301069</v>
          </cell>
          <cell r="B5399" t="str">
            <v>Fornecimento e implantação de suporte simples polimérico ecológico maciço quadrado de 10 cm para placa de sinalização náutica em margem - altura total de 5,5 m</v>
          </cell>
          <cell r="C5399" t="str">
            <v>un</v>
          </cell>
          <cell r="D5399">
            <v>2297.48</v>
          </cell>
          <cell r="E5399" t="str">
            <v>SICRO Jan/25</v>
          </cell>
        </row>
        <row r="5400">
          <cell r="A5400" t="str">
            <v>5301051</v>
          </cell>
          <cell r="B5400" t="str">
            <v>Fornecimento e implantação de suporte simples polimérico ecológico maciço quadrado de 10 cm para placa de sinalização náutica em margem - altura total de 5,5 m - com embarcação</v>
          </cell>
          <cell r="C5400" t="str">
            <v>un</v>
          </cell>
          <cell r="D5400">
            <v>2754.38</v>
          </cell>
          <cell r="E5400" t="str">
            <v>SICRO Jan/25</v>
          </cell>
        </row>
        <row r="5401">
          <cell r="A5401" t="str">
            <v>5301067</v>
          </cell>
          <cell r="B5401" t="str">
            <v>Fornecimento e implantação de suporte simples polimérico ecológico maciço quadrado de 8 cm para placa de sinalização náutica em margem - altura total de 4 m</v>
          </cell>
          <cell r="C5401" t="str">
            <v>un</v>
          </cell>
          <cell r="D5401">
            <v>1066.3699999999999</v>
          </cell>
          <cell r="E5401" t="str">
            <v>SICRO Jan/25</v>
          </cell>
        </row>
        <row r="5402">
          <cell r="A5402" t="str">
            <v>5301049</v>
          </cell>
          <cell r="B5402" t="str">
            <v>Fornecimento e implantação de suporte simples polimérico ecológico maciço quadrado de 8 cm para placa de sinalização náutica em margem - altura total de 4 m - com embarcação</v>
          </cell>
          <cell r="C5402" t="str">
            <v>un</v>
          </cell>
          <cell r="D5402">
            <v>1522.29</v>
          </cell>
          <cell r="E5402" t="str">
            <v>SICRO Jan/25</v>
          </cell>
        </row>
        <row r="5403">
          <cell r="A5403" t="str">
            <v>5301068</v>
          </cell>
          <cell r="B5403" t="str">
            <v>Fornecimento e implantação de suporte simples polimérico ecológico maciço quadrado de 8 cm para placa de sinalização náutica em margem - altura total de 5 m</v>
          </cell>
          <cell r="C5403" t="str">
            <v>un</v>
          </cell>
          <cell r="D5403">
            <v>1352.03</v>
          </cell>
          <cell r="E5403" t="str">
            <v>SICRO Jan/25</v>
          </cell>
        </row>
        <row r="5404">
          <cell r="A5404" t="str">
            <v>5301050</v>
          </cell>
          <cell r="B5404" t="str">
            <v>Fornecimento e implantação de suporte simples polimérico ecológico maciço quadrado de 8 cm para placa de sinalização náutica em margem - altura total de 5 m - com embarcação</v>
          </cell>
          <cell r="C5404" t="str">
            <v>un</v>
          </cell>
          <cell r="D5404">
            <v>1808.17</v>
          </cell>
          <cell r="E5404" t="str">
            <v>SICRO Jan/25</v>
          </cell>
        </row>
        <row r="5405">
          <cell r="A5405" t="str">
            <v>5301022</v>
          </cell>
          <cell r="B5405" t="str">
            <v>Fornecimento e instalação de conjunto de acessórios para sistema de fundeio de boia de amarração náutica com 4 manilhas</v>
          </cell>
          <cell r="C5405" t="str">
            <v>un</v>
          </cell>
          <cell r="D5405">
            <v>857.13</v>
          </cell>
          <cell r="E5405" t="str">
            <v>SICRO Jan/25</v>
          </cell>
        </row>
        <row r="5406">
          <cell r="A5406" t="str">
            <v>5301021</v>
          </cell>
          <cell r="B5406" t="str">
            <v>Fornecimento e instalação de conjunto de acessórios para sistema de fundeio de boia de sinalização náutica com 7 manilhas</v>
          </cell>
          <cell r="C5406" t="str">
            <v>un</v>
          </cell>
          <cell r="D5406">
            <v>585.51</v>
          </cell>
          <cell r="E5406" t="str">
            <v>SICRO Jan/25</v>
          </cell>
        </row>
        <row r="5407">
          <cell r="A5407" t="str">
            <v>5301020</v>
          </cell>
          <cell r="B5407" t="str">
            <v>Fornecimento e instalação de corrente 1" para sistema de fundeio de boia de sinalização náutica</v>
          </cell>
          <cell r="C5407" t="str">
            <v>m</v>
          </cell>
          <cell r="D5407">
            <v>318.33</v>
          </cell>
          <cell r="E5407" t="str">
            <v>SICRO Jan/25</v>
          </cell>
        </row>
        <row r="5408">
          <cell r="A5408" t="str">
            <v>5301018</v>
          </cell>
          <cell r="B5408" t="str">
            <v>Fornecimento e instalação de corrente 1/2" para sistema de fundeio de boia de sinalização náutica</v>
          </cell>
          <cell r="C5408" t="str">
            <v>m</v>
          </cell>
          <cell r="D5408">
            <v>83.49</v>
          </cell>
          <cell r="E5408" t="str">
            <v>SICRO Jan/25</v>
          </cell>
        </row>
        <row r="5409">
          <cell r="A5409" t="str">
            <v>5301019</v>
          </cell>
          <cell r="B5409" t="str">
            <v>Fornecimento e instalação de corrente 3/4" para sistema de fundeio de boia de sinalização náutica</v>
          </cell>
          <cell r="C5409" t="str">
            <v>m</v>
          </cell>
          <cell r="D5409">
            <v>186.6</v>
          </cell>
          <cell r="E5409" t="str">
            <v>SICRO Jan/25</v>
          </cell>
        </row>
        <row r="5410">
          <cell r="A5410" t="str">
            <v>5301077</v>
          </cell>
          <cell r="B5410" t="str">
            <v>Fornecimento e instalação de lanterna de sinalização náutica com alcance luminoso de 2 MN em obra de arte especial - com embarcação</v>
          </cell>
          <cell r="C5410" t="str">
            <v>un</v>
          </cell>
          <cell r="D5410">
            <v>5274.35</v>
          </cell>
          <cell r="E5410" t="str">
            <v>SICRO Jan/25</v>
          </cell>
        </row>
        <row r="5411">
          <cell r="A5411" t="str">
            <v>5301078</v>
          </cell>
          <cell r="B5411" t="str">
            <v>Fornecimento e instalação de lanterna de sinalização náutica com alcance luminoso de 3 MN em obra de arte especial - com embarcação</v>
          </cell>
          <cell r="C5411" t="str">
            <v>un</v>
          </cell>
          <cell r="D5411">
            <v>5882.98</v>
          </cell>
          <cell r="E5411" t="str">
            <v>SICRO Jan/25</v>
          </cell>
        </row>
        <row r="5412">
          <cell r="A5412" t="str">
            <v>5301079</v>
          </cell>
          <cell r="B5412" t="str">
            <v>Fornecimento e instalação de lanterna de sinalização náutica com alcance luminoso de 4 MN em obra de arte especial - com embarcação</v>
          </cell>
          <cell r="C5412" t="str">
            <v>un</v>
          </cell>
          <cell r="D5412">
            <v>8356.3799999999992</v>
          </cell>
          <cell r="E5412" t="str">
            <v>SICRO Jan/25</v>
          </cell>
        </row>
        <row r="5413">
          <cell r="A5413" t="str">
            <v>5301080</v>
          </cell>
          <cell r="B5413" t="str">
            <v>Fornecimento e instalação de lanterna de sinalização náutica com alcance luminoso de 5 MN em obra de arte especial - com embarcação</v>
          </cell>
          <cell r="C5413" t="str">
            <v>un</v>
          </cell>
          <cell r="D5413">
            <v>9983.7900000000009</v>
          </cell>
          <cell r="E5413" t="str">
            <v>SICRO Jan/25</v>
          </cell>
        </row>
        <row r="5414">
          <cell r="A5414" t="str">
            <v>5301081</v>
          </cell>
          <cell r="B5414" t="str">
            <v>Fornecimento e instalação de lanterna de sinalização náutica com alcance luminoso de 8 MN em obra de arte especial - com embarcação</v>
          </cell>
          <cell r="C5414" t="str">
            <v>un</v>
          </cell>
          <cell r="D5414">
            <v>12222.48</v>
          </cell>
          <cell r="E5414" t="str">
            <v>SICRO Jan/25</v>
          </cell>
        </row>
        <row r="5415">
          <cell r="A5415" t="str">
            <v>5301023</v>
          </cell>
          <cell r="B5415" t="str">
            <v>Fornecimento e instalação de suporte e lanterna de sinalização náutica com alcance luminoso de 2 MN em boia</v>
          </cell>
          <cell r="C5415" t="str">
            <v>un</v>
          </cell>
          <cell r="D5415">
            <v>4066.58</v>
          </cell>
          <cell r="E5415" t="str">
            <v>SICRO Jan/25</v>
          </cell>
        </row>
        <row r="5416">
          <cell r="A5416" t="str">
            <v>5301024</v>
          </cell>
          <cell r="B5416" t="str">
            <v>Fornecimento e instalação de suporte e lanterna de sinalização náutica com alcance luminoso de 3 MN em boia</v>
          </cell>
          <cell r="C5416" t="str">
            <v>un</v>
          </cell>
          <cell r="D5416">
            <v>4675.22</v>
          </cell>
          <cell r="E5416" t="str">
            <v>SICRO Jan/25</v>
          </cell>
        </row>
        <row r="5417">
          <cell r="A5417" t="str">
            <v>5301025</v>
          </cell>
          <cell r="B5417" t="str">
            <v>Fornecimento e instalação de suporte e lanterna de sinalização náutica com alcance luminoso de 4 MN em boia</v>
          </cell>
          <cell r="C5417" t="str">
            <v>un</v>
          </cell>
          <cell r="D5417">
            <v>7148.62</v>
          </cell>
          <cell r="E5417" t="str">
            <v>SICRO Jan/25</v>
          </cell>
        </row>
        <row r="5418">
          <cell r="A5418" t="str">
            <v>5301026</v>
          </cell>
          <cell r="B5418" t="str">
            <v>Fornecimento e instalação de suporte e lanterna de sinalização náutica com alcance luminoso de 5 MN em boia</v>
          </cell>
          <cell r="C5418" t="str">
            <v>un</v>
          </cell>
          <cell r="D5418">
            <v>8776.02</v>
          </cell>
          <cell r="E5418" t="str">
            <v>SICRO Jan/25</v>
          </cell>
        </row>
        <row r="5419">
          <cell r="A5419" t="str">
            <v>5301027</v>
          </cell>
          <cell r="B5419" t="str">
            <v>Fornecimento e instalação de suporte e lanterna de sinalização náutica com alcance luminoso de 8 MN em boia</v>
          </cell>
          <cell r="C5419" t="str">
            <v>un</v>
          </cell>
          <cell r="D5419">
            <v>11014.72</v>
          </cell>
          <cell r="E5419" t="str">
            <v>SICRO Jan/25</v>
          </cell>
        </row>
        <row r="5420">
          <cell r="A5420" t="str">
            <v>5301028</v>
          </cell>
          <cell r="B5420" t="str">
            <v>Fornecimento e substituição de lanterna de sinalização náutica com alcance luminoso de 2 MN em boia</v>
          </cell>
          <cell r="C5420" t="str">
            <v>un</v>
          </cell>
          <cell r="D5420">
            <v>4006.2</v>
          </cell>
          <cell r="E5420" t="str">
            <v>SICRO Jan/25</v>
          </cell>
        </row>
        <row r="5421">
          <cell r="A5421" t="str">
            <v>5301082</v>
          </cell>
          <cell r="B5421" t="str">
            <v>Fornecimento e substituição de lanterna de sinalização náutica com alcance luminoso de 2 MN em obra de arte especial - com embarcação</v>
          </cell>
          <cell r="C5421" t="str">
            <v>un</v>
          </cell>
          <cell r="D5421">
            <v>5116.07</v>
          </cell>
          <cell r="E5421" t="str">
            <v>SICRO Jan/25</v>
          </cell>
        </row>
        <row r="5422">
          <cell r="A5422" t="str">
            <v>5301029</v>
          </cell>
          <cell r="B5422" t="str">
            <v>Fornecimento e substituição de lanterna de sinalização náutica com alcance luminoso de 3 MN em boia</v>
          </cell>
          <cell r="C5422" t="str">
            <v>un</v>
          </cell>
          <cell r="D5422">
            <v>4614.84</v>
          </cell>
          <cell r="E5422" t="str">
            <v>SICRO Jan/25</v>
          </cell>
        </row>
        <row r="5423">
          <cell r="A5423" t="str">
            <v>5301083</v>
          </cell>
          <cell r="B5423" t="str">
            <v>Fornecimento e substituição de lanterna de sinalização náutica com alcance luminoso de 3 MN em obra de arte especial - com embarcação</v>
          </cell>
          <cell r="C5423" t="str">
            <v>un</v>
          </cell>
          <cell r="D5423">
            <v>5724.7</v>
          </cell>
          <cell r="E5423" t="str">
            <v>SICRO Jan/25</v>
          </cell>
        </row>
        <row r="5424">
          <cell r="A5424" t="str">
            <v>5301030</v>
          </cell>
          <cell r="B5424" t="str">
            <v>Fornecimento e substituição de lanterna de sinalização náutica com alcance luminoso de 4 MN em boia</v>
          </cell>
          <cell r="C5424" t="str">
            <v>un</v>
          </cell>
          <cell r="D5424">
            <v>7088.23</v>
          </cell>
          <cell r="E5424" t="str">
            <v>SICRO Jan/25</v>
          </cell>
        </row>
        <row r="5425">
          <cell r="A5425" t="str">
            <v>5301084</v>
          </cell>
          <cell r="B5425" t="str">
            <v>Fornecimento e substituição de lanterna de sinalização náutica com alcance luminoso de 4 MN em obra de arte especial - com embarcação</v>
          </cell>
          <cell r="C5425" t="str">
            <v>un</v>
          </cell>
          <cell r="D5425">
            <v>8198.1</v>
          </cell>
          <cell r="E5425" t="str">
            <v>SICRO Jan/25</v>
          </cell>
        </row>
        <row r="5426">
          <cell r="A5426" t="str">
            <v>5301031</v>
          </cell>
          <cell r="B5426" t="str">
            <v>Fornecimento e substituição de lanterna de sinalização náutica com alcance luminoso de 5 MN em boia</v>
          </cell>
          <cell r="C5426" t="str">
            <v>un</v>
          </cell>
          <cell r="D5426">
            <v>8715.64</v>
          </cell>
          <cell r="E5426" t="str">
            <v>SICRO Jan/25</v>
          </cell>
        </row>
        <row r="5427">
          <cell r="A5427" t="str">
            <v>5301085</v>
          </cell>
          <cell r="B5427" t="str">
            <v>Fornecimento e substituição de lanterna de sinalização náutica com alcance luminoso de 5 MN em obra de arte especial - com embarcação</v>
          </cell>
          <cell r="C5427" t="str">
            <v>un</v>
          </cell>
          <cell r="D5427">
            <v>9825.51</v>
          </cell>
          <cell r="E5427" t="str">
            <v>SICRO Jan/25</v>
          </cell>
        </row>
        <row r="5428">
          <cell r="A5428" t="str">
            <v>5301032</v>
          </cell>
          <cell r="B5428" t="str">
            <v>Fornecimento e substituição de lanterna de sinalização náutica com alcance luminoso de 8 MN em boia</v>
          </cell>
          <cell r="C5428" t="str">
            <v>un</v>
          </cell>
          <cell r="D5428">
            <v>10954.34</v>
          </cell>
          <cell r="E5428" t="str">
            <v>SICRO Jan/25</v>
          </cell>
        </row>
        <row r="5429">
          <cell r="A5429" t="str">
            <v>5301086</v>
          </cell>
          <cell r="B5429" t="str">
            <v>Fornecimento e substituição de lanterna de sinalização náutica com alcance luminoso de 8 MN em obra de arte especial - com embarcação</v>
          </cell>
          <cell r="C5429" t="str">
            <v>un</v>
          </cell>
          <cell r="D5429">
            <v>12064.21</v>
          </cell>
          <cell r="E5429" t="str">
            <v>SICRO Jan/25</v>
          </cell>
        </row>
        <row r="5430">
          <cell r="A5430" t="str">
            <v>5301033</v>
          </cell>
          <cell r="B5430" t="str">
            <v>Implantação de placa de sinalização náutica em margem - equipamentos e mão de obra</v>
          </cell>
          <cell r="C5430" t="str">
            <v>un</v>
          </cell>
          <cell r="D5430">
            <v>81.13</v>
          </cell>
          <cell r="E5430" t="str">
            <v>SICRO Jan/25</v>
          </cell>
        </row>
        <row r="5431">
          <cell r="A5431" t="str">
            <v>5301034</v>
          </cell>
          <cell r="B5431" t="str">
            <v>Implantação de placa de sinalização náutica em margem - equipamentos e mão de obra - com embarcação</v>
          </cell>
          <cell r="C5431" t="str">
            <v>un</v>
          </cell>
          <cell r="D5431">
            <v>587.72</v>
          </cell>
          <cell r="E5431" t="str">
            <v>SICRO Jan/25</v>
          </cell>
        </row>
        <row r="5432">
          <cell r="A5432" t="str">
            <v>5301073</v>
          </cell>
          <cell r="B5432" t="str">
            <v>Implantação de placa de sinalização náutica em obra de arte especial - equipamentos e mão de obra</v>
          </cell>
          <cell r="C5432" t="str">
            <v>un</v>
          </cell>
          <cell r="D5432">
            <v>484.47</v>
          </cell>
          <cell r="E5432" t="str">
            <v>SICRO Jan/25</v>
          </cell>
        </row>
        <row r="5433">
          <cell r="A5433" t="str">
            <v>5301074</v>
          </cell>
          <cell r="B5433" t="str">
            <v>Implantação de placa de sinalização náutica em obra de arte especial - equipamentos e mão de obra - com embarcação</v>
          </cell>
          <cell r="C5433" t="str">
            <v>un</v>
          </cell>
          <cell r="D5433">
            <v>1695.61</v>
          </cell>
          <cell r="E5433" t="str">
            <v>SICRO Jan/25</v>
          </cell>
        </row>
        <row r="5434">
          <cell r="A5434" t="str">
            <v>5301015</v>
          </cell>
          <cell r="B5434" t="str">
            <v>Lançamento de boia de sinalização náutica com sistema de fundeio - equipamentos e mão de obra</v>
          </cell>
          <cell r="C5434" t="str">
            <v>un</v>
          </cell>
          <cell r="D5434">
            <v>1074.32</v>
          </cell>
          <cell r="E5434" t="str">
            <v>SICRO Jan/25</v>
          </cell>
        </row>
        <row r="5435">
          <cell r="A5435" t="str">
            <v>5300992</v>
          </cell>
          <cell r="B5435" t="str">
            <v>Pintura com epóxi óxido de ferro em chapa metálica com pistola a ar comprimido, uma demão, espessura de 35 µm</v>
          </cell>
          <cell r="C5435" t="str">
            <v>m²</v>
          </cell>
          <cell r="D5435">
            <v>13.84</v>
          </cell>
          <cell r="E5435" t="str">
            <v>SICRO Jan/25</v>
          </cell>
        </row>
        <row r="5436">
          <cell r="A5436" t="str">
            <v>5300994</v>
          </cell>
          <cell r="B5436" t="str">
            <v>Pintura com esmalte poliuretano de dois componentes em chapa metálica com pistola a ar comprimido, uma demão, espessura de 35 µm</v>
          </cell>
          <cell r="C5436" t="str">
            <v>m²</v>
          </cell>
          <cell r="D5436">
            <v>14.07</v>
          </cell>
          <cell r="E5436" t="str">
            <v>SICRO Jan/25</v>
          </cell>
        </row>
        <row r="5437">
          <cell r="A5437" t="str">
            <v>5300993</v>
          </cell>
          <cell r="B5437" t="str">
            <v>Pintura com fundo fosfatizante, uma demão, em chapa de alumínio com pistola a ar comprimido</v>
          </cell>
          <cell r="C5437" t="str">
            <v>m²</v>
          </cell>
          <cell r="D5437">
            <v>9.5500000000000007</v>
          </cell>
          <cell r="E5437" t="str">
            <v>SICRO Jan/25</v>
          </cell>
        </row>
        <row r="5438">
          <cell r="A5438" t="str">
            <v>5301088</v>
          </cell>
          <cell r="B5438" t="str">
            <v>Poita de concreto com 1.000 kg para boia de sinalização náutica</v>
          </cell>
          <cell r="C5438" t="str">
            <v>un</v>
          </cell>
          <cell r="D5438">
            <v>344.92</v>
          </cell>
          <cell r="E5438" t="str">
            <v>SICRO Jan/25</v>
          </cell>
        </row>
        <row r="5439">
          <cell r="A5439" t="str">
            <v>5301004</v>
          </cell>
          <cell r="B5439" t="str">
            <v>Poita de concreto com 1.500 kg para boia de sinalização náutica</v>
          </cell>
          <cell r="C5439" t="str">
            <v>un</v>
          </cell>
          <cell r="D5439">
            <v>492.35</v>
          </cell>
          <cell r="E5439" t="str">
            <v>SICRO Jan/25</v>
          </cell>
        </row>
        <row r="5440">
          <cell r="A5440" t="str">
            <v>5301087</v>
          </cell>
          <cell r="B5440" t="str">
            <v>Poita de concreto com 500 kg para boia de sinalização náutica</v>
          </cell>
          <cell r="C5440" t="str">
            <v>un</v>
          </cell>
          <cell r="D5440">
            <v>201.23</v>
          </cell>
          <cell r="E5440" t="str">
            <v>SICRO Jan/25</v>
          </cell>
        </row>
        <row r="5441">
          <cell r="A5441" t="str">
            <v>5301005</v>
          </cell>
          <cell r="B5441" t="str">
            <v>Reforma de corpo de boia flutuante cilíndrico D = 1,10m</v>
          </cell>
          <cell r="C5441" t="str">
            <v>un</v>
          </cell>
          <cell r="D5441">
            <v>407.05</v>
          </cell>
          <cell r="E5441" t="str">
            <v>SICRO Jan/25</v>
          </cell>
        </row>
        <row r="5442">
          <cell r="A5442" t="str">
            <v>5301006</v>
          </cell>
          <cell r="B5442" t="str">
            <v>Reforma de corpo de boia flutuante cilíndrico D = 1,10m - com lastro</v>
          </cell>
          <cell r="C5442" t="str">
            <v>un</v>
          </cell>
          <cell r="D5442">
            <v>500.82</v>
          </cell>
          <cell r="E5442" t="str">
            <v>SICRO Jan/25</v>
          </cell>
        </row>
        <row r="5443">
          <cell r="A5443" t="str">
            <v>5301008</v>
          </cell>
          <cell r="B5443" t="str">
            <v>Reforma de corpo de boia flutuante cilíndrico D = 1,42m - boia de amarração</v>
          </cell>
          <cell r="C5443" t="str">
            <v>un</v>
          </cell>
          <cell r="D5443">
            <v>901.25</v>
          </cell>
          <cell r="E5443" t="str">
            <v>SICRO Jan/25</v>
          </cell>
        </row>
        <row r="5444">
          <cell r="A5444" t="str">
            <v>5301007</v>
          </cell>
          <cell r="B5444" t="str">
            <v>Reforma de corpo de boia flutuante cilíndrico D = 1,43m - com lastro</v>
          </cell>
          <cell r="C5444" t="str">
            <v>un</v>
          </cell>
          <cell r="D5444">
            <v>823.5</v>
          </cell>
          <cell r="E5444" t="str">
            <v>SICRO Jan/25</v>
          </cell>
        </row>
        <row r="5445">
          <cell r="A5445" t="str">
            <v>5301009</v>
          </cell>
          <cell r="B5445" t="str">
            <v>Reforma de mangrulho H = 0,90m</v>
          </cell>
          <cell r="C5445" t="str">
            <v>un</v>
          </cell>
          <cell r="D5445">
            <v>257.56</v>
          </cell>
          <cell r="E5445" t="str">
            <v>SICRO Jan/25</v>
          </cell>
        </row>
        <row r="5446">
          <cell r="A5446" t="str">
            <v>5301010</v>
          </cell>
          <cell r="B5446" t="str">
            <v>Reforma de mangrulho H = 1,50m</v>
          </cell>
          <cell r="C5446" t="str">
            <v>un</v>
          </cell>
          <cell r="D5446">
            <v>390.26</v>
          </cell>
          <cell r="E5446" t="str">
            <v>SICRO Jan/25</v>
          </cell>
        </row>
        <row r="5447">
          <cell r="A5447" t="str">
            <v>5301011</v>
          </cell>
          <cell r="B5447" t="str">
            <v>Reforma de marca de tope de bombordo</v>
          </cell>
          <cell r="C5447" t="str">
            <v>un</v>
          </cell>
          <cell r="D5447">
            <v>319.3</v>
          </cell>
          <cell r="E5447" t="str">
            <v>SICRO Jan/25</v>
          </cell>
        </row>
        <row r="5448">
          <cell r="A5448" t="str">
            <v>5301012</v>
          </cell>
          <cell r="B5448" t="str">
            <v>Reforma de marca de tope de boreste</v>
          </cell>
          <cell r="C5448" t="str">
            <v>un</v>
          </cell>
          <cell r="D5448">
            <v>226.69</v>
          </cell>
          <cell r="E5448" t="str">
            <v>SICRO Jan/25</v>
          </cell>
        </row>
        <row r="5449">
          <cell r="A5449" t="str">
            <v>5301013</v>
          </cell>
          <cell r="B5449" t="str">
            <v>Reforma de marca de tope especial</v>
          </cell>
          <cell r="C5449" t="str">
            <v>un</v>
          </cell>
          <cell r="D5449">
            <v>194.77</v>
          </cell>
          <cell r="E5449" t="str">
            <v>SICRO Jan/25</v>
          </cell>
        </row>
        <row r="5450">
          <cell r="A5450" t="str">
            <v>5301016</v>
          </cell>
          <cell r="B5450" t="str">
            <v>Substituição de boia de sinalização náutica com sistema de fundeio - equipamentos e mão de obra</v>
          </cell>
          <cell r="C5450" t="str">
            <v>un</v>
          </cell>
          <cell r="D5450">
            <v>1780.72</v>
          </cell>
          <cell r="E5450" t="str">
            <v>SICRO Jan/25</v>
          </cell>
        </row>
        <row r="5451">
          <cell r="A5451" t="str">
            <v>5301017</v>
          </cell>
          <cell r="B5451" t="str">
            <v>Substituição de boia de sinalização náutica sem sistema de fundeio - equipamentos e mão de obra</v>
          </cell>
          <cell r="C5451" t="str">
            <v>un</v>
          </cell>
          <cell r="D5451">
            <v>1300.5899999999999</v>
          </cell>
          <cell r="E5451" t="str">
            <v>SICRO Jan/25</v>
          </cell>
        </row>
        <row r="5452">
          <cell r="A5452" t="str">
            <v>5301035</v>
          </cell>
          <cell r="B5452" t="str">
            <v>Substituição de placa de sinalização náutica em margem - equipamentos e mão de obra</v>
          </cell>
          <cell r="C5452" t="str">
            <v>un</v>
          </cell>
          <cell r="D5452">
            <v>121.05</v>
          </cell>
          <cell r="E5452" t="str">
            <v>SICRO Jan/25</v>
          </cell>
        </row>
        <row r="5453">
          <cell r="A5453" t="str">
            <v>5301036</v>
          </cell>
          <cell r="B5453" t="str">
            <v>Substituição de placa de sinalização náutica em margem - equipamentos e mão de obra - com embarcação</v>
          </cell>
          <cell r="C5453" t="str">
            <v>un</v>
          </cell>
          <cell r="D5453">
            <v>1175.45</v>
          </cell>
          <cell r="E5453" t="str">
            <v>SICRO Jan/25</v>
          </cell>
        </row>
        <row r="5454">
          <cell r="A5454" t="str">
            <v>5301075</v>
          </cell>
          <cell r="B5454" t="str">
            <v>Substituição de placa de sinalização náutica em obra de arte especial - equipamentos e mão de obra</v>
          </cell>
          <cell r="C5454" t="str">
            <v>un</v>
          </cell>
          <cell r="D5454">
            <v>558.70000000000005</v>
          </cell>
          <cell r="E5454" t="str">
            <v>SICRO Jan/25</v>
          </cell>
        </row>
        <row r="5455">
          <cell r="A5455" t="str">
            <v>5301076</v>
          </cell>
          <cell r="B5455" t="str">
            <v>Substituição de placa de sinalização náutica em obra de arte especial - equipamentos e mão de obra - com embarcação</v>
          </cell>
          <cell r="C5455" t="str">
            <v>un</v>
          </cell>
          <cell r="D5455">
            <v>1876.85</v>
          </cell>
          <cell r="E5455" t="str">
            <v>SICRO Jan/25</v>
          </cell>
        </row>
        <row r="5456">
          <cell r="A5456" t="str">
            <v>5405977</v>
          </cell>
          <cell r="B5456" t="str">
            <v>Aterro compactado em solo reforçado com fita metálica galvanizada - taxa 1,65 kg/m³ - material de jazida</v>
          </cell>
          <cell r="C5456" t="str">
            <v>m³</v>
          </cell>
          <cell r="D5456">
            <v>36.799999999999997</v>
          </cell>
          <cell r="E5456" t="str">
            <v>SICRO Jan/25</v>
          </cell>
        </row>
        <row r="5457">
          <cell r="A5457" t="str">
            <v>5406044</v>
          </cell>
          <cell r="B5457" t="str">
            <v>Aterro compactado em solo reforçado com fita metálica galvanizada - taxa 12,40 kg/m³ - material de jazida</v>
          </cell>
          <cell r="C5457" t="str">
            <v>m³</v>
          </cell>
          <cell r="D5457">
            <v>203.71</v>
          </cell>
          <cell r="E5457" t="str">
            <v>SICRO Jan/25</v>
          </cell>
        </row>
        <row r="5458">
          <cell r="A5458" t="str">
            <v>5406045</v>
          </cell>
          <cell r="B5458" t="str">
            <v>Aterro compactado em solo reforçado com fita metálica galvanizada - taxa 13,23 kg/m³ - material de jazida</v>
          </cell>
          <cell r="C5458" t="str">
            <v>m³</v>
          </cell>
          <cell r="D5458">
            <v>216.6</v>
          </cell>
          <cell r="E5458" t="str">
            <v>SICRO Jan/25</v>
          </cell>
        </row>
        <row r="5459">
          <cell r="A5459" t="str">
            <v>5406046</v>
          </cell>
          <cell r="B5459" t="str">
            <v>Aterro compactado em solo reforçado com fita metálica galvanizada - taxa 14,88 kg/m³ - material de jazida</v>
          </cell>
          <cell r="C5459" t="str">
            <v>m³</v>
          </cell>
          <cell r="D5459">
            <v>242.21</v>
          </cell>
          <cell r="E5459" t="str">
            <v>SICRO Jan/25</v>
          </cell>
        </row>
        <row r="5460">
          <cell r="A5460" t="str">
            <v>5406047</v>
          </cell>
          <cell r="B5460" t="str">
            <v>Aterro compactado em solo reforçado com fita metálica galvanizada - taxa 19,84 kg/m³ - material de jazida</v>
          </cell>
          <cell r="C5460" t="str">
            <v>m³</v>
          </cell>
          <cell r="D5460">
            <v>319.23</v>
          </cell>
          <cell r="E5460" t="str">
            <v>SICRO Jan/25</v>
          </cell>
        </row>
        <row r="5461">
          <cell r="A5461" t="str">
            <v>5405978</v>
          </cell>
          <cell r="B5461" t="str">
            <v>Aterro compactado em solo reforçado com fita metálica galvanizada - taxa 3,31 kg/m³ - material de jazida</v>
          </cell>
          <cell r="C5461" t="str">
            <v>m³</v>
          </cell>
          <cell r="D5461">
            <v>62.58</v>
          </cell>
          <cell r="E5461" t="str">
            <v>SICRO Jan/25</v>
          </cell>
        </row>
        <row r="5462">
          <cell r="A5462" t="str">
            <v>5405982</v>
          </cell>
          <cell r="B5462" t="str">
            <v>Aterro compactado em solo reforçado com fita metálica galvanizada - taxa 4,13 kg/m³ - material de jazida</v>
          </cell>
          <cell r="C5462" t="str">
            <v>m³</v>
          </cell>
          <cell r="D5462">
            <v>75.31</v>
          </cell>
          <cell r="E5462" t="str">
            <v>SICRO Jan/25</v>
          </cell>
        </row>
        <row r="5463">
          <cell r="A5463" t="str">
            <v>5405983</v>
          </cell>
          <cell r="B5463" t="str">
            <v>Aterro compactado em solo reforçado com fita metálica galvanizada - taxa 4,96 kg/m³ - material de jazida</v>
          </cell>
          <cell r="C5463" t="str">
            <v>m³</v>
          </cell>
          <cell r="D5463">
            <v>88.19</v>
          </cell>
          <cell r="E5463" t="str">
            <v>SICRO Jan/25</v>
          </cell>
        </row>
        <row r="5464">
          <cell r="A5464" t="str">
            <v>5405984</v>
          </cell>
          <cell r="B5464" t="str">
            <v>Aterro compactado em solo reforçado com fita metálica galvanizada - taxa 6,61 kg/m³ - material de jazida</v>
          </cell>
          <cell r="C5464" t="str">
            <v>m³</v>
          </cell>
          <cell r="D5464">
            <v>113.81</v>
          </cell>
          <cell r="E5464" t="str">
            <v>SICRO Jan/25</v>
          </cell>
        </row>
        <row r="5465">
          <cell r="A5465" t="str">
            <v>5405985</v>
          </cell>
          <cell r="B5465" t="str">
            <v>Aterro compactado em solo reforçado com fita metálica galvanizada - taxa 8,27 kg/m³ - material de jazida</v>
          </cell>
          <cell r="C5465" t="str">
            <v>m³</v>
          </cell>
          <cell r="D5465">
            <v>139.59</v>
          </cell>
          <cell r="E5465" t="str">
            <v>SICRO Jan/25</v>
          </cell>
        </row>
        <row r="5466">
          <cell r="A5466" t="str">
            <v>5406043</v>
          </cell>
          <cell r="B5466" t="str">
            <v>Aterro compactado em solo reforçado com fita metálica galvanizada - taxa 9,92 kg/m³ - material de jazida</v>
          </cell>
          <cell r="C5466" t="str">
            <v>m³</v>
          </cell>
          <cell r="D5466">
            <v>165.2</v>
          </cell>
          <cell r="E5466" t="str">
            <v>SICRO Jan/25</v>
          </cell>
        </row>
        <row r="5467">
          <cell r="A5467" t="str">
            <v>5405975</v>
          </cell>
          <cell r="B5467" t="str">
            <v>Escoramento da primeira linha de escamas de concreto armado em solo reforçado com fita metálica – utilização de 3 vezes - confecção, instalação e retirada</v>
          </cell>
          <cell r="C5467" t="str">
            <v>m²</v>
          </cell>
          <cell r="D5467">
            <v>40.96</v>
          </cell>
          <cell r="E5467" t="str">
            <v>SICRO Jan/25</v>
          </cell>
        </row>
        <row r="5468">
          <cell r="A5468" t="str">
            <v>5405970</v>
          </cell>
          <cell r="B5468" t="str">
            <v>Fabricação de escama de concreto armado para solo reforçado com fita metálica - 2 a 5 ligações - areia e brita comerciais</v>
          </cell>
          <cell r="C5468" t="str">
            <v>m³</v>
          </cell>
          <cell r="D5468">
            <v>1476.52</v>
          </cell>
          <cell r="E5468" t="str">
            <v>SICRO Jan/25</v>
          </cell>
        </row>
        <row r="5469">
          <cell r="A5469" t="str">
            <v>5405972</v>
          </cell>
          <cell r="B5469" t="str">
            <v>Fabricação de escama de concreto armado para solo reforçado com fita metálica - 2 a 5 ligações - areia extraída e brita produzida</v>
          </cell>
          <cell r="C5469" t="str">
            <v>m³</v>
          </cell>
          <cell r="D5469">
            <v>1324.67</v>
          </cell>
          <cell r="E5469" t="str">
            <v>SICRO Jan/25</v>
          </cell>
        </row>
        <row r="5470">
          <cell r="A5470" t="str">
            <v>5405971</v>
          </cell>
          <cell r="B5470" t="str">
            <v>Fabricação de escama de concreto armado para solo reforçado com fita metálica - 6 a 8 ligações - areia e brita comerciais</v>
          </cell>
          <cell r="C5470" t="str">
            <v>m³</v>
          </cell>
          <cell r="D5470">
            <v>1646.82</v>
          </cell>
          <cell r="E5470" t="str">
            <v>SICRO Jan/25</v>
          </cell>
        </row>
        <row r="5471">
          <cell r="A5471" t="str">
            <v>5405973</v>
          </cell>
          <cell r="B5471" t="str">
            <v>Fabricação de escama de concreto armado para solo reforçado com fita metálica - 6 a 8 ligações - areia extraída e brita produzida</v>
          </cell>
          <cell r="C5471" t="str">
            <v>m³</v>
          </cell>
          <cell r="D5471">
            <v>1494.97</v>
          </cell>
          <cell r="E5471" t="str">
            <v>SICRO Jan/25</v>
          </cell>
        </row>
        <row r="5472">
          <cell r="A5472" t="str">
            <v>5405986</v>
          </cell>
          <cell r="B5472" t="str">
            <v>Moldes metálicos para escama de concreto armado para solo reforçado com fita metálica - formato cruciforme de 1,50 x 1,50 m - utilização de 100 vezes</v>
          </cell>
          <cell r="C5472" t="str">
            <v>m²</v>
          </cell>
          <cell r="D5472">
            <v>9.51</v>
          </cell>
          <cell r="E5472" t="str">
            <v>SICRO Jan/25</v>
          </cell>
        </row>
        <row r="5473">
          <cell r="A5473" t="str">
            <v>5405976</v>
          </cell>
          <cell r="B5473" t="str">
            <v>Montagem das escamas de concreto armado em solo reforçado com fita metálica</v>
          </cell>
          <cell r="C5473" t="str">
            <v>m²</v>
          </cell>
          <cell r="D5473">
            <v>134.31</v>
          </cell>
          <cell r="E5473" t="str">
            <v>SICRO Jan/25</v>
          </cell>
        </row>
        <row r="5474">
          <cell r="A5474" t="str">
            <v>5406023</v>
          </cell>
          <cell r="B5474" t="str">
            <v>Muro de escama de concreto armado em solo reforçado com fita metálica com altura até 4 m - tipo 1 - areia e brita comerciais</v>
          </cell>
          <cell r="C5474" t="str">
            <v>m²</v>
          </cell>
          <cell r="D5474">
            <v>364.06</v>
          </cell>
          <cell r="E5474" t="str">
            <v>SICRO Jan/25</v>
          </cell>
        </row>
        <row r="5475">
          <cell r="A5475" t="str">
            <v>5406033</v>
          </cell>
          <cell r="B5475" t="str">
            <v>Muro de escama de concreto armado em solo reforçado com fita metálica com altura até 4 m - tipo 1 - areia extraída e brita produzida</v>
          </cell>
          <cell r="C5475" t="str">
            <v>m²</v>
          </cell>
          <cell r="D5475">
            <v>342.8</v>
          </cell>
          <cell r="E5475" t="str">
            <v>SICRO Jan/25</v>
          </cell>
        </row>
        <row r="5476">
          <cell r="A5476" t="str">
            <v>5406024</v>
          </cell>
          <cell r="B5476" t="str">
            <v>Muro de escama de concreto armado em solo reforçado com fita metálica com altura até 4 m - tipo 2 - areia e brita comerciais</v>
          </cell>
          <cell r="C5476" t="str">
            <v>m²</v>
          </cell>
          <cell r="D5476">
            <v>387.9</v>
          </cell>
          <cell r="E5476" t="str">
            <v>SICRO Jan/25</v>
          </cell>
        </row>
        <row r="5477">
          <cell r="A5477" t="str">
            <v>5406034</v>
          </cell>
          <cell r="B5477" t="str">
            <v>Muro de escama de concreto armado em solo reforçado com fita metálica com altura até 4 m - tipo 2 - areia extraída e brita produzida</v>
          </cell>
          <cell r="C5477" t="str">
            <v>m²</v>
          </cell>
          <cell r="D5477">
            <v>366.65</v>
          </cell>
          <cell r="E5477" t="str">
            <v>SICRO Jan/25</v>
          </cell>
        </row>
        <row r="5478">
          <cell r="A5478" t="str">
            <v>5406031</v>
          </cell>
          <cell r="B5478" t="str">
            <v>Muro de escama de concreto armado em solo reforçado com fita metálica com altura de 10,0 a 12 m - tipo 1 - areia e brita comerciais</v>
          </cell>
          <cell r="C5478" t="str">
            <v>m²</v>
          </cell>
          <cell r="D5478">
            <v>345.21</v>
          </cell>
          <cell r="E5478" t="str">
            <v>SICRO Jan/25</v>
          </cell>
        </row>
        <row r="5479">
          <cell r="A5479" t="str">
            <v>5406041</v>
          </cell>
          <cell r="B5479" t="str">
            <v>Muro de escama de concreto armado em solo reforçado com fita metálica com altura de 10,0 a 12 m - tipo 1 - areia extraída e brita produzida</v>
          </cell>
          <cell r="C5479" t="str">
            <v>m²</v>
          </cell>
          <cell r="D5479">
            <v>323.95</v>
          </cell>
          <cell r="E5479" t="str">
            <v>SICRO Jan/25</v>
          </cell>
        </row>
        <row r="5480">
          <cell r="A5480" t="str">
            <v>5406032</v>
          </cell>
          <cell r="B5480" t="str">
            <v>Muro de escama de concreto armado em solo reforçado com fita metálica com altura de 10,0 a 12 m - tipo 2 - areia e brita comerciais</v>
          </cell>
          <cell r="C5480" t="str">
            <v>m²</v>
          </cell>
          <cell r="D5480">
            <v>369.05</v>
          </cell>
          <cell r="E5480" t="str">
            <v>SICRO Jan/25</v>
          </cell>
        </row>
        <row r="5481">
          <cell r="A5481" t="str">
            <v>5406042</v>
          </cell>
          <cell r="B5481" t="str">
            <v>Muro de escama de concreto armado em solo reforçado com fita metálica com altura de 10,0 a 12 m - tipo 2 - areia extraída e brita produzida</v>
          </cell>
          <cell r="C5481" t="str">
            <v>m²</v>
          </cell>
          <cell r="D5481">
            <v>347.79</v>
          </cell>
          <cell r="E5481" t="str">
            <v>SICRO Jan/25</v>
          </cell>
        </row>
        <row r="5482">
          <cell r="A5482" t="str">
            <v>5406025</v>
          </cell>
          <cell r="B5482" t="str">
            <v>Muro de escama de concreto armado em solo reforçado com fita metálica com altura de 4,0 a 6 m - tipo 1 - areia e brita comerciais</v>
          </cell>
          <cell r="C5482" t="str">
            <v>m²</v>
          </cell>
          <cell r="D5482">
            <v>350.24</v>
          </cell>
          <cell r="E5482" t="str">
            <v>SICRO Jan/25</v>
          </cell>
        </row>
        <row r="5483">
          <cell r="A5483" t="str">
            <v>5406035</v>
          </cell>
          <cell r="B5483" t="str">
            <v>Muro de escama de concreto armado em solo reforçado com fita metálica com altura de 4,0 a 6 m - tipo 1 - areia extraída e brita produzida</v>
          </cell>
          <cell r="C5483" t="str">
            <v>m²</v>
          </cell>
          <cell r="D5483">
            <v>328.98</v>
          </cell>
          <cell r="E5483" t="str">
            <v>SICRO Jan/25</v>
          </cell>
        </row>
        <row r="5484">
          <cell r="A5484" t="str">
            <v>5406026</v>
          </cell>
          <cell r="B5484" t="str">
            <v>Muro de escama de concreto armado em solo reforçado com fita metálica com altura de 4,0 a 6 m - tipo 2 - areia e brita comerciais</v>
          </cell>
          <cell r="C5484" t="str">
            <v>m²</v>
          </cell>
          <cell r="D5484">
            <v>374.08</v>
          </cell>
          <cell r="E5484" t="str">
            <v>SICRO Jan/25</v>
          </cell>
        </row>
        <row r="5485">
          <cell r="A5485" t="str">
            <v>5406036</v>
          </cell>
          <cell r="B5485" t="str">
            <v>Muro de escama de concreto armado em solo reforçado com fita metálica com altura de 4,0 a 6 m - tipo 2 - areia extraída e brita produzida</v>
          </cell>
          <cell r="C5485" t="str">
            <v>m²</v>
          </cell>
          <cell r="D5485">
            <v>352.82</v>
          </cell>
          <cell r="E5485" t="str">
            <v>SICRO Jan/25</v>
          </cell>
        </row>
        <row r="5486">
          <cell r="A5486" t="str">
            <v>5406027</v>
          </cell>
          <cell r="B5486" t="str">
            <v>Muro de escama de concreto armado em solo reforçado com fita metálica com altura de 6,0 a 8 m - tipo 1 - areia e brita comerciais</v>
          </cell>
          <cell r="C5486" t="str">
            <v>m²</v>
          </cell>
          <cell r="D5486">
            <v>347.61</v>
          </cell>
          <cell r="E5486" t="str">
            <v>SICRO Jan/25</v>
          </cell>
        </row>
        <row r="5487">
          <cell r="A5487" t="str">
            <v>5406037</v>
          </cell>
          <cell r="B5487" t="str">
            <v>Muro de escama de concreto armado em solo reforçado com fita metálica com altura de 6,0 a 8 m - tipo 1 - areia extraída e brita produzida</v>
          </cell>
          <cell r="C5487" t="str">
            <v>m²</v>
          </cell>
          <cell r="D5487">
            <v>326.35000000000002</v>
          </cell>
          <cell r="E5487" t="str">
            <v>SICRO Jan/25</v>
          </cell>
        </row>
        <row r="5488">
          <cell r="A5488" t="str">
            <v>5406028</v>
          </cell>
          <cell r="B5488" t="str">
            <v>Muro de escama de concreto armado em solo reforçado com fita metálica com altura de 6,0 a 8 m - tipo 2 - areia e brita comerciais</v>
          </cell>
          <cell r="C5488" t="str">
            <v>m²</v>
          </cell>
          <cell r="D5488">
            <v>371.45</v>
          </cell>
          <cell r="E5488" t="str">
            <v>SICRO Jan/25</v>
          </cell>
        </row>
        <row r="5489">
          <cell r="A5489" t="str">
            <v>5406038</v>
          </cell>
          <cell r="B5489" t="str">
            <v>Muro de escama de concreto armado em solo reforçado com fita metálica com altura de 6,0 a 8 m - tipo 2 - areia extraída e brita produzida</v>
          </cell>
          <cell r="C5489" t="str">
            <v>m²</v>
          </cell>
          <cell r="D5489">
            <v>350.19</v>
          </cell>
          <cell r="E5489" t="str">
            <v>SICRO Jan/25</v>
          </cell>
        </row>
        <row r="5490">
          <cell r="A5490" t="str">
            <v>5406029</v>
          </cell>
          <cell r="B5490" t="str">
            <v>Muro de escama de concreto armado em solo reforçado com fita metálica com altura de 8,0 a 10 m - tipo 1 - areia e brita comerciais</v>
          </cell>
          <cell r="C5490" t="str">
            <v>m²</v>
          </cell>
          <cell r="D5490">
            <v>346.14</v>
          </cell>
          <cell r="E5490" t="str">
            <v>SICRO Jan/25</v>
          </cell>
        </row>
        <row r="5491">
          <cell r="A5491" t="str">
            <v>5406039</v>
          </cell>
          <cell r="B5491" t="str">
            <v>Muro de escama de concreto armado em solo reforçado com fita metálica com altura de 8,0 a 10 m - tipo 1 - areia extraída e brita produzida</v>
          </cell>
          <cell r="C5491" t="str">
            <v>m²</v>
          </cell>
          <cell r="D5491">
            <v>324.88</v>
          </cell>
          <cell r="E5491" t="str">
            <v>SICRO Jan/25</v>
          </cell>
        </row>
        <row r="5492">
          <cell r="A5492" t="str">
            <v>5406030</v>
          </cell>
          <cell r="B5492" t="str">
            <v>Muro de escama de concreto armado em solo reforçado com fita metálica com altura de 8,0 a 10 m - tipo 2 - areia e brita comerciais</v>
          </cell>
          <cell r="C5492" t="str">
            <v>m²</v>
          </cell>
          <cell r="D5492">
            <v>369.98</v>
          </cell>
          <cell r="E5492" t="str">
            <v>SICRO Jan/25</v>
          </cell>
        </row>
        <row r="5493">
          <cell r="A5493" t="str">
            <v>5406040</v>
          </cell>
          <cell r="B5493" t="str">
            <v>Muro de escama de concreto armado em solo reforçado com fita metálica com altura de 8,0 a 10 m - tipo 2 - areia extraída e brita produzida</v>
          </cell>
          <cell r="C5493" t="str">
            <v>m²</v>
          </cell>
          <cell r="D5493">
            <v>348.73</v>
          </cell>
          <cell r="E5493" t="str">
            <v>SICRO Jan/25</v>
          </cell>
        </row>
        <row r="5494">
          <cell r="A5494" t="str">
            <v>5405987</v>
          </cell>
          <cell r="B5494" t="str">
            <v>Travador de madeira para escama de concreto armado - utilização de 10 vezes</v>
          </cell>
          <cell r="C5494" t="str">
            <v>un</v>
          </cell>
          <cell r="D5494">
            <v>10.119999999999999</v>
          </cell>
          <cell r="E5494" t="str">
            <v>SICRO Jan/25</v>
          </cell>
        </row>
        <row r="5495">
          <cell r="A5495" t="str">
            <v>5405979</v>
          </cell>
          <cell r="B5495" t="str">
            <v>Travamento e nivelamento de escama de concreto armado em solo reforçado com fita metálica</v>
          </cell>
          <cell r="C5495" t="str">
            <v>m²</v>
          </cell>
          <cell r="D5495">
            <v>18.82</v>
          </cell>
          <cell r="E5495" t="str">
            <v>SICRO Jan/25</v>
          </cell>
        </row>
        <row r="5496">
          <cell r="A5496" t="str">
            <v>5502806</v>
          </cell>
          <cell r="B5496" t="str">
            <v>Camada drenante com conformação de trator de esteira - areia comercial</v>
          </cell>
          <cell r="C5496" t="str">
            <v>m³</v>
          </cell>
          <cell r="D5496">
            <v>138.52000000000001</v>
          </cell>
          <cell r="E5496" t="str">
            <v>SICRO Jan/25</v>
          </cell>
        </row>
        <row r="5497">
          <cell r="A5497" t="str">
            <v>5502807</v>
          </cell>
          <cell r="B5497" t="str">
            <v>Camada drenante com conformação de trator de esteira - areia extraída</v>
          </cell>
          <cell r="C5497" t="str">
            <v>m³</v>
          </cell>
          <cell r="D5497">
            <v>15.81</v>
          </cell>
          <cell r="E5497" t="str">
            <v>SICRO Jan/25</v>
          </cell>
        </row>
        <row r="5498">
          <cell r="A5498" t="str">
            <v>5503041</v>
          </cell>
          <cell r="B5498" t="str">
            <v>Compactação de aterros a 100% do Proctor intermediário</v>
          </cell>
          <cell r="C5498" t="str">
            <v>m³</v>
          </cell>
          <cell r="D5498">
            <v>5.92</v>
          </cell>
          <cell r="E5498" t="str">
            <v>SICRO Jan/25</v>
          </cell>
        </row>
        <row r="5499">
          <cell r="A5499" t="str">
            <v>5502978</v>
          </cell>
          <cell r="B5499" t="str">
            <v>Compactação de aterros a 100% do Proctor normal</v>
          </cell>
          <cell r="C5499" t="str">
            <v>m³</v>
          </cell>
          <cell r="D5499">
            <v>5.13</v>
          </cell>
          <cell r="E5499" t="str">
            <v>SICRO Jan/25</v>
          </cell>
        </row>
        <row r="5500">
          <cell r="A5500" t="str">
            <v>5502822</v>
          </cell>
          <cell r="B5500" t="str">
            <v>Compactação de camada final de aterro de rocha</v>
          </cell>
          <cell r="C5500" t="str">
            <v>m³</v>
          </cell>
          <cell r="D5500">
            <v>40.729999999999997</v>
          </cell>
          <cell r="E5500" t="str">
            <v>SICRO Jan/25</v>
          </cell>
        </row>
        <row r="5501">
          <cell r="A5501" t="str">
            <v>5502979</v>
          </cell>
          <cell r="B5501" t="str">
            <v>Construção de corpo de aterro com material de 3ª categoria oriundo de corte</v>
          </cell>
          <cell r="C5501" t="str">
            <v>m³</v>
          </cell>
          <cell r="D5501">
            <v>17.079999999999998</v>
          </cell>
          <cell r="E5501" t="str">
            <v>SICRO Jan/25</v>
          </cell>
        </row>
        <row r="5502">
          <cell r="A5502" t="str">
            <v>5501700</v>
          </cell>
          <cell r="B5502" t="str">
            <v>Desmatamento, destocamento e limpeza de área com árvores de diâmetro até 0,15 m</v>
          </cell>
          <cell r="C5502" t="str">
            <v>m²</v>
          </cell>
          <cell r="D5502">
            <v>0.54</v>
          </cell>
          <cell r="E5502" t="str">
            <v>SICRO Jan/25</v>
          </cell>
        </row>
        <row r="5503">
          <cell r="A5503" t="str">
            <v>5500991</v>
          </cell>
          <cell r="B5503" t="str">
            <v>Desmonte de blocos de rocha com martelete pneumático</v>
          </cell>
          <cell r="C5503" t="str">
            <v>m³</v>
          </cell>
          <cell r="D5503">
            <v>172.23</v>
          </cell>
          <cell r="E5503" t="str">
            <v>SICRO Jan/25</v>
          </cell>
        </row>
        <row r="5504">
          <cell r="A5504" t="str">
            <v>5515739</v>
          </cell>
          <cell r="B5504" t="str">
            <v>Desmonte de matacões ou bloco de rocha por meio de explosivos</v>
          </cell>
          <cell r="C5504" t="str">
            <v>m³</v>
          </cell>
          <cell r="D5504">
            <v>45.99</v>
          </cell>
          <cell r="E5504" t="str">
            <v>SICRO Jan/25</v>
          </cell>
        </row>
        <row r="5505">
          <cell r="A5505" t="str">
            <v>5505766</v>
          </cell>
          <cell r="B5505" t="str">
            <v>Desmonte de material de 3ª categoria a frio com argamassa expansiva a céu aberto</v>
          </cell>
          <cell r="C5505" t="str">
            <v>m³</v>
          </cell>
          <cell r="D5505">
            <v>359.47</v>
          </cell>
          <cell r="E5505" t="str">
            <v>SICRO Jan/25</v>
          </cell>
        </row>
        <row r="5506">
          <cell r="A5506" t="str">
            <v>5501701</v>
          </cell>
          <cell r="B5506" t="str">
            <v>Destocamento de árvores com diâmetro de 0,15 a 0,30 m</v>
          </cell>
          <cell r="C5506" t="str">
            <v>un</v>
          </cell>
          <cell r="D5506">
            <v>39.85</v>
          </cell>
          <cell r="E5506" t="str">
            <v>SICRO Jan/25</v>
          </cell>
        </row>
        <row r="5507">
          <cell r="A5507" t="str">
            <v>5501702</v>
          </cell>
          <cell r="B5507" t="str">
            <v>Destocamento de árvores com diâmetro maior que 0,30 m</v>
          </cell>
          <cell r="C5507" t="str">
            <v>un</v>
          </cell>
          <cell r="D5507">
            <v>99.63</v>
          </cell>
          <cell r="E5507" t="str">
            <v>SICRO Jan/25</v>
          </cell>
        </row>
        <row r="5508">
          <cell r="A5508" t="str">
            <v>5502972</v>
          </cell>
          <cell r="B5508" t="str">
            <v>Escavação de vala em material de 3ª categoria - resistência à compressão acima de 110 MPa - com escavadeira e rompedor hidráulico 1.700 kg</v>
          </cell>
          <cell r="C5508" t="str">
            <v>m³</v>
          </cell>
          <cell r="D5508">
            <v>205.23</v>
          </cell>
          <cell r="E5508" t="str">
            <v>SICRO Jan/25</v>
          </cell>
        </row>
        <row r="5509">
          <cell r="A5509" t="str">
            <v>5502968</v>
          </cell>
          <cell r="B5509" t="str">
            <v>Escavação de vala em material de 3ª categoria - resistência à compressão até 50 MPa - com escavadeira e rompedor hidráulico 1.700 kg</v>
          </cell>
          <cell r="C5509" t="str">
            <v>m³</v>
          </cell>
          <cell r="D5509">
            <v>23.17</v>
          </cell>
          <cell r="E5509" t="str">
            <v>SICRO Jan/25</v>
          </cell>
        </row>
        <row r="5510">
          <cell r="A5510" t="str">
            <v>5502969</v>
          </cell>
          <cell r="B5510" t="str">
            <v>Escavação de vala em material de 3ª categoria - resistência à compressão de 50 a 70 MPa - com escavadeira e rompedor hidráulico 1.700 kg</v>
          </cell>
          <cell r="C5510" t="str">
            <v>m³</v>
          </cell>
          <cell r="D5510">
            <v>29.22</v>
          </cell>
          <cell r="E5510" t="str">
            <v>SICRO Jan/25</v>
          </cell>
        </row>
        <row r="5511">
          <cell r="A5511" t="str">
            <v>5502970</v>
          </cell>
          <cell r="B5511" t="str">
            <v>Escavação de vala em material de 3ª categoria - resistência à compressão de 70 a 90 MPa - com escavadeira e rompedor hidráulico 1.700 kg</v>
          </cell>
          <cell r="C5511" t="str">
            <v>m³</v>
          </cell>
          <cell r="D5511">
            <v>53.53</v>
          </cell>
          <cell r="E5511" t="str">
            <v>SICRO Jan/25</v>
          </cell>
        </row>
        <row r="5512">
          <cell r="A5512" t="str">
            <v>5502971</v>
          </cell>
          <cell r="B5512" t="str">
            <v>Escavação de vala em material de 3ª categoria - resistência à compressão de 90 a 110 MPa - com escavadeira e rompedor hidráulico 1.700 kg</v>
          </cell>
          <cell r="C5512" t="str">
            <v>m³</v>
          </cell>
          <cell r="D5512">
            <v>99.63</v>
          </cell>
          <cell r="E5512" t="str">
            <v>SICRO Jan/25</v>
          </cell>
        </row>
        <row r="5513">
          <cell r="A5513" t="str">
            <v>5502663</v>
          </cell>
          <cell r="B5513" t="str">
            <v>Escavação e transporte de material de 3ª categoria - DMT de 0 a 50 m</v>
          </cell>
          <cell r="C5513" t="str">
            <v>m³</v>
          </cell>
          <cell r="D5513">
            <v>34.200000000000003</v>
          </cell>
          <cell r="E5513" t="str">
            <v>SICRO Jan/25</v>
          </cell>
        </row>
        <row r="5514">
          <cell r="A5514" t="str">
            <v>5502993</v>
          </cell>
          <cell r="B5514" t="str">
            <v>Escavação em material de 3ª categoria</v>
          </cell>
          <cell r="C5514" t="str">
            <v>m³</v>
          </cell>
          <cell r="D5514">
            <v>25.71</v>
          </cell>
          <cell r="E5514" t="str">
            <v>SICRO Jan/25</v>
          </cell>
        </row>
        <row r="5515">
          <cell r="A5515" t="str">
            <v>5502967</v>
          </cell>
          <cell r="B5515" t="str">
            <v>Escavação em material de 3ª categoria - resistência à compressão acima de 110 MPa - com escavadeira e rompedor hidráulico 1.700 kg</v>
          </cell>
          <cell r="C5515" t="str">
            <v>m³</v>
          </cell>
          <cell r="D5515">
            <v>113.56</v>
          </cell>
          <cell r="E5515" t="str">
            <v>SICRO Jan/25</v>
          </cell>
        </row>
        <row r="5516">
          <cell r="A5516" t="str">
            <v>5502963</v>
          </cell>
          <cell r="B5516" t="str">
            <v>Escavação em material de 3ª categoria - resistência à compressão até 50 MPa - com escavadeira e rompedor hidráulico 1.700 kg</v>
          </cell>
          <cell r="C5516" t="str">
            <v>m³</v>
          </cell>
          <cell r="D5516">
            <v>13.87</v>
          </cell>
          <cell r="E5516" t="str">
            <v>SICRO Jan/25</v>
          </cell>
        </row>
        <row r="5517">
          <cell r="A5517" t="str">
            <v>5502964</v>
          </cell>
          <cell r="B5517" t="str">
            <v>Escavação em material de 3ª categoria - resistência à compressão de 50 a 70 MPa - com escavadeira e rompedor hidráulico 1.700 kg</v>
          </cell>
          <cell r="C5517" t="str">
            <v>m³</v>
          </cell>
          <cell r="D5517">
            <v>17.37</v>
          </cell>
          <cell r="E5517" t="str">
            <v>SICRO Jan/25</v>
          </cell>
        </row>
        <row r="5518">
          <cell r="A5518" t="str">
            <v>5502965</v>
          </cell>
          <cell r="B5518" t="str">
            <v>Escavação em material de 3ª categoria - resistência à compressão de 70 a 90 MPa - com escavadeira e rompedor hidráulico 1.700 kg</v>
          </cell>
          <cell r="C5518" t="str">
            <v>m³</v>
          </cell>
          <cell r="D5518">
            <v>31.27</v>
          </cell>
          <cell r="E5518" t="str">
            <v>SICRO Jan/25</v>
          </cell>
        </row>
        <row r="5519">
          <cell r="A5519" t="str">
            <v>5502966</v>
          </cell>
          <cell r="B5519" t="str">
            <v>Escavação em material de 3ª categoria - resistência à compressão de 90 a 110 MPa - com escavadeira e rompedor hidráulico 1.700 kg</v>
          </cell>
          <cell r="C5519" t="str">
            <v>m³</v>
          </cell>
          <cell r="D5519">
            <v>57.31</v>
          </cell>
          <cell r="E5519" t="str">
            <v>SICRO Jan/25</v>
          </cell>
        </row>
        <row r="5520">
          <cell r="A5520" t="str">
            <v>5501706</v>
          </cell>
          <cell r="B5520" t="str">
            <v>Escavação mecânica com retroescavadeira em material de 1ª categoria</v>
          </cell>
          <cell r="C5520" t="str">
            <v>m³</v>
          </cell>
          <cell r="D5520">
            <v>6.97</v>
          </cell>
          <cell r="E5520" t="str">
            <v>SICRO Jan/25</v>
          </cell>
        </row>
        <row r="5521">
          <cell r="A5521" t="str">
            <v>5501880</v>
          </cell>
          <cell r="B5521" t="str">
            <v>Escavação, carga e transporte de material de 1ª categoria - DMT de 1.000 a 1.200 m - caminho de serviço em leito natural - com carregadeira e caminhão basculante de 14 m³</v>
          </cell>
          <cell r="C5521" t="str">
            <v>m³</v>
          </cell>
          <cell r="D5521">
            <v>12.2</v>
          </cell>
          <cell r="E5521" t="str">
            <v>SICRO Jan/25</v>
          </cell>
        </row>
        <row r="5522">
          <cell r="A5522" t="str">
            <v>5502114</v>
          </cell>
          <cell r="B5522" t="str">
            <v>Escavação, carga e transporte de material de 1ª categoria - DMT de 1.000 a 1.200 m - caminho de serviço em leito natural - com escavadeira e caminhão basculante de 14 m³</v>
          </cell>
          <cell r="C5522" t="str">
            <v>m³</v>
          </cell>
          <cell r="D5522">
            <v>8.11</v>
          </cell>
          <cell r="E5522" t="str">
            <v>SICRO Jan/25</v>
          </cell>
        </row>
        <row r="5523">
          <cell r="A5523" t="str">
            <v>5501906</v>
          </cell>
          <cell r="B5523" t="str">
            <v>Escavação, carga e transporte de material de 1ª categoria - DMT de 1.000 a 1.200 m - caminho de serviço em revestimento primário - com carregadeira e caminhão basculante de 14 m³</v>
          </cell>
          <cell r="C5523" t="str">
            <v>m³</v>
          </cell>
          <cell r="D5523">
            <v>10.9</v>
          </cell>
          <cell r="E5523" t="str">
            <v>SICRO Jan/25</v>
          </cell>
        </row>
        <row r="5524">
          <cell r="A5524" t="str">
            <v>5502140</v>
          </cell>
          <cell r="B5524" t="str">
            <v>Escavação, carga e transporte de material de 1ª categoria - DMT de 1.000 a 1.200 m - caminho de serviço em revestimento primário - com escavadeira e caminhão basculante de 14 m³</v>
          </cell>
          <cell r="C5524" t="str">
            <v>m³</v>
          </cell>
          <cell r="D5524">
            <v>6.81</v>
          </cell>
          <cell r="E5524" t="str">
            <v>SICRO Jan/25</v>
          </cell>
        </row>
        <row r="5525">
          <cell r="A5525" t="str">
            <v>5501932</v>
          </cell>
          <cell r="B5525" t="str">
            <v>Escavação, carga e transporte de material de 1ª categoria - DMT de 1.000 a 1.200 m - caminho de serviço pavimentado - com carregadeira e caminhão basculante de 14 m³</v>
          </cell>
          <cell r="C5525" t="str">
            <v>m³</v>
          </cell>
          <cell r="D5525">
            <v>10.9</v>
          </cell>
          <cell r="E5525" t="str">
            <v>SICRO Jan/25</v>
          </cell>
        </row>
        <row r="5526">
          <cell r="A5526" t="str">
            <v>5502166</v>
          </cell>
          <cell r="B5526" t="str">
            <v>Escavação, carga e transporte de material de 1ª categoria - DMT de 1.000 a 1.200 m - caminho de serviço pavimentado - com escavadeira e caminhão basculante de 14 m³</v>
          </cell>
          <cell r="C5526" t="str">
            <v>m³</v>
          </cell>
          <cell r="D5526">
            <v>7.24</v>
          </cell>
          <cell r="E5526" t="str">
            <v>SICRO Jan/25</v>
          </cell>
        </row>
        <row r="5527">
          <cell r="A5527" t="str">
            <v>5501881</v>
          </cell>
          <cell r="B5527" t="str">
            <v>Escavação, carga e transporte de material de 1ª categoria - DMT de 1.200 a 1.400 m - caminho de serviço em leito natural - com carregadeira e caminhão basculante de 14 m³</v>
          </cell>
          <cell r="C5527" t="str">
            <v>m³</v>
          </cell>
          <cell r="D5527">
            <v>12.47</v>
          </cell>
          <cell r="E5527" t="str">
            <v>SICRO Jan/25</v>
          </cell>
        </row>
        <row r="5528">
          <cell r="A5528" t="str">
            <v>5502115</v>
          </cell>
          <cell r="B5528" t="str">
            <v>Escavação, carga e transporte de material de 1ª categoria - DMT de 1.200 a 1.400 m - caminho de serviço em leito natural - com escavadeira e caminhão basculante de 14 m³</v>
          </cell>
          <cell r="C5528" t="str">
            <v>m³</v>
          </cell>
          <cell r="D5528">
            <v>8.82</v>
          </cell>
          <cell r="E5528" t="str">
            <v>SICRO Jan/25</v>
          </cell>
        </row>
        <row r="5529">
          <cell r="A5529" t="str">
            <v>5501907</v>
          </cell>
          <cell r="B5529" t="str">
            <v>Escavação, carga e transporte de material de 1ª categoria - DMT de 1.200 a 1.400 m - caminho de serviço em revestimento primário - com carregadeira e caminhão basculante de 14 m³</v>
          </cell>
          <cell r="C5529" t="str">
            <v>m³</v>
          </cell>
          <cell r="D5529">
            <v>11.08</v>
          </cell>
          <cell r="E5529" t="str">
            <v>SICRO Jan/25</v>
          </cell>
        </row>
        <row r="5530">
          <cell r="A5530" t="str">
            <v>5502141</v>
          </cell>
          <cell r="B5530" t="str">
            <v>Escavação, carga e transporte de material de 1ª categoria - DMT de 1.200 a 1.400 m - caminho de serviço em revestimento primário - com escavadeira e caminhão basculante de 14 m³</v>
          </cell>
          <cell r="C5530" t="str">
            <v>m³</v>
          </cell>
          <cell r="D5530">
            <v>7.39</v>
          </cell>
          <cell r="E5530" t="str">
            <v>SICRO Jan/25</v>
          </cell>
        </row>
        <row r="5531">
          <cell r="A5531" t="str">
            <v>5501933</v>
          </cell>
          <cell r="B5531" t="str">
            <v>Escavação, carga e transporte de material de 1ª categoria - DMT de 1.200 a 1.400 m - caminho de serviço pavimentado - com carregadeira e caminhão basculante de 14 m³</v>
          </cell>
          <cell r="C5531" t="str">
            <v>m³</v>
          </cell>
          <cell r="D5531">
            <v>11.08</v>
          </cell>
          <cell r="E5531" t="str">
            <v>SICRO Jan/25</v>
          </cell>
        </row>
        <row r="5532">
          <cell r="A5532" t="str">
            <v>5502167</v>
          </cell>
          <cell r="B5532" t="str">
            <v>Escavação, carga e transporte de material de 1ª categoria - DMT de 1.200 a 1.400 m - caminho de serviço pavimentado - com escavadeira e caminhão basculante de 14 m³</v>
          </cell>
          <cell r="C5532" t="str">
            <v>m³</v>
          </cell>
          <cell r="D5532">
            <v>7.39</v>
          </cell>
          <cell r="E5532" t="str">
            <v>SICRO Jan/25</v>
          </cell>
        </row>
        <row r="5533">
          <cell r="A5533" t="str">
            <v>5501882</v>
          </cell>
          <cell r="B5533" t="str">
            <v>Escavação, carga e transporte de material de 1ª categoria - DMT de 1.400 a 1.600 m - caminho de serviço em leito natural - com carregadeira e caminhão basculante de 14 m³</v>
          </cell>
          <cell r="C5533" t="str">
            <v>m³</v>
          </cell>
          <cell r="D5533">
            <v>12.74</v>
          </cell>
          <cell r="E5533" t="str">
            <v>SICRO Jan/25</v>
          </cell>
        </row>
        <row r="5534">
          <cell r="A5534" t="str">
            <v>5502116</v>
          </cell>
          <cell r="B5534" t="str">
            <v>Escavação, carga e transporte de material de 1ª categoria - DMT de 1.400 a 1.600 m - caminho de serviço em leito natural - com escavadeira e caminhão basculante de 14 m³</v>
          </cell>
          <cell r="C5534" t="str">
            <v>m³</v>
          </cell>
          <cell r="D5534">
            <v>9.0500000000000007</v>
          </cell>
          <cell r="E5534" t="str">
            <v>SICRO Jan/25</v>
          </cell>
        </row>
        <row r="5535">
          <cell r="A5535" t="str">
            <v>5501908</v>
          </cell>
          <cell r="B5535" t="str">
            <v>Escavação, carga e transporte de material de 1ª categoria - DMT de 1.400 a 1.600 m - caminho de serviço em revestimento primário - com carregadeira e caminhão basculante de 14 m³</v>
          </cell>
          <cell r="C5535" t="str">
            <v>m³</v>
          </cell>
          <cell r="D5535">
            <v>11.27</v>
          </cell>
          <cell r="E5535" t="str">
            <v>SICRO Jan/25</v>
          </cell>
        </row>
        <row r="5536">
          <cell r="A5536" t="str">
            <v>5502142</v>
          </cell>
          <cell r="B5536" t="str">
            <v>Escavação, carga e transporte de material de 1ª categoria - DMT de 1.400 a 1.600 m - caminho de serviço em revestimento primário - com escavadeira e caminhão basculante de 14 m³</v>
          </cell>
          <cell r="C5536" t="str">
            <v>m³</v>
          </cell>
          <cell r="D5536">
            <v>7.58</v>
          </cell>
          <cell r="E5536" t="str">
            <v>SICRO Jan/25</v>
          </cell>
        </row>
        <row r="5537">
          <cell r="A5537" t="str">
            <v>5501934</v>
          </cell>
          <cell r="B5537" t="str">
            <v>Escavação, carga e transporte de material de 1ª categoria - DMT de 1.400 a 1.600 m - caminho de serviço pavimentado - com carregadeira e caminhão basculante de 14 m³</v>
          </cell>
          <cell r="C5537" t="str">
            <v>m³</v>
          </cell>
          <cell r="D5537">
            <v>11.22</v>
          </cell>
          <cell r="E5537" t="str">
            <v>SICRO Jan/25</v>
          </cell>
        </row>
        <row r="5538">
          <cell r="A5538" t="str">
            <v>5502168</v>
          </cell>
          <cell r="B5538" t="str">
            <v>Escavação, carga e transporte de material de 1ª categoria - DMT de 1.400 a 1.600 m - caminho de serviço pavimentado - com escavadeira e caminhão basculante de 14 m³</v>
          </cell>
          <cell r="C5538" t="str">
            <v>m³</v>
          </cell>
          <cell r="D5538">
            <v>7.53</v>
          </cell>
          <cell r="E5538" t="str">
            <v>SICRO Jan/25</v>
          </cell>
        </row>
        <row r="5539">
          <cell r="A5539" t="str">
            <v>5501883</v>
          </cell>
          <cell r="B5539" t="str">
            <v>Escavação, carga e transporte de material de 1ª categoria - DMT de 1.600 a 1.800 m - caminho de serviço em leito natural - com carregadeira e caminhão basculante de 14 m³</v>
          </cell>
          <cell r="C5539" t="str">
            <v>m³</v>
          </cell>
          <cell r="D5539">
            <v>13.02</v>
          </cell>
          <cell r="E5539" t="str">
            <v>SICRO Jan/25</v>
          </cell>
        </row>
        <row r="5540">
          <cell r="A5540" t="str">
            <v>5502117</v>
          </cell>
          <cell r="B5540" t="str">
            <v>Escavação, carga e transporte de material de 1ª categoria - DMT de 1.600 a 1.800 m - caminho de serviço em leito natural - com escavadeira e caminhão basculante de 14 m³</v>
          </cell>
          <cell r="C5540" t="str">
            <v>m³</v>
          </cell>
          <cell r="D5540">
            <v>9.34</v>
          </cell>
          <cell r="E5540" t="str">
            <v>SICRO Jan/25</v>
          </cell>
        </row>
        <row r="5541">
          <cell r="A5541" t="str">
            <v>5501909</v>
          </cell>
          <cell r="B5541" t="str">
            <v>Escavação, carga e transporte de material de 1ª categoria - DMT de 1.600 a 1.800 m - caminho de serviço em revestimento primário - com carregadeira e caminhão basculante de 14 m³</v>
          </cell>
          <cell r="C5541" t="str">
            <v>m³</v>
          </cell>
          <cell r="D5541">
            <v>11.45</v>
          </cell>
          <cell r="E5541" t="str">
            <v>SICRO Jan/25</v>
          </cell>
        </row>
        <row r="5542">
          <cell r="A5542" t="str">
            <v>5502143</v>
          </cell>
          <cell r="B5542" t="str">
            <v>Escavação, carga e transporte de material de 1ª categoria - DMT de 1.600 a 1.800 m - caminho de serviço em revestimento primário - com escavadeira e caminhão basculante de 14 m³</v>
          </cell>
          <cell r="C5542" t="str">
            <v>m³</v>
          </cell>
          <cell r="D5542">
            <v>7.78</v>
          </cell>
          <cell r="E5542" t="str">
            <v>SICRO Jan/25</v>
          </cell>
        </row>
        <row r="5543">
          <cell r="A5543" t="str">
            <v>5501935</v>
          </cell>
          <cell r="B5543" t="str">
            <v>Escavação, carga e transporte de material de 1ª categoria - DMT de 1.600 a 1.800 m - caminho de serviço pavimentado - com carregadeira e caminhão basculante de 14 m³</v>
          </cell>
          <cell r="C5543" t="str">
            <v>m³</v>
          </cell>
          <cell r="D5543">
            <v>11.4</v>
          </cell>
          <cell r="E5543" t="str">
            <v>SICRO Jan/25</v>
          </cell>
        </row>
        <row r="5544">
          <cell r="A5544" t="str">
            <v>5502169</v>
          </cell>
          <cell r="B5544" t="str">
            <v>Escavação, carga e transporte de material de 1ª categoria - DMT de 1.600 a 1.800 m - caminho de serviço pavimentado - com escavadeira e caminhão basculante de 14 m³</v>
          </cell>
          <cell r="C5544" t="str">
            <v>m³</v>
          </cell>
          <cell r="D5544">
            <v>7.73</v>
          </cell>
          <cell r="E5544" t="str">
            <v>SICRO Jan/25</v>
          </cell>
        </row>
        <row r="5545">
          <cell r="A5545" t="str">
            <v>5501884</v>
          </cell>
          <cell r="B5545" t="str">
            <v>Escavação, carga e transporte de material de 1ª categoria - DMT de 1.800 a 2.000 m - caminho de serviço em leito natural - com carregadeira e caminhão basculante de 14 m³</v>
          </cell>
          <cell r="C5545" t="str">
            <v>m³</v>
          </cell>
          <cell r="D5545">
            <v>13.67</v>
          </cell>
          <cell r="E5545" t="str">
            <v>SICRO Jan/25</v>
          </cell>
        </row>
        <row r="5546">
          <cell r="A5546" t="str">
            <v>5502118</v>
          </cell>
          <cell r="B5546" t="str">
            <v>Escavação, carga e transporte de material de 1ª categoria - DMT de 1.800 a 2.000 m - caminho de serviço em leito natural - com escavadeira e caminhão basculante de 14 m³</v>
          </cell>
          <cell r="C5546" t="str">
            <v>m³</v>
          </cell>
          <cell r="D5546">
            <v>9.6300000000000008</v>
          </cell>
          <cell r="E5546" t="str">
            <v>SICRO Jan/25</v>
          </cell>
        </row>
        <row r="5547">
          <cell r="A5547" t="str">
            <v>5501910</v>
          </cell>
          <cell r="B5547" t="str">
            <v>Escavação, carga e transporte de material de 1ª categoria - DMT de 1.800 a 2.000 m - caminho de serviço em revestimento primário - com carregadeira e caminhão basculante de 14 m³</v>
          </cell>
          <cell r="C5547" t="str">
            <v>m³</v>
          </cell>
          <cell r="D5547">
            <v>11.63</v>
          </cell>
          <cell r="E5547" t="str">
            <v>SICRO Jan/25</v>
          </cell>
        </row>
        <row r="5548">
          <cell r="A5548" t="str">
            <v>5502144</v>
          </cell>
          <cell r="B5548" t="str">
            <v>Escavação, carga e transporte de material de 1ª categoria - DMT de 1.800 a 2.000 m - caminho de serviço em revestimento primário - com escavadeira e caminhão basculante de 14 m³</v>
          </cell>
          <cell r="C5548" t="str">
            <v>m³</v>
          </cell>
          <cell r="D5548">
            <v>7.92</v>
          </cell>
          <cell r="E5548" t="str">
            <v>SICRO Jan/25</v>
          </cell>
        </row>
        <row r="5549">
          <cell r="A5549" t="str">
            <v>5501936</v>
          </cell>
          <cell r="B5549" t="str">
            <v>Escavação, carga e transporte de material de 1ª categoria - DMT de 1.800 a 2.000 m - caminho de serviço pavimentado - com carregadeira e caminhão basculante de 14 m³</v>
          </cell>
          <cell r="C5549" t="str">
            <v>m³</v>
          </cell>
          <cell r="D5549">
            <v>11.54</v>
          </cell>
          <cell r="E5549" t="str">
            <v>SICRO Jan/25</v>
          </cell>
        </row>
        <row r="5550">
          <cell r="A5550" t="str">
            <v>5502170</v>
          </cell>
          <cell r="B5550" t="str">
            <v>Escavação, carga e transporte de material de 1ª categoria - DMT de 1.800 a 2.000 m - caminho de serviço pavimentado - com escavadeira e caminhão basculante de 14 m³</v>
          </cell>
          <cell r="C5550" t="str">
            <v>m³</v>
          </cell>
          <cell r="D5550">
            <v>7.87</v>
          </cell>
          <cell r="E5550" t="str">
            <v>SICRO Jan/25</v>
          </cell>
        </row>
        <row r="5551">
          <cell r="A5551" t="str">
            <v>5501885</v>
          </cell>
          <cell r="B5551" t="str">
            <v>Escavação, carga e transporte de material de 1ª categoria - DMT de 2.000 a 2.500 m - caminho de serviço em leito natural - com carregadeira e caminhão basculante de 14 m³</v>
          </cell>
          <cell r="C5551" t="str">
            <v>m³</v>
          </cell>
          <cell r="D5551">
            <v>14.18</v>
          </cell>
          <cell r="E5551" t="str">
            <v>SICRO Jan/25</v>
          </cell>
        </row>
        <row r="5552">
          <cell r="A5552" t="str">
            <v>5502119</v>
          </cell>
          <cell r="B5552" t="str">
            <v>Escavação, carga e transporte de material de 1ª categoria - DMT de 2.000 a 2.500 m - caminho de serviço em leito natural - com escavadeira e caminhão basculante de 14 m³</v>
          </cell>
          <cell r="C5552" t="str">
            <v>m³</v>
          </cell>
          <cell r="D5552">
            <v>10.53</v>
          </cell>
          <cell r="E5552" t="str">
            <v>SICRO Jan/25</v>
          </cell>
        </row>
        <row r="5553">
          <cell r="A5553" t="str">
            <v>5501911</v>
          </cell>
          <cell r="B5553" t="str">
            <v>Escavação, carga e transporte de material de 1ª categoria - DMT de 2.000 a 2.500 m - caminho de serviço em revestimento primário - com carregadeira e caminhão basculante de 14 m³</v>
          </cell>
          <cell r="C5553" t="str">
            <v>m³</v>
          </cell>
          <cell r="D5553">
            <v>12.31</v>
          </cell>
          <cell r="E5553" t="str">
            <v>SICRO Jan/25</v>
          </cell>
        </row>
        <row r="5554">
          <cell r="A5554" t="str">
            <v>5502145</v>
          </cell>
          <cell r="B5554" t="str">
            <v>Escavação, carga e transporte de material de 1ª categoria - DMT de 2.000 a 2.500 m - caminho de serviço em revestimento primário - com escavadeira e caminhão basculante de 14 m³</v>
          </cell>
          <cell r="C5554" t="str">
            <v>m³</v>
          </cell>
          <cell r="D5554">
            <v>8.26</v>
          </cell>
          <cell r="E5554" t="str">
            <v>SICRO Jan/25</v>
          </cell>
        </row>
        <row r="5555">
          <cell r="A5555" t="str">
            <v>5501937</v>
          </cell>
          <cell r="B5555" t="str">
            <v>Escavação, carga e transporte de material de 1ª categoria - DMT de 2.000 a 2.500 m - caminho de serviço pavimentado - com carregadeira e caminhão basculante de 14 m³</v>
          </cell>
          <cell r="C5555" t="str">
            <v>m³</v>
          </cell>
          <cell r="D5555">
            <v>12.25</v>
          </cell>
          <cell r="E5555" t="str">
            <v>SICRO Jan/25</v>
          </cell>
        </row>
        <row r="5556">
          <cell r="A5556" t="str">
            <v>5502171</v>
          </cell>
          <cell r="B5556" t="str">
            <v>Escavação, carga e transporte de material de 1ª categoria - DMT de 2.000 a 2.500 m - caminho de serviço pavimentado - com escavadeira e caminhão basculante de 14 m³</v>
          </cell>
          <cell r="C5556" t="str">
            <v>m³</v>
          </cell>
          <cell r="D5556">
            <v>8.16</v>
          </cell>
          <cell r="E5556" t="str">
            <v>SICRO Jan/25</v>
          </cell>
        </row>
        <row r="5557">
          <cell r="A5557" t="str">
            <v>5501886</v>
          </cell>
          <cell r="B5557" t="str">
            <v>Escavação, carga e transporte de material de 1ª categoria - DMT de 2.500 a 3.000 m - caminho de serviço em leito natural - com carregadeira e caminhão basculante de 14 m³</v>
          </cell>
          <cell r="C5557" t="str">
            <v>m³</v>
          </cell>
          <cell r="D5557">
            <v>15.31</v>
          </cell>
          <cell r="E5557" t="str">
            <v>SICRO Jan/25</v>
          </cell>
        </row>
        <row r="5558">
          <cell r="A5558" t="str">
            <v>5502120</v>
          </cell>
          <cell r="B5558" t="str">
            <v>Escavação, carga e transporte de material de 1ª categoria - DMT de 2.500 a 3.000 m - caminho de serviço em leito natural - com escavadeira e caminhão basculante de 14 m³</v>
          </cell>
          <cell r="C5558" t="str">
            <v>m³</v>
          </cell>
          <cell r="D5558">
            <v>11.67</v>
          </cell>
          <cell r="E5558" t="str">
            <v>SICRO Jan/25</v>
          </cell>
        </row>
        <row r="5559">
          <cell r="A5559" t="str">
            <v>5501912</v>
          </cell>
          <cell r="B5559" t="str">
            <v>Escavação, carga e transporte de material de 1ª categoria - DMT de 2.500 a 3.000 m - caminho de serviço em revestimento primário - com carregadeira e caminhão basculante de 14 m³</v>
          </cell>
          <cell r="C5559" t="str">
            <v>m³</v>
          </cell>
          <cell r="D5559">
            <v>12.8</v>
          </cell>
          <cell r="E5559" t="str">
            <v>SICRO Jan/25</v>
          </cell>
        </row>
        <row r="5560">
          <cell r="A5560" t="str">
            <v>5502146</v>
          </cell>
          <cell r="B5560" t="str">
            <v>Escavação, carga e transporte de material de 1ª categoria - DMT de 2.500 a 3.000 m - caminho de serviço em revestimento primário - com escavadeira e caminhão basculante de 14 m³</v>
          </cell>
          <cell r="C5560" t="str">
            <v>m³</v>
          </cell>
          <cell r="D5560">
            <v>9.17</v>
          </cell>
          <cell r="E5560" t="str">
            <v>SICRO Jan/25</v>
          </cell>
        </row>
        <row r="5561">
          <cell r="A5561" t="str">
            <v>5501938</v>
          </cell>
          <cell r="B5561" t="str">
            <v>Escavação, carga e transporte de material de 1ª categoria - DMT de 2.500 a 3.000 m - caminho de serviço pavimentado - com carregadeira e caminhão basculante de 14 m³</v>
          </cell>
          <cell r="C5561" t="str">
            <v>m³</v>
          </cell>
          <cell r="D5561">
            <v>12.69</v>
          </cell>
          <cell r="E5561" t="str">
            <v>SICRO Jan/25</v>
          </cell>
        </row>
        <row r="5562">
          <cell r="A5562" t="str">
            <v>5502172</v>
          </cell>
          <cell r="B5562" t="str">
            <v>Escavação, carga e transporte de material de 1ª categoria - DMT de 2.500 a 3.000 m - caminho de serviço pavimentado - com escavadeira e caminhão basculante de 14 m³</v>
          </cell>
          <cell r="C5562" t="str">
            <v>m³</v>
          </cell>
          <cell r="D5562">
            <v>9.0500000000000007</v>
          </cell>
          <cell r="E5562" t="str">
            <v>SICRO Jan/25</v>
          </cell>
        </row>
        <row r="5563">
          <cell r="A5563" t="str">
            <v>5501876</v>
          </cell>
          <cell r="B5563" t="str">
            <v>Escavação, carga e transporte de material de 1ª categoria - DMT de 200 a 400 m - caminho de serviço em leito natural - com carregadeira e caminhão basculante de 14 m³</v>
          </cell>
          <cell r="C5563" t="str">
            <v>m³</v>
          </cell>
          <cell r="D5563">
            <v>10.14</v>
          </cell>
          <cell r="E5563" t="str">
            <v>SICRO Jan/25</v>
          </cell>
        </row>
        <row r="5564">
          <cell r="A5564" t="str">
            <v>5502110</v>
          </cell>
          <cell r="B5564" t="str">
            <v>Escavação, carga e transporte de material de 1ª categoria - DMT de 200 a 400 m - caminho de serviço em leito natural - com escavadeira e caminhão basculante de 14 m³</v>
          </cell>
          <cell r="C5564" t="str">
            <v>m³</v>
          </cell>
          <cell r="D5564">
            <v>6.42</v>
          </cell>
          <cell r="E5564" t="str">
            <v>SICRO Jan/25</v>
          </cell>
        </row>
        <row r="5565">
          <cell r="A5565" t="str">
            <v>5501902</v>
          </cell>
          <cell r="B5565" t="str">
            <v>Escavação, carga e transporte de material de 1ª categoria - DMT de 200 a 400 m - caminho de serviço em revestimento primário - com carregadeira e caminhão basculante de 14 m³</v>
          </cell>
          <cell r="C5565" t="str">
            <v>m³</v>
          </cell>
          <cell r="D5565">
            <v>9.6999999999999993</v>
          </cell>
          <cell r="E5565" t="str">
            <v>SICRO Jan/25</v>
          </cell>
        </row>
        <row r="5566">
          <cell r="A5566" t="str">
            <v>5502136</v>
          </cell>
          <cell r="B5566" t="str">
            <v>Escavação, carga e transporte de material de 1ª categoria - DMT de 200 a 400 m - caminho de serviço em revestimento primário - com escavadeira e caminhão basculante de 14 m³</v>
          </cell>
          <cell r="C5566" t="str">
            <v>m³</v>
          </cell>
          <cell r="D5566">
            <v>6</v>
          </cell>
          <cell r="E5566" t="str">
            <v>SICRO Jan/25</v>
          </cell>
        </row>
        <row r="5567">
          <cell r="A5567" t="str">
            <v>5501928</v>
          </cell>
          <cell r="B5567" t="str">
            <v>Escavação, carga e transporte de material de 1ª categoria - DMT de 200 a 400 m - caminho de serviço pavimentado - com carregadeira e caminhão basculante de 14 m³</v>
          </cell>
          <cell r="C5567" t="str">
            <v>m³</v>
          </cell>
          <cell r="D5567">
            <v>9.77</v>
          </cell>
          <cell r="E5567" t="str">
            <v>SICRO Jan/25</v>
          </cell>
        </row>
        <row r="5568">
          <cell r="A5568" t="str">
            <v>5502162</v>
          </cell>
          <cell r="B5568" t="str">
            <v>Escavação, carga e transporte de material de 1ª categoria - DMT de 200 a 400 m - caminho de serviço pavimentado - com escavadeira e caminhão basculante de 14 m³</v>
          </cell>
          <cell r="C5568" t="str">
            <v>m³</v>
          </cell>
          <cell r="D5568">
            <v>6.08</v>
          </cell>
          <cell r="E5568" t="str">
            <v>SICRO Jan/25</v>
          </cell>
        </row>
        <row r="5569">
          <cell r="A5569" t="str">
            <v>5501877</v>
          </cell>
          <cell r="B5569" t="str">
            <v>Escavação, carga e transporte de material de 1ª categoria - DMT de 400 a 600 m - caminho de serviço em leito natural - com carregadeira e caminhão basculante de 14 m³</v>
          </cell>
          <cell r="C5569" t="str">
            <v>m³</v>
          </cell>
          <cell r="D5569">
            <v>10.9</v>
          </cell>
          <cell r="E5569" t="str">
            <v>SICRO Jan/25</v>
          </cell>
        </row>
        <row r="5570">
          <cell r="A5570" t="str">
            <v>5502111</v>
          </cell>
          <cell r="B5570" t="str">
            <v>Escavação, carga e transporte de material de 1ª categoria - DMT de 400 a 600 m - caminho de serviço em leito natural - com escavadeira e caminhão basculante de 14 m³</v>
          </cell>
          <cell r="C5570" t="str">
            <v>m³</v>
          </cell>
          <cell r="D5570">
            <v>6.81</v>
          </cell>
          <cell r="E5570" t="str">
            <v>SICRO Jan/25</v>
          </cell>
        </row>
        <row r="5571">
          <cell r="A5571" t="str">
            <v>5501903</v>
          </cell>
          <cell r="B5571" t="str">
            <v>Escavação, carga e transporte de material de 1ª categoria - DMT de 400 a 600 m - caminho de serviço em revestimento primário - com carregadeira e caminhão basculante de 14 m³</v>
          </cell>
          <cell r="C5571" t="str">
            <v>m³</v>
          </cell>
          <cell r="D5571">
            <v>9.9499999999999993</v>
          </cell>
          <cell r="E5571" t="str">
            <v>SICRO Jan/25</v>
          </cell>
        </row>
        <row r="5572">
          <cell r="A5572" t="str">
            <v>5502137</v>
          </cell>
          <cell r="B5572" t="str">
            <v>Escavação, carga e transporte de material de 1ª categoria - DMT de 400 a 600 m - caminho de serviço em revestimento primário - com escavadeira e caminhão basculante de 14 m³</v>
          </cell>
          <cell r="C5572" t="str">
            <v>m³</v>
          </cell>
          <cell r="D5572">
            <v>6.23</v>
          </cell>
          <cell r="E5572" t="str">
            <v>SICRO Jan/25</v>
          </cell>
        </row>
        <row r="5573">
          <cell r="A5573" t="str">
            <v>5501929</v>
          </cell>
          <cell r="B5573" t="str">
            <v>Escavação, carga e transporte de material de 1ª categoria - DMT de 400 a 600 m - caminho de serviço pavimentado - com carregadeira e caminhão basculante de 14 m³</v>
          </cell>
          <cell r="C5573" t="str">
            <v>m³</v>
          </cell>
          <cell r="D5573">
            <v>9.99</v>
          </cell>
          <cell r="E5573" t="str">
            <v>SICRO Jan/25</v>
          </cell>
        </row>
        <row r="5574">
          <cell r="A5574" t="str">
            <v>5502163</v>
          </cell>
          <cell r="B5574" t="str">
            <v>Escavação, carga e transporte de material de 1ª categoria - DMT de 400 a 600 m - caminho de serviço pavimentado - com escavadeira e caminhão basculante de 14 m³</v>
          </cell>
          <cell r="C5574" t="str">
            <v>m³</v>
          </cell>
          <cell r="D5574">
            <v>6.27</v>
          </cell>
          <cell r="E5574" t="str">
            <v>SICRO Jan/25</v>
          </cell>
        </row>
        <row r="5575">
          <cell r="A5575" t="str">
            <v>5501875</v>
          </cell>
          <cell r="B5575" t="str">
            <v>Escavação, carga e transporte de material de 1ª categoria - DMT de 50 a 200 m - caminho de serviço em leito natural - com carregadeira e caminhão basculante de 14 m³</v>
          </cell>
          <cell r="C5575" t="str">
            <v>m³</v>
          </cell>
          <cell r="D5575">
            <v>9.6999999999999993</v>
          </cell>
          <cell r="E5575" t="str">
            <v>SICRO Jan/25</v>
          </cell>
        </row>
        <row r="5576">
          <cell r="A5576" t="str">
            <v>5502109</v>
          </cell>
          <cell r="B5576" t="str">
            <v>Escavação, carga e transporte de material de 1ª categoria - DMT de 50 a 200 m - caminho de serviço em leito natural - com escavadeira e caminhão basculante de 14 m³</v>
          </cell>
          <cell r="C5576" t="str">
            <v>m³</v>
          </cell>
          <cell r="D5576">
            <v>6</v>
          </cell>
          <cell r="E5576" t="str">
            <v>SICRO Jan/25</v>
          </cell>
        </row>
        <row r="5577">
          <cell r="A5577" t="str">
            <v>5501901</v>
          </cell>
          <cell r="B5577" t="str">
            <v>Escavação, carga e transporte de material de 1ª categoria - DMT de 50 a 200 m - caminho de serviço em revestimento primário - com carregadeira e caminhão basculante de 14 m³</v>
          </cell>
          <cell r="C5577" t="str">
            <v>m³</v>
          </cell>
          <cell r="D5577">
            <v>9.0299999999999994</v>
          </cell>
          <cell r="E5577" t="str">
            <v>SICRO Jan/25</v>
          </cell>
        </row>
        <row r="5578">
          <cell r="A5578" t="str">
            <v>5502135</v>
          </cell>
          <cell r="B5578" t="str">
            <v>Escavação, carga e transporte de material de 1ª categoria - DMT de 50 a 200 m - caminho de serviço em revestimento primário - com escavadeira e caminhão basculante de 14 m³</v>
          </cell>
          <cell r="C5578" t="str">
            <v>m³</v>
          </cell>
          <cell r="D5578">
            <v>5.29</v>
          </cell>
          <cell r="E5578" t="str">
            <v>SICRO Jan/25</v>
          </cell>
        </row>
        <row r="5579">
          <cell r="A5579" t="str">
            <v>5501927</v>
          </cell>
          <cell r="B5579" t="str">
            <v>Escavação, carga e transporte de material de 1ª categoria - DMT de 50 a 200 m - caminho de serviço pavimentado - com carregadeira e caminhão basculante de 14 m³</v>
          </cell>
          <cell r="C5579" t="str">
            <v>m³</v>
          </cell>
          <cell r="D5579">
            <v>9.52</v>
          </cell>
          <cell r="E5579" t="str">
            <v>SICRO Jan/25</v>
          </cell>
        </row>
        <row r="5580">
          <cell r="A5580" t="str">
            <v>5502161</v>
          </cell>
          <cell r="B5580" t="str">
            <v>Escavação, carga e transporte de material de 1ª categoria - DMT de 50 a 200 m - caminho de serviço pavimentado - com escavadeira e caminhão basculante de 14 m³</v>
          </cell>
          <cell r="C5580" t="str">
            <v>m³</v>
          </cell>
          <cell r="D5580">
            <v>5.37</v>
          </cell>
          <cell r="E5580" t="str">
            <v>SICRO Jan/25</v>
          </cell>
        </row>
        <row r="5581">
          <cell r="A5581" t="str">
            <v>5501878</v>
          </cell>
          <cell r="B5581" t="str">
            <v>Escavação, carga e transporte de material de 1ª categoria - DMT de 600 a 800 m - caminho de serviço em leito natural - com carregadeira e caminhão basculante de 14 m³</v>
          </cell>
          <cell r="C5581" t="str">
            <v>m³</v>
          </cell>
          <cell r="D5581">
            <v>11.22</v>
          </cell>
          <cell r="E5581" t="str">
            <v>SICRO Jan/25</v>
          </cell>
        </row>
        <row r="5582">
          <cell r="A5582" t="str">
            <v>5502112</v>
          </cell>
          <cell r="B5582" t="str">
            <v>Escavação, carga e transporte de material de 1ª categoria - DMT de 600 a 800 m - caminho de serviço em leito natural - com escavadeira e caminhão basculante de 14 m³</v>
          </cell>
          <cell r="C5582" t="str">
            <v>m³</v>
          </cell>
          <cell r="D5582">
            <v>7.53</v>
          </cell>
          <cell r="E5582" t="str">
            <v>SICRO Jan/25</v>
          </cell>
        </row>
        <row r="5583">
          <cell r="A5583" t="str">
            <v>5501904</v>
          </cell>
          <cell r="B5583" t="str">
            <v>Escavação, carga e transporte de material de 1ª categoria - DMT de 600 a 800 m - caminho de serviço em revestimento primário - com carregadeira e caminhão basculante de 14 m³</v>
          </cell>
          <cell r="C5583" t="str">
            <v>m³</v>
          </cell>
          <cell r="D5583">
            <v>10.14</v>
          </cell>
          <cell r="E5583" t="str">
            <v>SICRO Jan/25</v>
          </cell>
        </row>
        <row r="5584">
          <cell r="A5584" t="str">
            <v>5502138</v>
          </cell>
          <cell r="B5584" t="str">
            <v>Escavação, carga e transporte de material de 1ª categoria - DMT de 600 a 800 m - caminho de serviço em revestimento primário - com escavadeira e caminhão basculante de 14 m³</v>
          </cell>
          <cell r="C5584" t="str">
            <v>m³</v>
          </cell>
          <cell r="D5584">
            <v>6.46</v>
          </cell>
          <cell r="E5584" t="str">
            <v>SICRO Jan/25</v>
          </cell>
        </row>
        <row r="5585">
          <cell r="A5585" t="str">
            <v>5501930</v>
          </cell>
          <cell r="B5585" t="str">
            <v>Escavação, carga e transporte de material de 1ª categoria - DMT de 600 a 800 m - caminho de serviço pavimentado - com carregadeira e caminhão basculante de 14 m³</v>
          </cell>
          <cell r="C5585" t="str">
            <v>m³</v>
          </cell>
          <cell r="D5585">
            <v>10.17</v>
          </cell>
          <cell r="E5585" t="str">
            <v>SICRO Jan/25</v>
          </cell>
        </row>
        <row r="5586">
          <cell r="A5586" t="str">
            <v>5502164</v>
          </cell>
          <cell r="B5586" t="str">
            <v>Escavação, carga e transporte de material de 1ª categoria - DMT de 600 a 800 m - caminho de serviço pavimentado - com escavadeira e caminhão basculante de 14 m³</v>
          </cell>
          <cell r="C5586" t="str">
            <v>m³</v>
          </cell>
          <cell r="D5586">
            <v>6.46</v>
          </cell>
          <cell r="E5586" t="str">
            <v>SICRO Jan/25</v>
          </cell>
        </row>
        <row r="5587">
          <cell r="A5587" t="str">
            <v>5501879</v>
          </cell>
          <cell r="B5587" t="str">
            <v>Escavação, carga e transporte de material de 1ª categoria - DMT de 800 a 1.000 m - caminho de serviço em leito natural - com carregadeira e caminhão basculante de 14 m³</v>
          </cell>
          <cell r="C5587" t="str">
            <v>m³</v>
          </cell>
          <cell r="D5587">
            <v>11.54</v>
          </cell>
          <cell r="E5587" t="str">
            <v>SICRO Jan/25</v>
          </cell>
        </row>
        <row r="5588">
          <cell r="A5588" t="str">
            <v>5502113</v>
          </cell>
          <cell r="B5588" t="str">
            <v>Escavação, carga e transporte de material de 1ª categoria - DMT de 800 a 1.000 m - caminho de serviço em leito natural - com escavadeira e caminhão basculante de 14 m³</v>
          </cell>
          <cell r="C5588" t="str">
            <v>m³</v>
          </cell>
          <cell r="D5588">
            <v>7.82</v>
          </cell>
          <cell r="E5588" t="str">
            <v>SICRO Jan/25</v>
          </cell>
        </row>
        <row r="5589">
          <cell r="A5589" t="str">
            <v>5501905</v>
          </cell>
          <cell r="B5589" t="str">
            <v>Escavação, carga e transporte de material de 1ª categoria - DMT de 800 a 1.000 m - caminho de serviço em revestimento primário - com carregadeira e caminhão basculante de 14 m³</v>
          </cell>
          <cell r="C5589" t="str">
            <v>m³</v>
          </cell>
          <cell r="D5589">
            <v>10.36</v>
          </cell>
          <cell r="E5589" t="str">
            <v>SICRO Jan/25</v>
          </cell>
        </row>
        <row r="5590">
          <cell r="A5590" t="str">
            <v>5502139</v>
          </cell>
          <cell r="B5590" t="str">
            <v>Escavação, carga e transporte de material de 1ª categoria - DMT de 800 a 1.000 m - caminho de serviço em revestimento primário - com escavadeira e caminhão basculante de 14 m³</v>
          </cell>
          <cell r="C5590" t="str">
            <v>m³</v>
          </cell>
          <cell r="D5590">
            <v>6.66</v>
          </cell>
          <cell r="E5590" t="str">
            <v>SICRO Jan/25</v>
          </cell>
        </row>
        <row r="5591">
          <cell r="A5591" t="str">
            <v>5501931</v>
          </cell>
          <cell r="B5591" t="str">
            <v>Escavação, carga e transporte de material de 1ª categoria - DMT de 800 a 1.000 m - caminho de serviço pavimentado - com carregadeira e caminhão basculante de 14 m³</v>
          </cell>
          <cell r="C5591" t="str">
            <v>m³</v>
          </cell>
          <cell r="D5591">
            <v>10.77</v>
          </cell>
          <cell r="E5591" t="str">
            <v>SICRO Jan/25</v>
          </cell>
        </row>
        <row r="5592">
          <cell r="A5592" t="str">
            <v>5502165</v>
          </cell>
          <cell r="B5592" t="str">
            <v>Escavação, carga e transporte de material de 1ª categoria - DMT de 800 a 1.000 m - caminho de serviço pavimentado - com escavadeira e caminhão basculante de 14 m³</v>
          </cell>
          <cell r="C5592" t="str">
            <v>m³</v>
          </cell>
          <cell r="D5592">
            <v>6.66</v>
          </cell>
          <cell r="E5592" t="str">
            <v>SICRO Jan/25</v>
          </cell>
        </row>
        <row r="5593">
          <cell r="A5593" t="str">
            <v>5502825</v>
          </cell>
          <cell r="B5593" t="str">
            <v>Escavação, carga e transporte de material de 1ª categoria na distância de 3.000 m - caminho de serviço em leito natural - com carregadeira e caminhão basculante de 14 m³</v>
          </cell>
          <cell r="C5593" t="str">
            <v>m³</v>
          </cell>
          <cell r="D5593">
            <v>16.16</v>
          </cell>
          <cell r="E5593" t="str">
            <v>SICRO Jan/25</v>
          </cell>
        </row>
        <row r="5594">
          <cell r="A5594" t="str">
            <v>5502834</v>
          </cell>
          <cell r="B5594" t="str">
            <v>Escavação, carga e transporte de material de 1ª categoria na distância de 3.000 m - caminho de serviço em leito natural - com escavadeira e caminhão basculante de 14 m³</v>
          </cell>
          <cell r="C5594" t="str">
            <v>m³</v>
          </cell>
          <cell r="D5594">
            <v>12.14</v>
          </cell>
          <cell r="E5594" t="str">
            <v>SICRO Jan/25</v>
          </cell>
        </row>
        <row r="5595">
          <cell r="A5595" t="str">
            <v>5502826</v>
          </cell>
          <cell r="B5595" t="str">
            <v>Escavação, carga e transporte de material de 1ª categoria na distância de 3.000 m - caminho de serviço em revestimento primário - com carregadeira e caminhão basculante de 14 m³</v>
          </cell>
          <cell r="C5595" t="str">
            <v>m³</v>
          </cell>
          <cell r="D5595">
            <v>13.07</v>
          </cell>
          <cell r="E5595" t="str">
            <v>SICRO Jan/25</v>
          </cell>
        </row>
        <row r="5596">
          <cell r="A5596" t="str">
            <v>5502835</v>
          </cell>
          <cell r="B5596" t="str">
            <v>Escavação, carga e transporte de material de 1ª categoria na distância de 3.000 m - caminho de serviço em revestimento primário - com escavadeira e caminhão basculante de 14 m³</v>
          </cell>
          <cell r="C5596" t="str">
            <v>m³</v>
          </cell>
          <cell r="D5596">
            <v>9.4600000000000009</v>
          </cell>
          <cell r="E5596" t="str">
            <v>SICRO Jan/25</v>
          </cell>
        </row>
        <row r="5597">
          <cell r="A5597" t="str">
            <v>5502827</v>
          </cell>
          <cell r="B5597" t="str">
            <v>Escavação, carga e transporte de material de 1ª categoria na distância de 3.000 m - caminho de serviço pavimentado - com carregadeira e caminhão basculante de 14 m³</v>
          </cell>
          <cell r="C5597" t="str">
            <v>m³</v>
          </cell>
          <cell r="D5597">
            <v>12.91</v>
          </cell>
          <cell r="E5597" t="str">
            <v>SICRO Jan/25</v>
          </cell>
        </row>
        <row r="5598">
          <cell r="A5598" t="str">
            <v>5502836</v>
          </cell>
          <cell r="B5598" t="str">
            <v>Escavação, carga e transporte de material de 1ª categoria na distância de 3.000 m - caminho de serviço pavimentado - com escavadeira e caminhão basculante de 14 m³</v>
          </cell>
          <cell r="C5598" t="str">
            <v>m³</v>
          </cell>
          <cell r="D5598">
            <v>9.2799999999999994</v>
          </cell>
          <cell r="E5598" t="str">
            <v>SICRO Jan/25</v>
          </cell>
        </row>
        <row r="5599">
          <cell r="A5599" t="str">
            <v>5502356</v>
          </cell>
          <cell r="B5599" t="str">
            <v>Escavação, carga e transporte de material de 2ª categoria - DMT de 1.000 a 1.200 m - caminho de serviço em leito natural - com carregadeira e caminhão basculante de 14 m³</v>
          </cell>
          <cell r="C5599" t="str">
            <v>m³</v>
          </cell>
          <cell r="D5599">
            <v>18.52</v>
          </cell>
          <cell r="E5599" t="str">
            <v>SICRO Jan/25</v>
          </cell>
        </row>
        <row r="5600">
          <cell r="A5600" t="str">
            <v>5502590</v>
          </cell>
          <cell r="B5600" t="str">
            <v>Escavação, carga e transporte de material de 2ª categoria - DMT de 1.000 a 1.200 m - caminho de serviço em leito natural - com escavadeira e caminhão basculante de 14 m³</v>
          </cell>
          <cell r="C5600" t="str">
            <v>m³</v>
          </cell>
          <cell r="D5600">
            <v>10.91</v>
          </cell>
          <cell r="E5600" t="str">
            <v>SICRO Jan/25</v>
          </cell>
        </row>
        <row r="5601">
          <cell r="A5601" t="str">
            <v>5502382</v>
          </cell>
          <cell r="B5601" t="str">
            <v>Escavação, carga e transporte de material de 2ª categoria - DMT de 1.000 a 1.200 m - caminho de serviço em revestimento primário - com carregadeira e caminhão basculante de 14 m³</v>
          </cell>
          <cell r="C5601" t="str">
            <v>m³</v>
          </cell>
          <cell r="D5601">
            <v>17.04</v>
          </cell>
          <cell r="E5601" t="str">
            <v>SICRO Jan/25</v>
          </cell>
        </row>
        <row r="5602">
          <cell r="A5602" t="str">
            <v>5502616</v>
          </cell>
          <cell r="B5602" t="str">
            <v>Escavação, carga e transporte de material de 2ª categoria - DMT de 1.000 a 1.200 m - caminho de serviço em revestimento primário - com escavadeira e caminhão basculante de 14 m³</v>
          </cell>
          <cell r="C5602" t="str">
            <v>m³</v>
          </cell>
          <cell r="D5602">
            <v>9.2799999999999994</v>
          </cell>
          <cell r="E5602" t="str">
            <v>SICRO Jan/25</v>
          </cell>
        </row>
        <row r="5603">
          <cell r="A5603" t="str">
            <v>5502408</v>
          </cell>
          <cell r="B5603" t="str">
            <v>Escavação, carga e transporte de material de 2ª categoria - DMT de 1.000 a 1.200 m - caminho de serviço pavimentado - com carregadeira e caminhão basculante de 14 m³</v>
          </cell>
          <cell r="C5603" t="str">
            <v>m³</v>
          </cell>
          <cell r="D5603">
            <v>17.04</v>
          </cell>
          <cell r="E5603" t="str">
            <v>SICRO Jan/25</v>
          </cell>
        </row>
        <row r="5604">
          <cell r="A5604" t="str">
            <v>5502642</v>
          </cell>
          <cell r="B5604" t="str">
            <v>Escavação, carga e transporte de material de 2ª categoria - DMT de 1.000 a 1.200 m - caminho de serviço pavimentado - com escavadeira e caminhão basculante de 14 m³</v>
          </cell>
          <cell r="C5604" t="str">
            <v>m³</v>
          </cell>
          <cell r="D5604">
            <v>9.23</v>
          </cell>
          <cell r="E5604" t="str">
            <v>SICRO Jan/25</v>
          </cell>
        </row>
        <row r="5605">
          <cell r="A5605" t="str">
            <v>5502357</v>
          </cell>
          <cell r="B5605" t="str">
            <v>Escavação, carga e transporte de material de 2ª categoria - DMT de 1.200 a 1.400 m - caminho de serviço em leito natural - com carregadeira e caminhão basculante de 14 m³</v>
          </cell>
          <cell r="C5605" t="str">
            <v>m³</v>
          </cell>
          <cell r="D5605">
            <v>18.829999999999998</v>
          </cell>
          <cell r="E5605" t="str">
            <v>SICRO Jan/25</v>
          </cell>
        </row>
        <row r="5606">
          <cell r="A5606" t="str">
            <v>5502591</v>
          </cell>
          <cell r="B5606" t="str">
            <v>Escavação, carga e transporte de material de 2ª categoria - DMT de 1.200 a 1.400 m - caminho de serviço em leito natural - com escavadeira e caminhão basculante de 14 m³</v>
          </cell>
          <cell r="C5606" t="str">
            <v>m³</v>
          </cell>
          <cell r="D5606">
            <v>11.24</v>
          </cell>
          <cell r="E5606" t="str">
            <v>SICRO Jan/25</v>
          </cell>
        </row>
        <row r="5607">
          <cell r="A5607" t="str">
            <v>5502383</v>
          </cell>
          <cell r="B5607" t="str">
            <v>Escavação, carga e transporte de material de 2ª categoria - DMT de 1.200 a 1.400 m - caminho de serviço em revestimento primário - com carregadeira e caminhão basculante de 14 m³</v>
          </cell>
          <cell r="C5607" t="str">
            <v>m³</v>
          </cell>
          <cell r="D5607">
            <v>17.239999999999998</v>
          </cell>
          <cell r="E5607" t="str">
            <v>SICRO Jan/25</v>
          </cell>
        </row>
        <row r="5608">
          <cell r="A5608" t="str">
            <v>5502617</v>
          </cell>
          <cell r="B5608" t="str">
            <v>Escavação, carga e transporte de material de 2ª categoria - DMT de 1.200 a 1.400 m - caminho de serviço em revestimento primário - com escavadeira e caminhão basculante de 14 m³</v>
          </cell>
          <cell r="C5608" t="str">
            <v>m³</v>
          </cell>
          <cell r="D5608">
            <v>9.43</v>
          </cell>
          <cell r="E5608" t="str">
            <v>SICRO Jan/25</v>
          </cell>
        </row>
        <row r="5609">
          <cell r="A5609" t="str">
            <v>5502409</v>
          </cell>
          <cell r="B5609" t="str">
            <v>Escavação, carga e transporte de material de 2ª categoria - DMT de 1.200 a 1.400 m - caminho de serviço pavimentado - com carregadeira e caminhão basculante de 14 m³</v>
          </cell>
          <cell r="C5609" t="str">
            <v>m³</v>
          </cell>
          <cell r="D5609">
            <v>17.190000000000001</v>
          </cell>
          <cell r="E5609" t="str">
            <v>SICRO Jan/25</v>
          </cell>
        </row>
        <row r="5610">
          <cell r="A5610" t="str">
            <v>5502643</v>
          </cell>
          <cell r="B5610" t="str">
            <v>Escavação, carga e transporte de material de 2ª categoria - DMT de 1.200 a 1.400 m - caminho de serviço pavimentado - com escavadeira e caminhão basculante de 14 m³</v>
          </cell>
          <cell r="C5610" t="str">
            <v>m³</v>
          </cell>
          <cell r="D5610">
            <v>9.43</v>
          </cell>
          <cell r="E5610" t="str">
            <v>SICRO Jan/25</v>
          </cell>
        </row>
        <row r="5611">
          <cell r="A5611" t="str">
            <v>5502358</v>
          </cell>
          <cell r="B5611" t="str">
            <v>Escavação, carga e transporte de material de 2ª categoria - DMT de 1.400 a 1.600 m - caminho de serviço em leito natural - com carregadeira e caminhão basculante de 14 m³</v>
          </cell>
          <cell r="C5611" t="str">
            <v>m³</v>
          </cell>
          <cell r="D5611">
            <v>19.14</v>
          </cell>
          <cell r="E5611" t="str">
            <v>SICRO Jan/25</v>
          </cell>
        </row>
        <row r="5612">
          <cell r="A5612" t="str">
            <v>5502592</v>
          </cell>
          <cell r="B5612" t="str">
            <v>Escavação, carga e transporte de material de 2ª categoria - DMT de 1.400 a 1.600 m - caminho de serviço em leito natural - com escavadeira e caminhão basculante de 14 m³</v>
          </cell>
          <cell r="C5612" t="str">
            <v>m³</v>
          </cell>
          <cell r="D5612">
            <v>11.5</v>
          </cell>
          <cell r="E5612" t="str">
            <v>SICRO Jan/25</v>
          </cell>
        </row>
        <row r="5613">
          <cell r="A5613" t="str">
            <v>5502384</v>
          </cell>
          <cell r="B5613" t="str">
            <v>Escavação, carga e transporte de material de 2ª categoria - DMT de 1.400 a 1.600 m - caminho de serviço em revestimento primário - com carregadeira e caminhão basculante de 14 m³</v>
          </cell>
          <cell r="C5613" t="str">
            <v>m³</v>
          </cell>
          <cell r="D5613">
            <v>17.440000000000001</v>
          </cell>
          <cell r="E5613" t="str">
            <v>SICRO Jan/25</v>
          </cell>
        </row>
        <row r="5614">
          <cell r="A5614" t="str">
            <v>5502618</v>
          </cell>
          <cell r="B5614" t="str">
            <v>Escavação, carga e transporte de material de 2ª categoria - DMT de 1.400 a 1.600 m - caminho de serviço em revestimento primário - com escavadeira e caminhão basculante de 14 m³</v>
          </cell>
          <cell r="C5614" t="str">
            <v>m³</v>
          </cell>
          <cell r="D5614">
            <v>10.37</v>
          </cell>
          <cell r="E5614" t="str">
            <v>SICRO Jan/25</v>
          </cell>
        </row>
        <row r="5615">
          <cell r="A5615" t="str">
            <v>5502410</v>
          </cell>
          <cell r="B5615" t="str">
            <v>Escavação, carga e transporte de material de 2ª categoria - DMT de 1.400 a 1.600 m - caminho de serviço pavimentado - com carregadeira e caminhão basculante de 14 m³</v>
          </cell>
          <cell r="C5615" t="str">
            <v>m³</v>
          </cell>
          <cell r="D5615">
            <v>17.39</v>
          </cell>
          <cell r="E5615" t="str">
            <v>SICRO Jan/25</v>
          </cell>
        </row>
        <row r="5616">
          <cell r="A5616" t="str">
            <v>5502644</v>
          </cell>
          <cell r="B5616" t="str">
            <v>Escavação, carga e transporte de material de 2ª categoria - DMT de 1.400 a 1.600 m - caminho de serviço pavimentado - com escavadeira e caminhão basculante de 14 m³</v>
          </cell>
          <cell r="C5616" t="str">
            <v>m³</v>
          </cell>
          <cell r="D5616">
            <v>10.31</v>
          </cell>
          <cell r="E5616" t="str">
            <v>SICRO Jan/25</v>
          </cell>
        </row>
        <row r="5617">
          <cell r="A5617" t="str">
            <v>5502359</v>
          </cell>
          <cell r="B5617" t="str">
            <v>Escavação, carga e transporte de material de 2ª categoria - DMT de 1.600 a 1.800 m - caminho de serviço em leito natural - com carregadeira e caminhão basculante de 14 m³</v>
          </cell>
          <cell r="C5617" t="str">
            <v>m³</v>
          </cell>
          <cell r="D5617">
            <v>19.440000000000001</v>
          </cell>
          <cell r="E5617" t="str">
            <v>SICRO Jan/25</v>
          </cell>
        </row>
        <row r="5618">
          <cell r="A5618" t="str">
            <v>5502593</v>
          </cell>
          <cell r="B5618" t="str">
            <v>Escavação, carga e transporte de material de 2ª categoria - DMT de 1.600 a 1.800 m - caminho de serviço em leito natural - com escavadeira e caminhão basculante de 14 m³</v>
          </cell>
          <cell r="C5618" t="str">
            <v>m³</v>
          </cell>
          <cell r="D5618">
            <v>11.84</v>
          </cell>
          <cell r="E5618" t="str">
            <v>SICRO Jan/25</v>
          </cell>
        </row>
        <row r="5619">
          <cell r="A5619" t="str">
            <v>5502385</v>
          </cell>
          <cell r="B5619" t="str">
            <v>Escavação, carga e transporte de material de 2ª categoria - DMT de 1.600 a 1.800 m - caminho de serviço em revestimento primário - com carregadeira e caminhão basculante de 14 m³</v>
          </cell>
          <cell r="C5619" t="str">
            <v>m³</v>
          </cell>
          <cell r="D5619">
            <v>17.63</v>
          </cell>
          <cell r="E5619" t="str">
            <v>SICRO Jan/25</v>
          </cell>
        </row>
        <row r="5620">
          <cell r="A5620" t="str">
            <v>5502619</v>
          </cell>
          <cell r="B5620" t="str">
            <v>Escavação, carga e transporte de material de 2ª categoria - DMT de 1.600 a 1.800 m - caminho de serviço em revestimento primário - com escavadeira e caminhão basculante de 14 m³</v>
          </cell>
          <cell r="C5620" t="str">
            <v>m³</v>
          </cell>
          <cell r="D5620">
            <v>10.57</v>
          </cell>
          <cell r="E5620" t="str">
            <v>SICRO Jan/25</v>
          </cell>
        </row>
        <row r="5621">
          <cell r="A5621" t="str">
            <v>5502411</v>
          </cell>
          <cell r="B5621" t="str">
            <v>Escavação, carga e transporte de material de 2ª categoria - DMT de 1.600 a 1.800 m - caminho de serviço pavimentado - com carregadeira e caminhão basculante de 14 m³</v>
          </cell>
          <cell r="C5621" t="str">
            <v>m³</v>
          </cell>
          <cell r="D5621">
            <v>17.59</v>
          </cell>
          <cell r="E5621" t="str">
            <v>SICRO Jan/25</v>
          </cell>
        </row>
        <row r="5622">
          <cell r="A5622" t="str">
            <v>5502645</v>
          </cell>
          <cell r="B5622" t="str">
            <v>Escavação, carga e transporte de material de 2ª categoria - DMT de 1.600 a 1.800 m - caminho de serviço pavimentado - com escavadeira e caminhão basculante de 14 m³</v>
          </cell>
          <cell r="C5622" t="str">
            <v>m³</v>
          </cell>
          <cell r="D5622">
            <v>10.51</v>
          </cell>
          <cell r="E5622" t="str">
            <v>SICRO Jan/25</v>
          </cell>
        </row>
        <row r="5623">
          <cell r="A5623" t="str">
            <v>5502360</v>
          </cell>
          <cell r="B5623" t="str">
            <v>Escavação, carga e transporte de material de 2ª categoria - DMT de 1.800 a 2.000 m - caminho de serviço em leito natural - com carregadeira e caminhão basculante de 14 m³</v>
          </cell>
          <cell r="C5623" t="str">
            <v>m³</v>
          </cell>
          <cell r="D5623">
            <v>20.239999999999998</v>
          </cell>
          <cell r="E5623" t="str">
            <v>SICRO Jan/25</v>
          </cell>
        </row>
        <row r="5624">
          <cell r="A5624" t="str">
            <v>5502594</v>
          </cell>
          <cell r="B5624" t="str">
            <v>Escavação, carga e transporte de material de 2ª categoria - DMT de 1.800 a 2.000 m - caminho de serviço em leito natural - com escavadeira e caminhão basculante de 14 m³</v>
          </cell>
          <cell r="C5624" t="str">
            <v>m³</v>
          </cell>
          <cell r="D5624">
            <v>12.86</v>
          </cell>
          <cell r="E5624" t="str">
            <v>SICRO Jan/25</v>
          </cell>
        </row>
        <row r="5625">
          <cell r="A5625" t="str">
            <v>5502386</v>
          </cell>
          <cell r="B5625" t="str">
            <v>Escavação, carga e transporte de material de 2ª categoria - DMT de 1.800 a 2.000 m - caminho de serviço em revestimento primário - com carregadeira e caminhão basculante de 14 m³</v>
          </cell>
          <cell r="C5625" t="str">
            <v>m³</v>
          </cell>
          <cell r="D5625">
            <v>18.329999999999998</v>
          </cell>
          <cell r="E5625" t="str">
            <v>SICRO Jan/25</v>
          </cell>
        </row>
        <row r="5626">
          <cell r="A5626" t="str">
            <v>5502620</v>
          </cell>
          <cell r="B5626" t="str">
            <v>Escavação, carga e transporte de material de 2ª categoria - DMT de 1.800 a 2.000 m - caminho de serviço em revestimento primário - com escavadeira e caminhão basculante de 14 m³</v>
          </cell>
          <cell r="C5626" t="str">
            <v>m³</v>
          </cell>
          <cell r="D5626">
            <v>10.71</v>
          </cell>
          <cell r="E5626" t="str">
            <v>SICRO Jan/25</v>
          </cell>
        </row>
        <row r="5627">
          <cell r="A5627" t="str">
            <v>5502412</v>
          </cell>
          <cell r="B5627" t="str">
            <v>Escavação, carga e transporte de material de 2ª categoria - DMT de 1.800 a 2.000 m - caminho de serviço pavimentado - com carregadeira e caminhão basculante de 14 m³</v>
          </cell>
          <cell r="C5627" t="str">
            <v>m³</v>
          </cell>
          <cell r="D5627">
            <v>18.27</v>
          </cell>
          <cell r="E5627" t="str">
            <v>SICRO Jan/25</v>
          </cell>
        </row>
        <row r="5628">
          <cell r="A5628" t="str">
            <v>5502646</v>
          </cell>
          <cell r="B5628" t="str">
            <v>Escavação, carga e transporte de material de 2ª categoria - DMT de 1.800 a 2.000 m - caminho de serviço pavimentado - com escavadeira e caminhão basculante de 14 m³</v>
          </cell>
          <cell r="C5628" t="str">
            <v>m³</v>
          </cell>
          <cell r="D5628">
            <v>10.64</v>
          </cell>
          <cell r="E5628" t="str">
            <v>SICRO Jan/25</v>
          </cell>
        </row>
        <row r="5629">
          <cell r="A5629" t="str">
            <v>5502361</v>
          </cell>
          <cell r="B5629" t="str">
            <v>Escavação, carga e transporte de material de 2ª categoria - DMT de 2.000 a 2.500 m - caminho de serviço em leito natural - com carregadeira e caminhão basculante de 14 m³</v>
          </cell>
          <cell r="C5629" t="str">
            <v>m³</v>
          </cell>
          <cell r="D5629">
            <v>20.76</v>
          </cell>
          <cell r="E5629" t="str">
            <v>SICRO Jan/25</v>
          </cell>
        </row>
        <row r="5630">
          <cell r="A5630" t="str">
            <v>5502595</v>
          </cell>
          <cell r="B5630" t="str">
            <v>Escavação, carga e transporte de material de 2ª categoria - DMT de 2.000 a 2.500 m - caminho de serviço em leito natural - com escavadeira e caminhão basculante de 14 m³</v>
          </cell>
          <cell r="C5630" t="str">
            <v>m³</v>
          </cell>
          <cell r="D5630">
            <v>13.36</v>
          </cell>
          <cell r="E5630" t="str">
            <v>SICRO Jan/25</v>
          </cell>
        </row>
        <row r="5631">
          <cell r="A5631" t="str">
            <v>5502387</v>
          </cell>
          <cell r="B5631" t="str">
            <v>Escavação, carga e transporte de material de 2ª categoria - DMT de 2.000 a 2.500 m - caminho de serviço em revestimento primário - com carregadeira e caminhão basculante de 14 m³</v>
          </cell>
          <cell r="C5631" t="str">
            <v>m³</v>
          </cell>
          <cell r="D5631">
            <v>18.7</v>
          </cell>
          <cell r="E5631" t="str">
            <v>SICRO Jan/25</v>
          </cell>
        </row>
        <row r="5632">
          <cell r="A5632" t="str">
            <v>5502621</v>
          </cell>
          <cell r="B5632" t="str">
            <v>Escavação, carga e transporte de material de 2ª categoria - DMT de 2.000 a 2.500 m - caminho de serviço em revestimento primário - com escavadeira e caminhão basculante de 14 m³</v>
          </cell>
          <cell r="C5632" t="str">
            <v>m³</v>
          </cell>
          <cell r="D5632">
            <v>11.1</v>
          </cell>
          <cell r="E5632" t="str">
            <v>SICRO Jan/25</v>
          </cell>
        </row>
        <row r="5633">
          <cell r="A5633" t="str">
            <v>5502413</v>
          </cell>
          <cell r="B5633" t="str">
            <v>Escavação, carga e transporte de material de 2ª categoria - DMT de 2.000 a 2.500 m - caminho de serviço pavimentado - com carregadeira e caminhão basculante de 14 m³</v>
          </cell>
          <cell r="C5633" t="str">
            <v>m³</v>
          </cell>
          <cell r="D5633">
            <v>18.579999999999998</v>
          </cell>
          <cell r="E5633" t="str">
            <v>SICRO Jan/25</v>
          </cell>
        </row>
        <row r="5634">
          <cell r="A5634" t="str">
            <v>5502647</v>
          </cell>
          <cell r="B5634" t="str">
            <v>Escavação, carga e transporte de material de 2ª categoria - DMT de 2.000 a 2.500 m - caminho de serviço pavimentado - com escavadeira e caminhão basculante de 14 m³</v>
          </cell>
          <cell r="C5634" t="str">
            <v>m³</v>
          </cell>
          <cell r="D5634">
            <v>10.97</v>
          </cell>
          <cell r="E5634" t="str">
            <v>SICRO Jan/25</v>
          </cell>
        </row>
        <row r="5635">
          <cell r="A5635" t="str">
            <v>5502362</v>
          </cell>
          <cell r="B5635" t="str">
            <v>Escavação, carga e transporte de material de 2ª categoria - DMT de 2.500 a 3.000 m - caminho de serviço em leito natural - com carregadeira e caminhão basculante de 14 m³</v>
          </cell>
          <cell r="C5635" t="str">
            <v>m³</v>
          </cell>
          <cell r="D5635">
            <v>22.19</v>
          </cell>
          <cell r="E5635" t="str">
            <v>SICRO Jan/25</v>
          </cell>
        </row>
        <row r="5636">
          <cell r="A5636" t="str">
            <v>5502596</v>
          </cell>
          <cell r="B5636" t="str">
            <v>Escavação, carga e transporte de material de 2ª categoria - DMT de 2.500 a 3.000 m - caminho de serviço em leito natural - com escavadeira e caminhão basculante de 14 m³</v>
          </cell>
          <cell r="C5636" t="str">
            <v>m³</v>
          </cell>
          <cell r="D5636">
            <v>14.19</v>
          </cell>
          <cell r="E5636" t="str">
            <v>SICRO Jan/25</v>
          </cell>
        </row>
        <row r="5637">
          <cell r="A5637" t="str">
            <v>5502388</v>
          </cell>
          <cell r="B5637" t="str">
            <v>Escavação, carga e transporte de material de 2ª categoria - DMT de 2.500 a 3.000 m - caminho de serviço em revestimento primário - com carregadeira e caminhão basculante de 14 m³</v>
          </cell>
          <cell r="C5637" t="str">
            <v>m³</v>
          </cell>
          <cell r="D5637">
            <v>19.2</v>
          </cell>
          <cell r="E5637" t="str">
            <v>SICRO Jan/25</v>
          </cell>
        </row>
        <row r="5638">
          <cell r="A5638" t="str">
            <v>5502622</v>
          </cell>
          <cell r="B5638" t="str">
            <v>Escavação, carga e transporte de material de 2ª categoria - DMT de 2.500 a 3.000 m - caminho de serviço em revestimento primário - com escavadeira e caminhão basculante de 14 m³</v>
          </cell>
          <cell r="C5638" t="str">
            <v>m³</v>
          </cell>
          <cell r="D5638">
            <v>11.64</v>
          </cell>
          <cell r="E5638" t="str">
            <v>SICRO Jan/25</v>
          </cell>
        </row>
        <row r="5639">
          <cell r="A5639" t="str">
            <v>5502414</v>
          </cell>
          <cell r="B5639" t="str">
            <v>Escavação, carga e transporte de material de 2ª categoria - DMT de 2.500 a 3.000 m - caminho de serviço pavimentado - com carregadeira e caminhão basculante de 14 m³</v>
          </cell>
          <cell r="C5639" t="str">
            <v>m³</v>
          </cell>
          <cell r="D5639">
            <v>19.07</v>
          </cell>
          <cell r="E5639" t="str">
            <v>SICRO Jan/25</v>
          </cell>
        </row>
        <row r="5640">
          <cell r="A5640" t="str">
            <v>5502648</v>
          </cell>
          <cell r="B5640" t="str">
            <v>Escavação, carga e transporte de material de 2ª categoria - DMT de 2.500 a 3.000 m - caminho de serviço pavimentado - com escavadeira e caminhão basculante de 14 m³</v>
          </cell>
          <cell r="C5640" t="str">
            <v>m³</v>
          </cell>
          <cell r="D5640">
            <v>11.5</v>
          </cell>
          <cell r="E5640" t="str">
            <v>SICRO Jan/25</v>
          </cell>
        </row>
        <row r="5641">
          <cell r="A5641" t="str">
            <v>5502352</v>
          </cell>
          <cell r="B5641" t="str">
            <v>Escavação, carga e transporte de material de 2ª categoria - DMT de 200 a 400 m - caminho de serviço em leito natural - com carregadeira e caminhão basculante de 14 m³</v>
          </cell>
          <cell r="C5641" t="str">
            <v>m³</v>
          </cell>
          <cell r="D5641">
            <v>16.600000000000001</v>
          </cell>
          <cell r="E5641" t="str">
            <v>SICRO Jan/25</v>
          </cell>
        </row>
        <row r="5642">
          <cell r="A5642" t="str">
            <v>5502586</v>
          </cell>
          <cell r="B5642" t="str">
            <v>Escavação, carga e transporte de material de 2ª categoria - DMT de 200 a 400 m - caminho de serviço em leito natural - com escavadeira e caminhão basculante de 14 m³</v>
          </cell>
          <cell r="C5642" t="str">
            <v>m³</v>
          </cell>
          <cell r="D5642">
            <v>8.83</v>
          </cell>
          <cell r="E5642" t="str">
            <v>SICRO Jan/25</v>
          </cell>
        </row>
        <row r="5643">
          <cell r="A5643" t="str">
            <v>5502378</v>
          </cell>
          <cell r="B5643" t="str">
            <v>Escavação, carga e transporte de material de 2ª categoria - DMT de 200 a 400 m - caminho de serviço em revestimento primário - com carregadeira e caminhão basculante de 14 m³</v>
          </cell>
          <cell r="C5643" t="str">
            <v>m³</v>
          </cell>
          <cell r="D5643">
            <v>15.59</v>
          </cell>
          <cell r="E5643" t="str">
            <v>SICRO Jan/25</v>
          </cell>
        </row>
        <row r="5644">
          <cell r="A5644" t="str">
            <v>5502612</v>
          </cell>
          <cell r="B5644" t="str">
            <v>Escavação, carga e transporte de material de 2ª categoria - DMT de 200 a 400 m - caminho de serviço em revestimento primário - com escavadeira e caminhão basculante de 14 m³</v>
          </cell>
          <cell r="C5644" t="str">
            <v>m³</v>
          </cell>
          <cell r="D5644">
            <v>8.33</v>
          </cell>
          <cell r="E5644" t="str">
            <v>SICRO Jan/25</v>
          </cell>
        </row>
        <row r="5645">
          <cell r="A5645" t="str">
            <v>5502404</v>
          </cell>
          <cell r="B5645" t="str">
            <v>Escavação, carga e transporte de material de 2ª categoria - DMT de 200 a 400 m - caminho de serviço pavimentado - com carregadeira e caminhão basculante de 14 m³</v>
          </cell>
          <cell r="C5645" t="str">
            <v>m³</v>
          </cell>
          <cell r="D5645">
            <v>15.67</v>
          </cell>
          <cell r="E5645" t="str">
            <v>SICRO Jan/25</v>
          </cell>
        </row>
        <row r="5646">
          <cell r="A5646" t="str">
            <v>5502638</v>
          </cell>
          <cell r="B5646" t="str">
            <v>Escavação, carga e transporte de material de 2ª categoria - DMT de 200 a 400 m - caminho de serviço pavimentado - com escavadeira e caminhão basculante de 14 m³</v>
          </cell>
          <cell r="C5646" t="str">
            <v>m³</v>
          </cell>
          <cell r="D5646">
            <v>8.43</v>
          </cell>
          <cell r="E5646" t="str">
            <v>SICRO Jan/25</v>
          </cell>
        </row>
        <row r="5647">
          <cell r="A5647" t="str">
            <v>5502353</v>
          </cell>
          <cell r="B5647" t="str">
            <v>Escavação, carga e transporte de material de 2ª categoria - DMT de 400 a 600 m - caminho de serviço em leito natural - com carregadeira e caminhão basculante de 14 m³</v>
          </cell>
          <cell r="C5647" t="str">
            <v>m³</v>
          </cell>
          <cell r="D5647">
            <v>16.989999999999998</v>
          </cell>
          <cell r="E5647" t="str">
            <v>SICRO Jan/25</v>
          </cell>
        </row>
        <row r="5648">
          <cell r="A5648" t="str">
            <v>5502587</v>
          </cell>
          <cell r="B5648" t="str">
            <v>Escavação, carga e transporte de material de 2ª categoria - DMT de 400 a 600 m - caminho de serviço em leito natural - com escavadeira e caminhão basculante de 14 m³</v>
          </cell>
          <cell r="C5648" t="str">
            <v>m³</v>
          </cell>
          <cell r="D5648">
            <v>9.23</v>
          </cell>
          <cell r="E5648" t="str">
            <v>SICRO Jan/25</v>
          </cell>
        </row>
        <row r="5649">
          <cell r="A5649" t="str">
            <v>5502379</v>
          </cell>
          <cell r="B5649" t="str">
            <v>Escavação, carga e transporte de material de 2ª categoria - DMT de 400 a 600 m - caminho de serviço em revestimento primário - com carregadeira e caminhão basculante de 14 m³</v>
          </cell>
          <cell r="C5649" t="str">
            <v>m³</v>
          </cell>
          <cell r="D5649">
            <v>15.89</v>
          </cell>
          <cell r="E5649" t="str">
            <v>SICRO Jan/25</v>
          </cell>
        </row>
        <row r="5650">
          <cell r="A5650" t="str">
            <v>5502613</v>
          </cell>
          <cell r="B5650" t="str">
            <v>Escavação, carga e transporte de material de 2ª categoria - DMT de 400 a 600 m - caminho de serviço em revestimento primário - com escavadeira e caminhão basculante de 14 m³</v>
          </cell>
          <cell r="C5650" t="str">
            <v>m³</v>
          </cell>
          <cell r="D5650">
            <v>8.6300000000000008</v>
          </cell>
          <cell r="E5650" t="str">
            <v>SICRO Jan/25</v>
          </cell>
        </row>
        <row r="5651">
          <cell r="A5651" t="str">
            <v>5502405</v>
          </cell>
          <cell r="B5651" t="str">
            <v>Escavação, carga e transporte de material de 2ª categoria - DMT de 400 a 600 m - caminho de serviço pavimentado - com carregadeira e caminhão basculante de 14 m³</v>
          </cell>
          <cell r="C5651" t="str">
            <v>m³</v>
          </cell>
          <cell r="D5651">
            <v>16.45</v>
          </cell>
          <cell r="E5651" t="str">
            <v>SICRO Jan/25</v>
          </cell>
        </row>
        <row r="5652">
          <cell r="A5652" t="str">
            <v>5502639</v>
          </cell>
          <cell r="B5652" t="str">
            <v>Escavação, carga e transporte de material de 2ª categoria - DMT de 400 a 600 m - caminho de serviço pavimentado - com escavadeira e caminhão basculante de 14 m³</v>
          </cell>
          <cell r="C5652" t="str">
            <v>m³</v>
          </cell>
          <cell r="D5652">
            <v>8.68</v>
          </cell>
          <cell r="E5652" t="str">
            <v>SICRO Jan/25</v>
          </cell>
        </row>
        <row r="5653">
          <cell r="A5653" t="str">
            <v>5502351</v>
          </cell>
          <cell r="B5653" t="str">
            <v>Escavação, carga e transporte de material de 2ª categoria - DMT de 50 a 200 m - caminho de serviço em leito natural - com carregadeira e caminhão basculante de 14 m³</v>
          </cell>
          <cell r="C5653" t="str">
            <v>m³</v>
          </cell>
          <cell r="D5653">
            <v>15.59</v>
          </cell>
          <cell r="E5653" t="str">
            <v>SICRO Jan/25</v>
          </cell>
        </row>
        <row r="5654">
          <cell r="A5654" t="str">
            <v>5502585</v>
          </cell>
          <cell r="B5654" t="str">
            <v>Escavação, carga e transporte de material de 2ª categoria - DMT de 50 a 200 m - caminho de serviço em leito natural - com escavadeira e caminhão basculante de 14 m³</v>
          </cell>
          <cell r="C5654" t="str">
            <v>m³</v>
          </cell>
          <cell r="D5654">
            <v>8.33</v>
          </cell>
          <cell r="E5654" t="str">
            <v>SICRO Jan/25</v>
          </cell>
        </row>
        <row r="5655">
          <cell r="A5655" t="str">
            <v>5502377</v>
          </cell>
          <cell r="B5655" t="str">
            <v>Escavação, carga e transporte de material de 2ª categoria - DMT de 50 a 200 m - caminho de serviço em revestimento primário - com carregadeira e caminhão basculante de 14 m³</v>
          </cell>
          <cell r="C5655" t="str">
            <v>m³</v>
          </cell>
          <cell r="D5655">
            <v>15.3</v>
          </cell>
          <cell r="E5655" t="str">
            <v>SICRO Jan/25</v>
          </cell>
        </row>
        <row r="5656">
          <cell r="A5656" t="str">
            <v>5502611</v>
          </cell>
          <cell r="B5656" t="str">
            <v>Escavação, carga e transporte de material de 2ª categoria - DMT de 50 a 200 m - caminho de serviço em revestimento primário - com escavadeira e caminhão basculante de 14 m³</v>
          </cell>
          <cell r="C5656" t="str">
            <v>m³</v>
          </cell>
          <cell r="D5656">
            <v>8.0399999999999991</v>
          </cell>
          <cell r="E5656" t="str">
            <v>SICRO Jan/25</v>
          </cell>
        </row>
        <row r="5657">
          <cell r="A5657" t="str">
            <v>5502403</v>
          </cell>
          <cell r="B5657" t="str">
            <v>Escavação, carga e transporte de material de 2ª categoria - DMT de 50 a 200 m - caminho de serviço pavimentado - com carregadeira e caminhão basculante de 14 m³</v>
          </cell>
          <cell r="C5657" t="str">
            <v>m³</v>
          </cell>
          <cell r="D5657">
            <v>15.41</v>
          </cell>
          <cell r="E5657" t="str">
            <v>SICRO Jan/25</v>
          </cell>
        </row>
        <row r="5658">
          <cell r="A5658" t="str">
            <v>5502637</v>
          </cell>
          <cell r="B5658" t="str">
            <v>Escavação, carga e transporte de material de 2ª categoria - DMT de 50 a 200 m - caminho de serviço pavimentado - com escavadeira e caminhão basculante de 14 m³</v>
          </cell>
          <cell r="C5658" t="str">
            <v>m³</v>
          </cell>
          <cell r="D5658">
            <v>8.14</v>
          </cell>
          <cell r="E5658" t="str">
            <v>SICRO Jan/25</v>
          </cell>
        </row>
        <row r="5659">
          <cell r="A5659" t="str">
            <v>5502187</v>
          </cell>
          <cell r="B5659" t="str">
            <v>Escavação, carga e transporte de material de 2ª categoria - DMT de 50 m</v>
          </cell>
          <cell r="C5659" t="str">
            <v>m³</v>
          </cell>
          <cell r="D5659">
            <v>7.27</v>
          </cell>
          <cell r="E5659" t="str">
            <v>SICRO Jan/25</v>
          </cell>
        </row>
        <row r="5660">
          <cell r="A5660" t="str">
            <v>5502354</v>
          </cell>
          <cell r="B5660" t="str">
            <v>Escavação, carga e transporte de material de 2ª categoria - DMT de 600 a 800 m - caminho de serviço em leito natural - com carregadeira e caminhão basculante de 14 m³</v>
          </cell>
          <cell r="C5660" t="str">
            <v>m³</v>
          </cell>
          <cell r="D5660">
            <v>17.39</v>
          </cell>
          <cell r="E5660" t="str">
            <v>SICRO Jan/25</v>
          </cell>
        </row>
        <row r="5661">
          <cell r="A5661" t="str">
            <v>5502588</v>
          </cell>
          <cell r="B5661" t="str">
            <v>Escavação, carga e transporte de material de 2ª categoria - DMT de 600 a 800 m - caminho de serviço em leito natural - com escavadeira e caminhão basculante de 14 m³</v>
          </cell>
          <cell r="C5661" t="str">
            <v>m³</v>
          </cell>
          <cell r="D5661">
            <v>10.31</v>
          </cell>
          <cell r="E5661" t="str">
            <v>SICRO Jan/25</v>
          </cell>
        </row>
        <row r="5662">
          <cell r="A5662" t="str">
            <v>5502380</v>
          </cell>
          <cell r="B5662" t="str">
            <v>Escavação, carga e transporte de material de 2ª categoria - DMT de 600 a 800 m - caminho de serviço em revestimento primário - com carregadeira e caminhão basculante de 14 m³</v>
          </cell>
          <cell r="C5662" t="str">
            <v>m³</v>
          </cell>
          <cell r="D5662">
            <v>16.649999999999999</v>
          </cell>
          <cell r="E5662" t="str">
            <v>SICRO Jan/25</v>
          </cell>
        </row>
        <row r="5663">
          <cell r="A5663" t="str">
            <v>5502614</v>
          </cell>
          <cell r="B5663" t="str">
            <v>Escavação, carga e transporte de material de 2ª categoria - DMT de 600 a 800 m - caminho de serviço em revestimento primário - com escavadeira e caminhão basculante de 14 m³</v>
          </cell>
          <cell r="C5663" t="str">
            <v>m³</v>
          </cell>
          <cell r="D5663">
            <v>8.83</v>
          </cell>
          <cell r="E5663" t="str">
            <v>SICRO Jan/25</v>
          </cell>
        </row>
        <row r="5664">
          <cell r="A5664" t="str">
            <v>5502406</v>
          </cell>
          <cell r="B5664" t="str">
            <v>Escavação, carga e transporte de material de 2ª categoria - DMT de 600 a 800 m - caminho de serviço pavimentado - com carregadeira e caminhão basculante de 14 m³</v>
          </cell>
          <cell r="C5664" t="str">
            <v>m³</v>
          </cell>
          <cell r="D5664">
            <v>16.649999999999999</v>
          </cell>
          <cell r="E5664" t="str">
            <v>SICRO Jan/25</v>
          </cell>
        </row>
        <row r="5665">
          <cell r="A5665" t="str">
            <v>5502640</v>
          </cell>
          <cell r="B5665" t="str">
            <v>Escavação, carga e transporte de material de 2ª categoria - DMT de 600 a 800 m - caminho de serviço pavimentado - com escavadeira e caminhão basculante de 14 m³</v>
          </cell>
          <cell r="C5665" t="str">
            <v>m³</v>
          </cell>
          <cell r="D5665">
            <v>8.8800000000000008</v>
          </cell>
          <cell r="E5665" t="str">
            <v>SICRO Jan/25</v>
          </cell>
        </row>
        <row r="5666">
          <cell r="A5666" t="str">
            <v>5502355</v>
          </cell>
          <cell r="B5666" t="str">
            <v>Escavação, carga e transporte de material de 2ª categoria - DMT de 800 a 1.000 m - caminho de serviço em leito natural - com carregadeira e caminhão basculante de 14 m³</v>
          </cell>
          <cell r="C5666" t="str">
            <v>m³</v>
          </cell>
          <cell r="D5666">
            <v>17.68</v>
          </cell>
          <cell r="E5666" t="str">
            <v>SICRO Jan/25</v>
          </cell>
        </row>
        <row r="5667">
          <cell r="A5667" t="str">
            <v>5502589</v>
          </cell>
          <cell r="B5667" t="str">
            <v>Escavação, carga e transporte de material de 2ª categoria - DMT de 800 a 1.000 m - caminho de serviço em leito natural - com escavadeira e caminhão basculante de 14 m³</v>
          </cell>
          <cell r="C5667" t="str">
            <v>m³</v>
          </cell>
          <cell r="D5667">
            <v>10.64</v>
          </cell>
          <cell r="E5667" t="str">
            <v>SICRO Jan/25</v>
          </cell>
        </row>
        <row r="5668">
          <cell r="A5668" t="str">
            <v>5502381</v>
          </cell>
          <cell r="B5668" t="str">
            <v>Escavação, carga e transporte de material de 2ª categoria - DMT de 800 a 1.000 m - caminho de serviço em revestimento primário - com carregadeira e caminhão basculante de 14 m³</v>
          </cell>
          <cell r="C5668" t="str">
            <v>m³</v>
          </cell>
          <cell r="D5668">
            <v>16.850000000000001</v>
          </cell>
          <cell r="E5668" t="str">
            <v>SICRO Jan/25</v>
          </cell>
        </row>
        <row r="5669">
          <cell r="A5669" t="str">
            <v>5502615</v>
          </cell>
          <cell r="B5669" t="str">
            <v>Escavação, carga e transporte de material de 2ª categoria - DMT de 800 a 1.000 m - caminho de serviço em revestimento primário - com escavadeira e caminhão basculante de 14 m³</v>
          </cell>
          <cell r="C5669" t="str">
            <v>m³</v>
          </cell>
          <cell r="D5669">
            <v>9.08</v>
          </cell>
          <cell r="E5669" t="str">
            <v>SICRO Jan/25</v>
          </cell>
        </row>
        <row r="5670">
          <cell r="A5670" t="str">
            <v>5502407</v>
          </cell>
          <cell r="B5670" t="str">
            <v>Escavação, carga e transporte de material de 2ª categoria - DMT de 800 a 1.000 m - caminho de serviço pavimentado - com carregadeira e caminhão basculante de 14 m³</v>
          </cell>
          <cell r="C5670" t="str">
            <v>m³</v>
          </cell>
          <cell r="D5670">
            <v>16.850000000000001</v>
          </cell>
          <cell r="E5670" t="str">
            <v>SICRO Jan/25</v>
          </cell>
        </row>
        <row r="5671">
          <cell r="A5671" t="str">
            <v>5502641</v>
          </cell>
          <cell r="B5671" t="str">
            <v>Escavação, carga e transporte de material de 2ª categoria - DMT de 800 a 1.000 m - caminho de serviço pavimentado - com escavadeira e caminhão basculante de 14 m³</v>
          </cell>
          <cell r="C5671" t="str">
            <v>m³</v>
          </cell>
          <cell r="D5671">
            <v>9.08</v>
          </cell>
          <cell r="E5671" t="str">
            <v>SICRO Jan/25</v>
          </cell>
        </row>
        <row r="5672">
          <cell r="A5672" t="str">
            <v>5502880</v>
          </cell>
          <cell r="B5672" t="str">
            <v>Escavação, carga e transporte de material de 2ª categoria na distância de 3.000 m - caminho de serviço em leito natural - com escavadeira e caminhão basculante de 14 m³</v>
          </cell>
          <cell r="C5672" t="str">
            <v>m³</v>
          </cell>
          <cell r="D5672">
            <v>15.35</v>
          </cell>
          <cell r="E5672" t="str">
            <v>SICRO Jan/25</v>
          </cell>
        </row>
        <row r="5673">
          <cell r="A5673" t="str">
            <v>5502857</v>
          </cell>
          <cell r="B5673" t="str">
            <v>Escavação, carga e transporte de material de 2ª categoria na distância de 3.000 m - caminho de serviço em leito natural com carregadeira e caminhão basculante de 14 m³</v>
          </cell>
          <cell r="C5673" t="str">
            <v>m³</v>
          </cell>
          <cell r="D5673">
            <v>22.62</v>
          </cell>
          <cell r="E5673" t="str">
            <v>SICRO Jan/25</v>
          </cell>
        </row>
        <row r="5674">
          <cell r="A5674" t="str">
            <v>5502881</v>
          </cell>
          <cell r="B5674" t="str">
            <v>Escavação, carga e transporte de material de 2ª categoria na distância de 3.000 m - caminho de serviço em revestimento primário - com escavadeira e caminhão basculante de 14 m³</v>
          </cell>
          <cell r="C5674" t="str">
            <v>m³</v>
          </cell>
          <cell r="D5674">
            <v>11.9</v>
          </cell>
          <cell r="E5674" t="str">
            <v>SICRO Jan/25</v>
          </cell>
        </row>
        <row r="5675">
          <cell r="A5675" t="str">
            <v>5502859</v>
          </cell>
          <cell r="B5675" t="str">
            <v>Escavação, carga e transporte de material de 2ª categoria na distância de 3.000 m - caminho de serviço pavimentado - com carregadeira e caminhão basculante de 14 m³</v>
          </cell>
          <cell r="C5675" t="str">
            <v>m³</v>
          </cell>
          <cell r="D5675">
            <v>19.32</v>
          </cell>
          <cell r="E5675" t="str">
            <v>SICRO Jan/25</v>
          </cell>
        </row>
        <row r="5676">
          <cell r="A5676" t="str">
            <v>5502882</v>
          </cell>
          <cell r="B5676" t="str">
            <v>Escavação, carga e transporte de material de 2ª categoria na distância de 3.000 m - caminho de serviço pavimentado - com escavadeira e caminhão basculante de 14 m³</v>
          </cell>
          <cell r="C5676" t="str">
            <v>m³</v>
          </cell>
          <cell r="D5676">
            <v>11.77</v>
          </cell>
          <cell r="E5676" t="str">
            <v>SICRO Jan/25</v>
          </cell>
        </row>
        <row r="5677">
          <cell r="A5677" t="str">
            <v>5502858</v>
          </cell>
          <cell r="B5677" t="str">
            <v>Escavação, carga e transporte de material de 2ª categoria na distância de 3.000 m -caminho de serviço com revestimento primário com carregadeira e caminhão basculante de 14 m³</v>
          </cell>
          <cell r="C5677" t="str">
            <v>m³</v>
          </cell>
          <cell r="D5677">
            <v>20.02</v>
          </cell>
          <cell r="E5677" t="str">
            <v>SICRO Jan/25</v>
          </cell>
        </row>
        <row r="5678">
          <cell r="A5678" t="str">
            <v>5502747</v>
          </cell>
          <cell r="B5678" t="str">
            <v>Escavação, carga e transporte de material de 3ª categoria - DMT de 1.000 a 1.200 m - caminho de serviço em leito natural com caminhão basculante de 12 m³</v>
          </cell>
          <cell r="C5678" t="str">
            <v>m³</v>
          </cell>
          <cell r="D5678">
            <v>47.38</v>
          </cell>
          <cell r="E5678" t="str">
            <v>SICRO Jan/25</v>
          </cell>
        </row>
        <row r="5679">
          <cell r="A5679" t="str">
            <v>5502773</v>
          </cell>
          <cell r="B5679" t="str">
            <v>Escavação, carga e transporte de material de 3ª categoria - DMT de 1.000 a 1.200 m - caminho de serviço em revestimento primário - com caminhão basculante de 12 m³</v>
          </cell>
          <cell r="C5679" t="str">
            <v>m³</v>
          </cell>
          <cell r="D5679">
            <v>45.83</v>
          </cell>
          <cell r="E5679" t="str">
            <v>SICRO Jan/25</v>
          </cell>
        </row>
        <row r="5680">
          <cell r="A5680" t="str">
            <v>5502799</v>
          </cell>
          <cell r="B5680" t="str">
            <v>Escavação, carga e transporte de material de 3ª categoria - DMT de 1.000 a 1.200 m - caminho de serviço pavimentado - com caminhão basculante de 12 m³</v>
          </cell>
          <cell r="C5680" t="str">
            <v>m³</v>
          </cell>
          <cell r="D5680">
            <v>45.35</v>
          </cell>
          <cell r="E5680" t="str">
            <v>SICRO Jan/25</v>
          </cell>
        </row>
        <row r="5681">
          <cell r="A5681" t="str">
            <v>5502748</v>
          </cell>
          <cell r="B5681" t="str">
            <v>Escavação, carga e transporte de material de 3ª categoria - DMT de 1.200 a 1.400 m - caminho de serviço em leito natural com caminhão basculante de 12 m³</v>
          </cell>
          <cell r="C5681" t="str">
            <v>m³</v>
          </cell>
          <cell r="D5681">
            <v>47.86</v>
          </cell>
          <cell r="E5681" t="str">
            <v>SICRO Jan/25</v>
          </cell>
        </row>
        <row r="5682">
          <cell r="A5682" t="str">
            <v>5502774</v>
          </cell>
          <cell r="B5682" t="str">
            <v>Escavação, carga e transporte de material de 3ª categoria - DMT de 1.200 a 1.400 m - caminho de serviço em revestimento primário - com caminhão basculante de 12 m³</v>
          </cell>
          <cell r="C5682" t="str">
            <v>m³</v>
          </cell>
          <cell r="D5682">
            <v>46.12</v>
          </cell>
          <cell r="E5682" t="str">
            <v>SICRO Jan/25</v>
          </cell>
        </row>
        <row r="5683">
          <cell r="A5683" t="str">
            <v>5502800</v>
          </cell>
          <cell r="B5683" t="str">
            <v>Escavação, carga e transporte de material de 3ª categoria - DMT de 1.200 a 1.400 m - caminho de serviço pavimentado - com caminhão basculante de 12 m³</v>
          </cell>
          <cell r="C5683" t="str">
            <v>m³</v>
          </cell>
          <cell r="D5683">
            <v>45.64</v>
          </cell>
          <cell r="E5683" t="str">
            <v>SICRO Jan/25</v>
          </cell>
        </row>
        <row r="5684">
          <cell r="A5684" t="str">
            <v>5502749</v>
          </cell>
          <cell r="B5684" t="str">
            <v>Escavação, carga e transporte de material de 3ª categoria - DMT de 1.400 a 1.600 m - caminho de serviço em leito natural com caminhão basculante de 12 m³</v>
          </cell>
          <cell r="C5684" t="str">
            <v>m³</v>
          </cell>
          <cell r="D5684">
            <v>48.25</v>
          </cell>
          <cell r="E5684" t="str">
            <v>SICRO Jan/25</v>
          </cell>
        </row>
        <row r="5685">
          <cell r="A5685" t="str">
            <v>5502775</v>
          </cell>
          <cell r="B5685" t="str">
            <v>Escavação, carga e transporte de material de 3ª categoria - DMT de 1.400 a 1.600 m - caminho de serviço em revestimento primário - com caminhão basculante de 12 m³</v>
          </cell>
          <cell r="C5685" t="str">
            <v>m³</v>
          </cell>
          <cell r="D5685">
            <v>46.41</v>
          </cell>
          <cell r="E5685" t="str">
            <v>SICRO Jan/25</v>
          </cell>
        </row>
        <row r="5686">
          <cell r="A5686" t="str">
            <v>5502801</v>
          </cell>
          <cell r="B5686" t="str">
            <v>Escavação, carga e transporte de material de 3ª categoria - DMT de 1.400 a 1.600 m - caminho de serviço pavimentado - com caminhão basculante de 12 m³</v>
          </cell>
          <cell r="C5686" t="str">
            <v>m³</v>
          </cell>
          <cell r="D5686">
            <v>45.83</v>
          </cell>
          <cell r="E5686" t="str">
            <v>SICRO Jan/25</v>
          </cell>
        </row>
        <row r="5687">
          <cell r="A5687" t="str">
            <v>5502750</v>
          </cell>
          <cell r="B5687" t="str">
            <v>Escavação, carga e transporte de material de 3ª categoria - DMT de 1.600 a 1.800 m - caminho de serviço em leito natural com caminhão basculante de 12 m³</v>
          </cell>
          <cell r="C5687" t="str">
            <v>m³</v>
          </cell>
          <cell r="D5687">
            <v>50.39</v>
          </cell>
          <cell r="E5687" t="str">
            <v>SICRO Jan/25</v>
          </cell>
        </row>
        <row r="5688">
          <cell r="A5688" t="str">
            <v>5502776</v>
          </cell>
          <cell r="B5688" t="str">
            <v>Escavação, carga e transporte de material de 3ª categoria - DMT de 1.600 a 1.800 m - caminho de serviço em revestimento primário - com caminhão basculante de 12 m³</v>
          </cell>
          <cell r="C5688" t="str">
            <v>m³</v>
          </cell>
          <cell r="D5688">
            <v>46.7</v>
          </cell>
          <cell r="E5688" t="str">
            <v>SICRO Jan/25</v>
          </cell>
        </row>
        <row r="5689">
          <cell r="A5689" t="str">
            <v>5502802</v>
          </cell>
          <cell r="B5689" t="str">
            <v>Escavação, carga e transporte de material de 3ª categoria - DMT de 1.600 a 1.800 m - caminho de serviço pavimentado - com caminhão basculante de 12 m³</v>
          </cell>
          <cell r="C5689" t="str">
            <v>m³</v>
          </cell>
          <cell r="D5689">
            <v>46.12</v>
          </cell>
          <cell r="E5689" t="str">
            <v>SICRO Jan/25</v>
          </cell>
        </row>
        <row r="5690">
          <cell r="A5690" t="str">
            <v>5502751</v>
          </cell>
          <cell r="B5690" t="str">
            <v>Escavação, carga e transporte de material de 3ª categoria - DMT de 1.800 a 2.000 m - caminho de serviço em leito natural com caminhão basculante de 12 m³</v>
          </cell>
          <cell r="C5690" t="str">
            <v>m³</v>
          </cell>
          <cell r="D5690">
            <v>50.9</v>
          </cell>
          <cell r="E5690" t="str">
            <v>SICRO Jan/25</v>
          </cell>
        </row>
        <row r="5691">
          <cell r="A5691" t="str">
            <v>5502777</v>
          </cell>
          <cell r="B5691" t="str">
            <v>Escavação, carga e transporte de material de 3ª categoria - DMT de 1.800 a 2.000 m - caminho de serviço em revestimento primário - com caminhão basculante de 12 m³</v>
          </cell>
          <cell r="C5691" t="str">
            <v>m³</v>
          </cell>
          <cell r="D5691">
            <v>46.99</v>
          </cell>
          <cell r="E5691" t="str">
            <v>SICRO Jan/25</v>
          </cell>
        </row>
        <row r="5692">
          <cell r="A5692" t="str">
            <v>5502803</v>
          </cell>
          <cell r="B5692" t="str">
            <v>Escavação, carga e transporte de material de 3ª categoria - DMT de 1.800 a 2.000 m - caminho de serviço pavimentado - com caminhão basculante de 12 m³</v>
          </cell>
          <cell r="C5692" t="str">
            <v>m³</v>
          </cell>
          <cell r="D5692">
            <v>46.31</v>
          </cell>
          <cell r="E5692" t="str">
            <v>SICRO Jan/25</v>
          </cell>
        </row>
        <row r="5693">
          <cell r="A5693" t="str">
            <v>5502752</v>
          </cell>
          <cell r="B5693" t="str">
            <v>Escavação, carga e transporte de material de 3ª categoria - DMT de 2.000 a 2.500 m - caminho de serviço em leito natural com caminhão basculante de 12 m³</v>
          </cell>
          <cell r="C5693" t="str">
            <v>m³</v>
          </cell>
          <cell r="D5693">
            <v>51.67</v>
          </cell>
          <cell r="E5693" t="str">
            <v>SICRO Jan/25</v>
          </cell>
        </row>
        <row r="5694">
          <cell r="A5694" t="str">
            <v>5502778</v>
          </cell>
          <cell r="B5694" t="str">
            <v>Escavação, carga e transporte de material de 3ª categoria - DMT de 2.000 a 2.500 m - caminho de serviço em revestimento primário - com caminhão basculante de 12 m³</v>
          </cell>
          <cell r="C5694" t="str">
            <v>m³</v>
          </cell>
          <cell r="D5694">
            <v>47.57</v>
          </cell>
          <cell r="E5694" t="str">
            <v>SICRO Jan/25</v>
          </cell>
        </row>
        <row r="5695">
          <cell r="A5695" t="str">
            <v>5502804</v>
          </cell>
          <cell r="B5695" t="str">
            <v>Escavação, carga e transporte de material de 3ª categoria - DMT de 2.000 a 2.500 m - caminho de serviço pavimentado - com caminhão basculante de 12 m³</v>
          </cell>
          <cell r="C5695" t="str">
            <v>m³</v>
          </cell>
          <cell r="D5695">
            <v>46.8</v>
          </cell>
          <cell r="E5695" t="str">
            <v>SICRO Jan/25</v>
          </cell>
        </row>
        <row r="5696">
          <cell r="A5696" t="str">
            <v>5502753</v>
          </cell>
          <cell r="B5696" t="str">
            <v>Escavação, carga e transporte de material de 3ª categoria - DMT de 2.500 a 3.000 m - caminho de serviço em leito natural com caminhão basculante de 12 m³</v>
          </cell>
          <cell r="C5696" t="str">
            <v>m³</v>
          </cell>
          <cell r="D5696">
            <v>52.96</v>
          </cell>
          <cell r="E5696" t="str">
            <v>SICRO Jan/25</v>
          </cell>
        </row>
        <row r="5697">
          <cell r="A5697" t="str">
            <v>5502779</v>
          </cell>
          <cell r="B5697" t="str">
            <v>Escavação, carga e transporte de material de 3ª categoria - DMT de 2.500 a 3.000 m - caminho de serviço em revestimento primário - com caminhão basculante de 12 m³</v>
          </cell>
          <cell r="C5697" t="str">
            <v>m³</v>
          </cell>
          <cell r="D5697">
            <v>50.13</v>
          </cell>
          <cell r="E5697" t="str">
            <v>SICRO Jan/25</v>
          </cell>
        </row>
        <row r="5698">
          <cell r="A5698" t="str">
            <v>5502805</v>
          </cell>
          <cell r="B5698" t="str">
            <v>Escavação, carga e transporte de material de 3ª categoria - DMT de 2.500 a 3.000 m - caminho de serviço pavimentado - com caminhão basculante de 12 m³</v>
          </cell>
          <cell r="C5698" t="str">
            <v>m³</v>
          </cell>
          <cell r="D5698">
            <v>47.47</v>
          </cell>
          <cell r="E5698" t="str">
            <v>SICRO Jan/25</v>
          </cell>
        </row>
        <row r="5699">
          <cell r="A5699" t="str">
            <v>5502743</v>
          </cell>
          <cell r="B5699" t="str">
            <v>Escavação, carga e transporte de material de 3ª categoria - DMT de 200 a 400 m - caminho de serviço em leito natural com caminhão basculante de 12 m³</v>
          </cell>
          <cell r="C5699" t="str">
            <v>m³</v>
          </cell>
          <cell r="D5699">
            <v>45.16</v>
          </cell>
          <cell r="E5699" t="str">
            <v>SICRO Jan/25</v>
          </cell>
        </row>
        <row r="5700">
          <cell r="A5700" t="str">
            <v>5502769</v>
          </cell>
          <cell r="B5700" t="str">
            <v>Escavação, carga e transporte de material de 3ª categoria - DMT de 200 a 400 m - caminho de serviço em revestimento primário - com caminhão basculante de 12 m³</v>
          </cell>
          <cell r="C5700" t="str">
            <v>m³</v>
          </cell>
          <cell r="D5700">
            <v>42.76</v>
          </cell>
          <cell r="E5700" t="str">
            <v>SICRO Jan/25</v>
          </cell>
        </row>
        <row r="5701">
          <cell r="A5701" t="str">
            <v>5502795</v>
          </cell>
          <cell r="B5701" t="str">
            <v>Escavação, carga e transporte de material de 3ª categoria - DMT de 200 a 400 m - caminho de serviço pavimentado - com caminhão basculante de 12 m³</v>
          </cell>
          <cell r="C5701" t="str">
            <v>m³</v>
          </cell>
          <cell r="D5701">
            <v>42.56</v>
          </cell>
          <cell r="E5701" t="str">
            <v>SICRO Jan/25</v>
          </cell>
        </row>
        <row r="5702">
          <cell r="A5702" t="str">
            <v>5502744</v>
          </cell>
          <cell r="B5702" t="str">
            <v>Escavação, carga e transporte de material de 3ª categoria - DMT de 400 a 600 m - caminho de serviço em leito natural com caminhão basculante de 12 m³</v>
          </cell>
          <cell r="C5702" t="str">
            <v>m³</v>
          </cell>
          <cell r="D5702">
            <v>45.83</v>
          </cell>
          <cell r="E5702" t="str">
            <v>SICRO Jan/25</v>
          </cell>
        </row>
        <row r="5703">
          <cell r="A5703" t="str">
            <v>5502770</v>
          </cell>
          <cell r="B5703" t="str">
            <v>Escavação, carga e transporte de material de 3ª categoria - DMT de 400 a 600 m - caminho de serviço em revestimento primário - com caminhão basculante de 12 m³</v>
          </cell>
          <cell r="C5703" t="str">
            <v>m³</v>
          </cell>
          <cell r="D5703">
            <v>43.21</v>
          </cell>
          <cell r="E5703" t="str">
            <v>SICRO Jan/25</v>
          </cell>
        </row>
        <row r="5704">
          <cell r="A5704" t="str">
            <v>5502796</v>
          </cell>
          <cell r="B5704" t="str">
            <v>Escavação, carga e transporte de material de 3ª categoria - DMT de 400 a 600 m - caminho de serviço pavimentado - com caminhão basculante de 12 m³</v>
          </cell>
          <cell r="C5704" t="str">
            <v>m³</v>
          </cell>
          <cell r="D5704">
            <v>42.89</v>
          </cell>
          <cell r="E5704" t="str">
            <v>SICRO Jan/25</v>
          </cell>
        </row>
        <row r="5705">
          <cell r="A5705" t="str">
            <v>5502742</v>
          </cell>
          <cell r="B5705" t="str">
            <v>Escavação, carga e transporte de material de 3ª categoria - DMT de 50 a 200 m - caminho de serviço em leito natural com caminhão basculante de 12 m³</v>
          </cell>
          <cell r="C5705" t="str">
            <v>m³</v>
          </cell>
          <cell r="D5705">
            <v>42.76</v>
          </cell>
          <cell r="E5705" t="str">
            <v>SICRO Jan/25</v>
          </cell>
        </row>
        <row r="5706">
          <cell r="A5706" t="str">
            <v>5502768</v>
          </cell>
          <cell r="B5706" t="str">
            <v>Escavação, carga e transporte de material de 3ª categoria - DMT de 50 a 200 m - caminho de serviço em revestimento primário - com caminhão basculante de 12 m³</v>
          </cell>
          <cell r="C5706" t="str">
            <v>m³</v>
          </cell>
          <cell r="D5706">
            <v>42.31</v>
          </cell>
          <cell r="E5706" t="str">
            <v>SICRO Jan/25</v>
          </cell>
        </row>
        <row r="5707">
          <cell r="A5707" t="str">
            <v>5502794</v>
          </cell>
          <cell r="B5707" t="str">
            <v>Escavação, carga e transporte de material de 3ª categoria - DMT de 50 a 200 m - caminho de serviço pavimentado - com caminhão basculante de 12 m³</v>
          </cell>
          <cell r="C5707" t="str">
            <v>m³</v>
          </cell>
          <cell r="D5707">
            <v>42.11</v>
          </cell>
          <cell r="E5707" t="str">
            <v>SICRO Jan/25</v>
          </cell>
        </row>
        <row r="5708">
          <cell r="A5708" t="str">
            <v>5502745</v>
          </cell>
          <cell r="B5708" t="str">
            <v>Escavação, carga e transporte de material de 3ª categoria - DMT de 600 a 800 m - caminho de serviço em leito natural com caminhão basculante de 12 m³</v>
          </cell>
          <cell r="C5708" t="str">
            <v>m³</v>
          </cell>
          <cell r="D5708">
            <v>46.41</v>
          </cell>
          <cell r="E5708" t="str">
            <v>SICRO Jan/25</v>
          </cell>
        </row>
        <row r="5709">
          <cell r="A5709" t="str">
            <v>5502771</v>
          </cell>
          <cell r="B5709" t="str">
            <v>Escavação, carga e transporte de material de 3ª categoria - DMT de 600 a 800 m - caminho de serviço em revestimento primário - com caminhão basculante de 12 m³</v>
          </cell>
          <cell r="C5709" t="str">
            <v>m³</v>
          </cell>
          <cell r="D5709">
            <v>45.25</v>
          </cell>
          <cell r="E5709" t="str">
            <v>SICRO Jan/25</v>
          </cell>
        </row>
        <row r="5710">
          <cell r="A5710" t="str">
            <v>5502797</v>
          </cell>
          <cell r="B5710" t="str">
            <v>Escavação, carga e transporte de material de 3ª categoria - DMT de 600 a 800 m - caminho de serviço pavimentado - com caminhão basculante de 12 m³</v>
          </cell>
          <cell r="C5710" t="str">
            <v>m³</v>
          </cell>
          <cell r="D5710">
            <v>43.14</v>
          </cell>
          <cell r="E5710" t="str">
            <v>SICRO Jan/25</v>
          </cell>
        </row>
        <row r="5711">
          <cell r="A5711" t="str">
            <v>5502746</v>
          </cell>
          <cell r="B5711" t="str">
            <v>Escavação, carga e transporte de material de 3ª categoria - DMT de 800 a 1.000 m - caminho de serviço em leito natural com caminhão basculante de 12 m³</v>
          </cell>
          <cell r="C5711" t="str">
            <v>m³</v>
          </cell>
          <cell r="D5711">
            <v>46.89</v>
          </cell>
          <cell r="E5711" t="str">
            <v>SICRO Jan/25</v>
          </cell>
        </row>
        <row r="5712">
          <cell r="A5712" t="str">
            <v>5502772</v>
          </cell>
          <cell r="B5712" t="str">
            <v>Escavação, carga e transporte de material de 3ª categoria - DMT de 800 a 1.000 m - caminho de serviço em revestimento primário - com caminhão basculante de 12 m³</v>
          </cell>
          <cell r="C5712" t="str">
            <v>m³</v>
          </cell>
          <cell r="D5712">
            <v>45.54</v>
          </cell>
          <cell r="E5712" t="str">
            <v>SICRO Jan/25</v>
          </cell>
        </row>
        <row r="5713">
          <cell r="A5713" t="str">
            <v>5502798</v>
          </cell>
          <cell r="B5713" t="str">
            <v>Escavação, carga e transporte de material de 3ª categoria - DMT de 800 a 1.000 m - caminho de serviço pavimentado - com caminhão basculante de 12 m³</v>
          </cell>
          <cell r="C5713" t="str">
            <v>m³</v>
          </cell>
          <cell r="D5713">
            <v>43.47</v>
          </cell>
          <cell r="E5713" t="str">
            <v>SICRO Jan/25</v>
          </cell>
        </row>
        <row r="5714">
          <cell r="A5714" t="str">
            <v>5502886</v>
          </cell>
          <cell r="B5714" t="str">
            <v>Escavação, carga e transporte de material de 3ª categoria na distância de 3.000 m - caminho de serviço em leito natural com caminhão basculante de 12 m³</v>
          </cell>
          <cell r="C5714" t="str">
            <v>m³</v>
          </cell>
          <cell r="D5714">
            <v>55.36</v>
          </cell>
          <cell r="E5714" t="str">
            <v>SICRO Jan/25</v>
          </cell>
        </row>
        <row r="5715">
          <cell r="A5715" t="str">
            <v>5502887</v>
          </cell>
          <cell r="B5715" t="str">
            <v>Escavação, carga e transporte de material de 3ª categoria na distância de 3.000 m - caminho de serviço em revestimento primário - com caminhão basculante de 12 m³</v>
          </cell>
          <cell r="C5715" t="str">
            <v>m³</v>
          </cell>
          <cell r="D5715">
            <v>50.52</v>
          </cell>
          <cell r="E5715" t="str">
            <v>SICRO Jan/25</v>
          </cell>
        </row>
        <row r="5716">
          <cell r="A5716" t="str">
            <v>5502888</v>
          </cell>
          <cell r="B5716" t="str">
            <v>Escavação, carga e transporte de material de 3ª categoria na distância de 3.000 m - caminho de serviço pavimentado - com caminhão basculante de 12 m³</v>
          </cell>
          <cell r="C5716" t="str">
            <v>m³</v>
          </cell>
          <cell r="D5716">
            <v>47.86</v>
          </cell>
          <cell r="E5716" t="str">
            <v>SICRO Jan/25</v>
          </cell>
        </row>
        <row r="5717">
          <cell r="A5717" t="str">
            <v>5502820</v>
          </cell>
          <cell r="B5717" t="str">
            <v>Escavação, carga e transporte de solos moles - DMT de 0 a 50 m</v>
          </cell>
          <cell r="C5717" t="str">
            <v>m³</v>
          </cell>
          <cell r="D5717">
            <v>6.85</v>
          </cell>
          <cell r="E5717" t="str">
            <v>SICRO Jan/25</v>
          </cell>
        </row>
        <row r="5718">
          <cell r="A5718" t="str">
            <v>5502904</v>
          </cell>
          <cell r="B5718" t="str">
            <v>Escavação, carga e transporte de solos moles - DMT de 1.000 a 1.200 m - caminho de serviço em leito natural - com caminhão basculante de 14 m³</v>
          </cell>
          <cell r="C5718" t="str">
            <v>m³</v>
          </cell>
          <cell r="D5718">
            <v>20.51</v>
          </cell>
          <cell r="E5718" t="str">
            <v>SICRO Jan/25</v>
          </cell>
        </row>
        <row r="5719">
          <cell r="A5719" t="str">
            <v>5502930</v>
          </cell>
          <cell r="B5719" t="str">
            <v>Escavação, carga e transporte de solos moles - DMT de 1.000 a 1.200 m - caminho de serviço em revestimento primário - com caminhão basculante de 14 m³</v>
          </cell>
          <cell r="C5719" t="str">
            <v>m³</v>
          </cell>
          <cell r="D5719">
            <v>19.440000000000001</v>
          </cell>
          <cell r="E5719" t="str">
            <v>SICRO Jan/25</v>
          </cell>
        </row>
        <row r="5720">
          <cell r="A5720" t="str">
            <v>5502956</v>
          </cell>
          <cell r="B5720" t="str">
            <v>Escavação, carga e transporte de solos moles - DMT de 1.000 a 1.200 m - caminho de serviço pavimentado - com caminhão basculante de 14 m³</v>
          </cell>
          <cell r="C5720" t="str">
            <v>m³</v>
          </cell>
          <cell r="D5720">
            <v>19.05</v>
          </cell>
          <cell r="E5720" t="str">
            <v>SICRO Jan/25</v>
          </cell>
        </row>
        <row r="5721">
          <cell r="A5721" t="str">
            <v>5502905</v>
          </cell>
          <cell r="B5721" t="str">
            <v>Escavação, carga e transporte de solos moles - DMT de 1.200 a 1.400 m - caminho de serviço em leito natural - com caminhão basculante de 14 m³</v>
          </cell>
          <cell r="C5721" t="str">
            <v>m³</v>
          </cell>
          <cell r="D5721">
            <v>22.95</v>
          </cell>
          <cell r="E5721" t="str">
            <v>SICRO Jan/25</v>
          </cell>
        </row>
        <row r="5722">
          <cell r="A5722" t="str">
            <v>5502931</v>
          </cell>
          <cell r="B5722" t="str">
            <v>Escavação, carga e transporte de solos moles - DMT de 1.200 a 1.400 m - caminho de serviço em revestimento primário - com caminhão basculante de 14 m³</v>
          </cell>
          <cell r="C5722" t="str">
            <v>m³</v>
          </cell>
          <cell r="D5722">
            <v>19.63</v>
          </cell>
          <cell r="E5722" t="str">
            <v>SICRO Jan/25</v>
          </cell>
        </row>
        <row r="5723">
          <cell r="A5723" t="str">
            <v>5502957</v>
          </cell>
          <cell r="B5723" t="str">
            <v>Escavação, carga e transporte de solos moles - DMT de 1.200 a 1.400 m - caminho de serviço pavimentado - com caminhão basculante de 14 m³</v>
          </cell>
          <cell r="C5723" t="str">
            <v>m³</v>
          </cell>
          <cell r="D5723">
            <v>19.239999999999998</v>
          </cell>
          <cell r="E5723" t="str">
            <v>SICRO Jan/25</v>
          </cell>
        </row>
        <row r="5724">
          <cell r="A5724" t="str">
            <v>5502906</v>
          </cell>
          <cell r="B5724" t="str">
            <v>Escavação, carga e transporte de solos moles - DMT de 1.400 a 1.600 m - caminho de serviço em leito natural - com caminhão basculante de 14 m³</v>
          </cell>
          <cell r="C5724" t="str">
            <v>m³</v>
          </cell>
          <cell r="D5724">
            <v>23.24</v>
          </cell>
          <cell r="E5724" t="str">
            <v>SICRO Jan/25</v>
          </cell>
        </row>
        <row r="5725">
          <cell r="A5725" t="str">
            <v>5502932</v>
          </cell>
          <cell r="B5725" t="str">
            <v>Escavação, carga e transporte de solos moles - DMT de 1.400 a 1.600 m - caminho de serviço em revestimento primário - com caminhão basculante de 14 m³</v>
          </cell>
          <cell r="C5725" t="str">
            <v>m³</v>
          </cell>
          <cell r="D5725">
            <v>19.829999999999998</v>
          </cell>
          <cell r="E5725" t="str">
            <v>SICRO Jan/25</v>
          </cell>
        </row>
        <row r="5726">
          <cell r="A5726" t="str">
            <v>5502958</v>
          </cell>
          <cell r="B5726" t="str">
            <v>Escavação, carga e transporte de solos moles - DMT de 1.400 a 1.600 m - caminho de serviço pavimentado - com caminhão basculante de 14 m³</v>
          </cell>
          <cell r="C5726" t="str">
            <v>m³</v>
          </cell>
          <cell r="D5726">
            <v>19.440000000000001</v>
          </cell>
          <cell r="E5726" t="str">
            <v>SICRO Jan/25</v>
          </cell>
        </row>
        <row r="5727">
          <cell r="A5727" t="str">
            <v>5502907</v>
          </cell>
          <cell r="B5727" t="str">
            <v>Escavação, carga e transporte de solos moles - DMT de 1.600 a 1.800 m - caminho de serviço em leito natural - com caminhão basculante de 14 m³</v>
          </cell>
          <cell r="C5727" t="str">
            <v>m³</v>
          </cell>
          <cell r="D5727">
            <v>23.68</v>
          </cell>
          <cell r="E5727" t="str">
            <v>SICRO Jan/25</v>
          </cell>
        </row>
        <row r="5728">
          <cell r="A5728" t="str">
            <v>5502933</v>
          </cell>
          <cell r="B5728" t="str">
            <v>Escavação, carga e transporte de solos moles - DMT de 1.600 a 1.800 m - caminho de serviço em revestimento primário - com caminhão basculante de 14 m³</v>
          </cell>
          <cell r="C5728" t="str">
            <v>m³</v>
          </cell>
          <cell r="D5728">
            <v>20.12</v>
          </cell>
          <cell r="E5728" t="str">
            <v>SICRO Jan/25</v>
          </cell>
        </row>
        <row r="5729">
          <cell r="A5729" t="str">
            <v>5502959</v>
          </cell>
          <cell r="B5729" t="str">
            <v>Escavação, carga e transporte de solos moles - DMT de 1.600 a 1.800 m - caminho de serviço pavimentado - com caminhão basculante de 14 m³</v>
          </cell>
          <cell r="C5729" t="str">
            <v>m³</v>
          </cell>
          <cell r="D5729">
            <v>19.63</v>
          </cell>
          <cell r="E5729" t="str">
            <v>SICRO Jan/25</v>
          </cell>
        </row>
        <row r="5730">
          <cell r="A5730" t="str">
            <v>5502908</v>
          </cell>
          <cell r="B5730" t="str">
            <v>Escavação, carga e transporte de solos moles - DMT de 1.800 a 2.000 m - caminho de serviço em leito natural - com caminhão basculante de 14 m³</v>
          </cell>
          <cell r="C5730" t="str">
            <v>m³</v>
          </cell>
          <cell r="D5730">
            <v>23.97</v>
          </cell>
          <cell r="E5730" t="str">
            <v>SICRO Jan/25</v>
          </cell>
        </row>
        <row r="5731">
          <cell r="A5731" t="str">
            <v>5502934</v>
          </cell>
          <cell r="B5731" t="str">
            <v>Escavação, carga e transporte de solos moles - DMT de 1.800 a 2.000 m - caminho de serviço em revestimento primário - com caminhão basculante de 14 m³</v>
          </cell>
          <cell r="C5731" t="str">
            <v>m³</v>
          </cell>
          <cell r="D5731">
            <v>20.32</v>
          </cell>
          <cell r="E5731" t="str">
            <v>SICRO Jan/25</v>
          </cell>
        </row>
        <row r="5732">
          <cell r="A5732" t="str">
            <v>5502960</v>
          </cell>
          <cell r="B5732" t="str">
            <v>Escavação, carga e transporte de solos moles - DMT de 1.800 a 2.000 m - caminho de serviço pavimentado - com caminhão basculante de 14 m³</v>
          </cell>
          <cell r="C5732" t="str">
            <v>m³</v>
          </cell>
          <cell r="D5732">
            <v>19.73</v>
          </cell>
          <cell r="E5732" t="str">
            <v>SICRO Jan/25</v>
          </cell>
        </row>
        <row r="5733">
          <cell r="A5733" t="str">
            <v>5502909</v>
          </cell>
          <cell r="B5733" t="str">
            <v>Escavação, carga e transporte de solos moles - DMT de 2.000 a 2.500 m - caminho de serviço em leito natural - com caminhão basculante de 14 m³</v>
          </cell>
          <cell r="C5733" t="str">
            <v>m³</v>
          </cell>
          <cell r="D5733">
            <v>24.56</v>
          </cell>
          <cell r="E5733" t="str">
            <v>SICRO Jan/25</v>
          </cell>
        </row>
        <row r="5734">
          <cell r="A5734" t="str">
            <v>5502935</v>
          </cell>
          <cell r="B5734" t="str">
            <v>Escavação, carga e transporte de solos moles - DMT de 2.000 a 2.500 m - caminho de serviço em revestimento primário - com caminhão basculante de 14 m³</v>
          </cell>
          <cell r="C5734" t="str">
            <v>m³</v>
          </cell>
          <cell r="D5734">
            <v>20.71</v>
          </cell>
          <cell r="E5734" t="str">
            <v>SICRO Jan/25</v>
          </cell>
        </row>
        <row r="5735">
          <cell r="A5735" t="str">
            <v>5502961</v>
          </cell>
          <cell r="B5735" t="str">
            <v>Escavação, carga e transporte de solos moles - DMT de 2.000 a 2.500 m - caminho de serviço pavimentado - com caminhão basculante de 14 m³</v>
          </cell>
          <cell r="C5735" t="str">
            <v>m³</v>
          </cell>
          <cell r="D5735">
            <v>20.12</v>
          </cell>
          <cell r="E5735" t="str">
            <v>SICRO Jan/25</v>
          </cell>
        </row>
        <row r="5736">
          <cell r="A5736" t="str">
            <v>5502910</v>
          </cell>
          <cell r="B5736" t="str">
            <v>Escavação, carga e transporte de solos moles - DMT de 2.500 a 3.000 m - caminho de serviço em leito natural - com caminhão basculante de 14 m³</v>
          </cell>
          <cell r="C5736" t="str">
            <v>m³</v>
          </cell>
          <cell r="D5736">
            <v>25.59</v>
          </cell>
          <cell r="E5736" t="str">
            <v>SICRO Jan/25</v>
          </cell>
        </row>
        <row r="5737">
          <cell r="A5737" t="str">
            <v>5502936</v>
          </cell>
          <cell r="B5737" t="str">
            <v>Escavação, carga e transporte de solos moles - DMT de 2.500 a 3.000 m - caminho de serviço em revestimento primário - com caminhão basculante de 14 m³</v>
          </cell>
          <cell r="C5737" t="str">
            <v>m³</v>
          </cell>
          <cell r="D5737">
            <v>23.39</v>
          </cell>
          <cell r="E5737" t="str">
            <v>SICRO Jan/25</v>
          </cell>
        </row>
        <row r="5738">
          <cell r="A5738" t="str">
            <v>5502962</v>
          </cell>
          <cell r="B5738" t="str">
            <v>Escavação, carga e transporte de solos moles - DMT de 2.500 a 3.000 m - caminho de serviço pavimentado - com caminhão basculante de 14 m³</v>
          </cell>
          <cell r="C5738" t="str">
            <v>m³</v>
          </cell>
          <cell r="D5738">
            <v>20.61</v>
          </cell>
          <cell r="E5738" t="str">
            <v>SICRO Jan/25</v>
          </cell>
        </row>
        <row r="5739">
          <cell r="A5739" t="str">
            <v>5502900</v>
          </cell>
          <cell r="B5739" t="str">
            <v>Escavação, carga e transporte de solos moles - DMT de 200 a 400 m - caminho de serviço em leito natural - com caminhão basculante de 14 m³</v>
          </cell>
          <cell r="C5739" t="str">
            <v>m³</v>
          </cell>
          <cell r="D5739">
            <v>18.95</v>
          </cell>
          <cell r="E5739" t="str">
            <v>SICRO Jan/25</v>
          </cell>
        </row>
        <row r="5740">
          <cell r="A5740" t="str">
            <v>5502926</v>
          </cell>
          <cell r="B5740" t="str">
            <v>Escavação, carga e transporte de solos moles - DMT de 200 a 400 m - caminho de serviço em revestimento primário - com caminhão basculante de 14 m³</v>
          </cell>
          <cell r="C5740" t="str">
            <v>m³</v>
          </cell>
          <cell r="D5740">
            <v>18.36</v>
          </cell>
          <cell r="E5740" t="str">
            <v>SICRO Jan/25</v>
          </cell>
        </row>
        <row r="5741">
          <cell r="A5741" t="str">
            <v>5502952</v>
          </cell>
          <cell r="B5741" t="str">
            <v>Escavação, carga e transporte de solos moles - DMT de 200 a 400 m - caminho de serviço pavimentado - com caminhão basculante de 14 m³</v>
          </cell>
          <cell r="C5741" t="str">
            <v>m³</v>
          </cell>
          <cell r="D5741">
            <v>18.170000000000002</v>
          </cell>
          <cell r="E5741" t="str">
            <v>SICRO Jan/25</v>
          </cell>
        </row>
        <row r="5742">
          <cell r="A5742" t="str">
            <v>5502901</v>
          </cell>
          <cell r="B5742" t="str">
            <v>Escavação, carga e transporte de solos moles - DMT de 400 a 600 m - caminho de serviço em leito natural - com caminhão basculante de 14 m³</v>
          </cell>
          <cell r="C5742" t="str">
            <v>m³</v>
          </cell>
          <cell r="D5742">
            <v>19.34</v>
          </cell>
          <cell r="E5742" t="str">
            <v>SICRO Jan/25</v>
          </cell>
        </row>
        <row r="5743">
          <cell r="A5743" t="str">
            <v>5502927</v>
          </cell>
          <cell r="B5743" t="str">
            <v>Escavação, carga e transporte de solos moles - DMT de 400 a 600 m - caminho de serviço em revestimento primário - com caminhão basculante de 14 m³</v>
          </cell>
          <cell r="C5743" t="str">
            <v>m³</v>
          </cell>
          <cell r="D5743">
            <v>18.66</v>
          </cell>
          <cell r="E5743" t="str">
            <v>SICRO Jan/25</v>
          </cell>
        </row>
        <row r="5744">
          <cell r="A5744" t="str">
            <v>5502953</v>
          </cell>
          <cell r="B5744" t="str">
            <v>Escavação, carga e transporte de solos moles - DMT de 400 a 600 m - caminho de serviço pavimentado - com caminhão basculante de 14 m³</v>
          </cell>
          <cell r="C5744" t="str">
            <v>m³</v>
          </cell>
          <cell r="D5744">
            <v>18.46</v>
          </cell>
          <cell r="E5744" t="str">
            <v>SICRO Jan/25</v>
          </cell>
        </row>
        <row r="5745">
          <cell r="A5745" t="str">
            <v>5502899</v>
          </cell>
          <cell r="B5745" t="str">
            <v>Escavação, carga e transporte de solos moles - DMT de 50 a 200 m - caminho de serviço em leito natural - com caminhão basculante de 14 m³</v>
          </cell>
          <cell r="C5745" t="str">
            <v>m³</v>
          </cell>
          <cell r="D5745">
            <v>18.36</v>
          </cell>
          <cell r="E5745" t="str">
            <v>SICRO Jan/25</v>
          </cell>
        </row>
        <row r="5746">
          <cell r="A5746" t="str">
            <v>5502925</v>
          </cell>
          <cell r="B5746" t="str">
            <v>Escavação, carga e transporte de solos moles - DMT de 50 a 200 m - caminho de serviço em revestimento primário - com caminhão basculante de 14 m³</v>
          </cell>
          <cell r="C5746" t="str">
            <v>m³</v>
          </cell>
          <cell r="D5746">
            <v>18.07</v>
          </cell>
          <cell r="E5746" t="str">
            <v>SICRO Jan/25</v>
          </cell>
        </row>
        <row r="5747">
          <cell r="A5747" t="str">
            <v>5502951</v>
          </cell>
          <cell r="B5747" t="str">
            <v>Escavação, carga e transporte de solos moles - DMT de 50 a 200 m - caminho de serviço pavimentado - com caminhão basculante de 14 m³</v>
          </cell>
          <cell r="C5747" t="str">
            <v>m³</v>
          </cell>
          <cell r="D5747">
            <v>17.87</v>
          </cell>
          <cell r="E5747" t="str">
            <v>SICRO Jan/25</v>
          </cell>
        </row>
        <row r="5748">
          <cell r="A5748" t="str">
            <v>5502902</v>
          </cell>
          <cell r="B5748" t="str">
            <v>Escavação, carga e transporte de solos moles - DMT de 600 a 800 m - caminho de serviço em leito natural - com caminhão basculante de 14 m³</v>
          </cell>
          <cell r="C5748" t="str">
            <v>m³</v>
          </cell>
          <cell r="D5748">
            <v>19.829999999999998</v>
          </cell>
          <cell r="E5748" t="str">
            <v>SICRO Jan/25</v>
          </cell>
        </row>
        <row r="5749">
          <cell r="A5749" t="str">
            <v>5502928</v>
          </cell>
          <cell r="B5749" t="str">
            <v>Escavação, carga e transporte de solos moles - DMT de 600 a 800 m - caminho de serviço em revestimento primário - com caminhão basculante de 14 m³</v>
          </cell>
          <cell r="C5749" t="str">
            <v>m³</v>
          </cell>
          <cell r="D5749">
            <v>18.95</v>
          </cell>
          <cell r="E5749" t="str">
            <v>SICRO Jan/25</v>
          </cell>
        </row>
        <row r="5750">
          <cell r="A5750" t="str">
            <v>5502954</v>
          </cell>
          <cell r="B5750" t="str">
            <v>Escavação, carga e transporte de solos moles - DMT de 600 a 800 m - caminho de serviço pavimentado - com caminhão basculante de 14 m³</v>
          </cell>
          <cell r="C5750" t="str">
            <v>m³</v>
          </cell>
          <cell r="D5750">
            <v>18.66</v>
          </cell>
          <cell r="E5750" t="str">
            <v>SICRO Jan/25</v>
          </cell>
        </row>
        <row r="5751">
          <cell r="A5751" t="str">
            <v>5502903</v>
          </cell>
          <cell r="B5751" t="str">
            <v>Escavação, carga e transporte de solos moles - DMT de 800 a 1.000 m - caminho de serviço em leito natural - com caminhão basculante de 14 m³</v>
          </cell>
          <cell r="C5751" t="str">
            <v>m³</v>
          </cell>
          <cell r="D5751">
            <v>20.12</v>
          </cell>
          <cell r="E5751" t="str">
            <v>SICRO Jan/25</v>
          </cell>
        </row>
        <row r="5752">
          <cell r="A5752" t="str">
            <v>5502929</v>
          </cell>
          <cell r="B5752" t="str">
            <v>Escavação, carga e transporte de solos moles - DMT de 800 a 1.000 m - caminho de serviço em revestimento primário - com caminhão basculante de 14 m³</v>
          </cell>
          <cell r="C5752" t="str">
            <v>m³</v>
          </cell>
          <cell r="D5752">
            <v>19.149999999999999</v>
          </cell>
          <cell r="E5752" t="str">
            <v>SICRO Jan/25</v>
          </cell>
        </row>
        <row r="5753">
          <cell r="A5753" t="str">
            <v>5502955</v>
          </cell>
          <cell r="B5753" t="str">
            <v>Escavação, carga e transporte de solos moles - DMT de 800 a 1.000 m - caminho de serviço pavimentado - com caminhão basculante de 14 m³</v>
          </cell>
          <cell r="C5753" t="str">
            <v>m³</v>
          </cell>
          <cell r="D5753">
            <v>18.850000000000001</v>
          </cell>
          <cell r="E5753" t="str">
            <v>SICRO Jan/25</v>
          </cell>
        </row>
        <row r="5754">
          <cell r="A5754" t="str">
            <v>5502889</v>
          </cell>
          <cell r="B5754" t="str">
            <v>Escavação, carga e transporte de solos moles na distância de 3.000 m - caminho de serviço em leito natural - com caminhão basculante de 14 m³</v>
          </cell>
          <cell r="C5754" t="str">
            <v>m³</v>
          </cell>
          <cell r="D5754">
            <v>26.03</v>
          </cell>
          <cell r="E5754" t="str">
            <v>SICRO Jan/25</v>
          </cell>
        </row>
        <row r="5755">
          <cell r="A5755" t="str">
            <v>5502996</v>
          </cell>
          <cell r="B5755" t="str">
            <v>Escavação, carga e transporte de solos moles na distância de 3.000 m - caminho de serviço em revestimento primário - com caminhão basculante de 14 m³</v>
          </cell>
          <cell r="C5755" t="str">
            <v>m³</v>
          </cell>
          <cell r="D5755">
            <v>23.68</v>
          </cell>
          <cell r="E5755" t="str">
            <v>SICRO Jan/25</v>
          </cell>
        </row>
        <row r="5756">
          <cell r="A5756" t="str">
            <v>5502997</v>
          </cell>
          <cell r="B5756" t="str">
            <v>Escavação, carga e transporte de solos moles na distância de 3.000 m - caminho de serviço pavimentado - com caminhão basculante de 14 m³</v>
          </cell>
          <cell r="C5756" t="str">
            <v>m³</v>
          </cell>
          <cell r="D5756">
            <v>22.95</v>
          </cell>
          <cell r="E5756" t="str">
            <v>SICRO Jan/25</v>
          </cell>
        </row>
        <row r="5757">
          <cell r="A5757" t="str">
            <v>5501716</v>
          </cell>
          <cell r="B5757" t="str">
            <v>Escavação, carga e transporte em material de 1ª categoria - DMT de 1.000 a 1.200 m com motoscraper</v>
          </cell>
          <cell r="C5757" t="str">
            <v>m³</v>
          </cell>
          <cell r="D5757">
            <v>21.19</v>
          </cell>
          <cell r="E5757" t="str">
            <v>SICRO Jan/25</v>
          </cell>
        </row>
        <row r="5758">
          <cell r="A5758" t="str">
            <v>5501717</v>
          </cell>
          <cell r="B5758" t="str">
            <v>Escavação, carga e transporte em material de 1ª categoria - DMT de 1.200 a 1.400 m com motoscraper</v>
          </cell>
          <cell r="C5758" t="str">
            <v>m³</v>
          </cell>
          <cell r="D5758">
            <v>23.89</v>
          </cell>
          <cell r="E5758" t="str">
            <v>SICRO Jan/25</v>
          </cell>
        </row>
        <row r="5759">
          <cell r="A5759" t="str">
            <v>5501712</v>
          </cell>
          <cell r="B5759" t="str">
            <v>Escavação, carga e transporte em material de 1ª categoria - DMT de 200 a 400 m com motoscraper</v>
          </cell>
          <cell r="C5759" t="str">
            <v>m³</v>
          </cell>
          <cell r="D5759">
            <v>12.28</v>
          </cell>
          <cell r="E5759" t="str">
            <v>SICRO Jan/25</v>
          </cell>
        </row>
        <row r="5760">
          <cell r="A5760" t="str">
            <v>5501713</v>
          </cell>
          <cell r="B5760" t="str">
            <v>Escavação, carga e transporte em material de 1ª categoria - DMT de 400 a 600 m com motoscraper</v>
          </cell>
          <cell r="C5760" t="str">
            <v>m³</v>
          </cell>
          <cell r="D5760">
            <v>13.61</v>
          </cell>
          <cell r="E5760" t="str">
            <v>SICRO Jan/25</v>
          </cell>
        </row>
        <row r="5761">
          <cell r="A5761" t="str">
            <v>5501711</v>
          </cell>
          <cell r="B5761" t="str">
            <v>Escavação, carga e transporte em material de 1ª categoria - DMT de 50 a 200 m com motoscraper</v>
          </cell>
          <cell r="C5761" t="str">
            <v>m³</v>
          </cell>
          <cell r="D5761">
            <v>9.83</v>
          </cell>
          <cell r="E5761" t="str">
            <v>SICRO Jan/25</v>
          </cell>
        </row>
        <row r="5762">
          <cell r="A5762" t="str">
            <v>5501710</v>
          </cell>
          <cell r="B5762" t="str">
            <v>Escavação, carga e transporte em material de 1ª categoria - DMT de 50 m</v>
          </cell>
          <cell r="C5762" t="str">
            <v>m³</v>
          </cell>
          <cell r="D5762">
            <v>2.85</v>
          </cell>
          <cell r="E5762" t="str">
            <v>SICRO Jan/25</v>
          </cell>
        </row>
        <row r="5763">
          <cell r="A5763" t="str">
            <v>5501714</v>
          </cell>
          <cell r="B5763" t="str">
            <v>Escavação, carga e transporte em material de 1ª categoria - DMT de 600 a 800 m com motoscraper</v>
          </cell>
          <cell r="C5763" t="str">
            <v>m³</v>
          </cell>
          <cell r="D5763">
            <v>16.03</v>
          </cell>
          <cell r="E5763" t="str">
            <v>SICRO Jan/25</v>
          </cell>
        </row>
        <row r="5764">
          <cell r="A5764" t="str">
            <v>5501715</v>
          </cell>
          <cell r="B5764" t="str">
            <v>Escavação, carga e transporte em material de 1ª categoria - DMT de 800 a 1.000 m com motoscraper</v>
          </cell>
          <cell r="C5764" t="str">
            <v>m³</v>
          </cell>
          <cell r="D5764">
            <v>18.489999999999998</v>
          </cell>
          <cell r="E5764" t="str">
            <v>SICRO Jan/25</v>
          </cell>
        </row>
        <row r="5765">
          <cell r="A5765" t="str">
            <v>5502986</v>
          </cell>
          <cell r="B5765" t="str">
            <v>Expurgo de jazida</v>
          </cell>
          <cell r="C5765" t="str">
            <v>m³</v>
          </cell>
          <cell r="D5765">
            <v>3.27</v>
          </cell>
          <cell r="E5765" t="str">
            <v>SICRO Jan/25</v>
          </cell>
        </row>
        <row r="5766">
          <cell r="A5766" t="str">
            <v>5502977</v>
          </cell>
          <cell r="B5766" t="str">
            <v>Fragmentação de blocos de rocha com escavadeira e rompedor hidráulico 1.700 kg</v>
          </cell>
          <cell r="C5766" t="str">
            <v>m³</v>
          </cell>
          <cell r="D5766">
            <v>8.92</v>
          </cell>
          <cell r="E5766" t="str">
            <v>SICRO Jan/25</v>
          </cell>
        </row>
        <row r="5767">
          <cell r="A5767" t="str">
            <v>5502985</v>
          </cell>
          <cell r="B5767" t="str">
            <v>Limpeza mecanizada da camada vegetal</v>
          </cell>
          <cell r="C5767" t="str">
            <v>m²</v>
          </cell>
          <cell r="D5767">
            <v>0.57999999999999996</v>
          </cell>
          <cell r="E5767" t="str">
            <v>SICRO Jan/25</v>
          </cell>
        </row>
        <row r="5768">
          <cell r="A5768" t="str">
            <v>5503018</v>
          </cell>
          <cell r="B5768" t="str">
            <v>Manutenção de caminho de serviço</v>
          </cell>
          <cell r="C5768" t="str">
            <v>km</v>
          </cell>
          <cell r="D5768">
            <v>65.959999999999994</v>
          </cell>
          <cell r="E5768" t="str">
            <v>SICRO Jan/25</v>
          </cell>
        </row>
        <row r="5769">
          <cell r="A5769" t="str">
            <v>5505768</v>
          </cell>
          <cell r="B5769" t="str">
            <v>Pré-fissuramento de material de 3ª categoria</v>
          </cell>
          <cell r="C5769" t="str">
            <v>m²</v>
          </cell>
          <cell r="D5769">
            <v>87.62</v>
          </cell>
          <cell r="E5769" t="str">
            <v>SICRO Jan/25</v>
          </cell>
        </row>
        <row r="5770">
          <cell r="A5770" t="str">
            <v>5503020</v>
          </cell>
          <cell r="B5770" t="str">
            <v>Umedecimento de caminho de serviço</v>
          </cell>
          <cell r="C5770" t="str">
            <v>km</v>
          </cell>
          <cell r="D5770">
            <v>290.55</v>
          </cell>
          <cell r="E5770" t="str">
            <v>SICRO Jan/25</v>
          </cell>
        </row>
        <row r="5771">
          <cell r="A5771" t="str">
            <v>5605798</v>
          </cell>
          <cell r="B5771" t="str">
            <v>Chumbador de aço CA-50 - D = 20 mm com perfuratriz sobre pneus - ancorado na rocha com cartucho de cimento - fornecimento, perfuração e instalação</v>
          </cell>
          <cell r="C5771" t="str">
            <v>m</v>
          </cell>
          <cell r="D5771">
            <v>89.8</v>
          </cell>
          <cell r="E5771" t="str">
            <v>SICRO Jan/25</v>
          </cell>
        </row>
        <row r="5772">
          <cell r="A5772" t="str">
            <v>5605925</v>
          </cell>
          <cell r="B5772" t="str">
            <v>Chumbador de aço CA-50 - D = 20 mm com perfuratriz sobre pneus - ancorado na rocha com injeção de nata de cimento - fornecimento, perfuração e instalação</v>
          </cell>
          <cell r="C5772" t="str">
            <v>m</v>
          </cell>
          <cell r="D5772">
            <v>85.36</v>
          </cell>
          <cell r="E5772" t="str">
            <v>SICRO Jan/25</v>
          </cell>
        </row>
        <row r="5773">
          <cell r="A5773" t="str">
            <v>5605799</v>
          </cell>
          <cell r="B5773" t="str">
            <v>Chumbador de aço CA-50 - D = 22 mm com perfuratriz sobre pneus - ancorado na rocha com cartucho de cimento - fornecimento, perfuração e instalação</v>
          </cell>
          <cell r="C5773" t="str">
            <v>m</v>
          </cell>
          <cell r="D5773">
            <v>99.74</v>
          </cell>
          <cell r="E5773" t="str">
            <v>SICRO Jan/25</v>
          </cell>
        </row>
        <row r="5774">
          <cell r="A5774" t="str">
            <v>5605800</v>
          </cell>
          <cell r="B5774" t="str">
            <v>Chumbador de aço CA-50 - D = 25 mm com perfuratriz sobre pneus - ancorado na rocha com cartucho de cimento - fornecimento, perfuração e instalação</v>
          </cell>
          <cell r="C5774" t="str">
            <v>m</v>
          </cell>
          <cell r="D5774">
            <v>112.35</v>
          </cell>
          <cell r="E5774" t="str">
            <v>SICRO Jan/25</v>
          </cell>
        </row>
        <row r="5775">
          <cell r="A5775" t="str">
            <v>5613944</v>
          </cell>
          <cell r="B5775" t="str">
            <v>Chumbador de aço CA-50 - D = 32 mm com martelete perfurador manual - ancorado na rocha com cartucho de cimento - fornecimento, perfuração e instalação</v>
          </cell>
          <cell r="C5775" t="str">
            <v>m</v>
          </cell>
          <cell r="D5775">
            <v>133.24</v>
          </cell>
          <cell r="E5775" t="str">
            <v>SICRO Jan/25</v>
          </cell>
        </row>
        <row r="5776">
          <cell r="A5776" t="str">
            <v>5605894</v>
          </cell>
          <cell r="B5776" t="str">
            <v>Grampo de aço CA-50 D = 12,5 mm para solo grampeado com capacidade de 30 kN - fornecimento, perfuração e instalação</v>
          </cell>
          <cell r="C5776" t="str">
            <v>m</v>
          </cell>
          <cell r="D5776">
            <v>51.7</v>
          </cell>
          <cell r="E5776" t="str">
            <v>SICRO Jan/25</v>
          </cell>
        </row>
        <row r="5777">
          <cell r="A5777" t="str">
            <v>5605895</v>
          </cell>
          <cell r="B5777" t="str">
            <v>Grampo de aço CA-50 D = 16 mm para solo grampeado com capacidade de 50 kN - fornecimento, perfuração e instalação</v>
          </cell>
          <cell r="C5777" t="str">
            <v>m</v>
          </cell>
          <cell r="D5777">
            <v>55.34</v>
          </cell>
          <cell r="E5777" t="str">
            <v>SICRO Jan/25</v>
          </cell>
        </row>
        <row r="5778">
          <cell r="A5778" t="str">
            <v>5605896</v>
          </cell>
          <cell r="B5778" t="str">
            <v>Grampo de aço CA-50 D = 20 mm para solo grampeado com capacidade de 80 kN - fornecimento, perfuração e instalação</v>
          </cell>
          <cell r="C5778" t="str">
            <v>m</v>
          </cell>
          <cell r="D5778">
            <v>60.82</v>
          </cell>
          <cell r="E5778" t="str">
            <v>SICRO Jan/25</v>
          </cell>
        </row>
        <row r="5779">
          <cell r="A5779" t="str">
            <v>5605911</v>
          </cell>
          <cell r="B5779" t="str">
            <v>Perfuração para tirante permanente protendido autoinjetável em material de 1ª categoria com diâmetro de até 120 mm</v>
          </cell>
          <cell r="C5779" t="str">
            <v>m</v>
          </cell>
          <cell r="D5779">
            <v>41.92</v>
          </cell>
          <cell r="E5779" t="str">
            <v>SICRO Jan/25</v>
          </cell>
        </row>
        <row r="5780">
          <cell r="A5780" t="str">
            <v>5605912</v>
          </cell>
          <cell r="B5780" t="str">
            <v>Perfuração para tirante permanente protendido autoinjetável em material de 2ª categoria com diâmetro de até 87 mm</v>
          </cell>
          <cell r="C5780" t="str">
            <v>m</v>
          </cell>
          <cell r="D5780">
            <v>68.989999999999995</v>
          </cell>
          <cell r="E5780" t="str">
            <v>SICRO Jan/25</v>
          </cell>
        </row>
        <row r="5781">
          <cell r="A5781" t="str">
            <v>5605938</v>
          </cell>
          <cell r="B5781" t="str">
            <v>Perfuração para tirantes em material de 1ª categoria com diâmetro de até 120 mm</v>
          </cell>
          <cell r="C5781" t="str">
            <v>m</v>
          </cell>
          <cell r="D5781">
            <v>24.4</v>
          </cell>
          <cell r="E5781" t="str">
            <v>SICRO Jan/25</v>
          </cell>
        </row>
        <row r="5782">
          <cell r="A5782" t="str">
            <v>5605939</v>
          </cell>
          <cell r="B5782" t="str">
            <v>Perfuração para tirantes em material de 2ª categoria com diâmetro de até 120 mm</v>
          </cell>
          <cell r="C5782" t="str">
            <v>m</v>
          </cell>
          <cell r="D5782">
            <v>29.32</v>
          </cell>
          <cell r="E5782" t="str">
            <v>SICRO Jan/25</v>
          </cell>
        </row>
        <row r="5783">
          <cell r="A5783" t="str">
            <v>5605940</v>
          </cell>
          <cell r="B5783" t="str">
            <v>Perfuração para tirantes em material de 3ª categoria com diâmetro de até 120 mm</v>
          </cell>
          <cell r="C5783" t="str">
            <v>m</v>
          </cell>
          <cell r="D5783">
            <v>65.739999999999995</v>
          </cell>
          <cell r="E5783" t="str">
            <v>SICRO Jan/25</v>
          </cell>
        </row>
        <row r="5784">
          <cell r="A5784" t="str">
            <v>5605942</v>
          </cell>
          <cell r="B5784" t="str">
            <v>Pintura eletrostática com tinta em pó à base de resina epóxi - E = 200 µm</v>
          </cell>
          <cell r="C5784" t="str">
            <v>m²</v>
          </cell>
          <cell r="D5784">
            <v>49.45</v>
          </cell>
          <cell r="E5784" t="str">
            <v>SICRO Jan/25</v>
          </cell>
        </row>
        <row r="5785">
          <cell r="A5785" t="str">
            <v>5605955</v>
          </cell>
          <cell r="B5785" t="str">
            <v>Protensão de tirante com 10 cordoalhas D = 12,7 mm aço CP 190 RB, com capacidade de 860 kN - inclusive ancoragem e grauteamento da cabeça</v>
          </cell>
          <cell r="C5785" t="str">
            <v>un</v>
          </cell>
          <cell r="D5785">
            <v>720.23</v>
          </cell>
          <cell r="E5785" t="str">
            <v>SICRO Jan/25</v>
          </cell>
        </row>
        <row r="5786">
          <cell r="A5786" t="str">
            <v>5605956</v>
          </cell>
          <cell r="B5786" t="str">
            <v>Protensão de tirante com 12 cordoalhas D = 12,7 mm aço CP 190 RB, com capacidade de 1.040 kN - inclusive ancoragem e grauteamento da cabeça</v>
          </cell>
          <cell r="C5786" t="str">
            <v>un</v>
          </cell>
          <cell r="D5786">
            <v>863.94</v>
          </cell>
          <cell r="E5786" t="str">
            <v>SICRO Jan/25</v>
          </cell>
        </row>
        <row r="5787">
          <cell r="A5787" t="str">
            <v>5605953</v>
          </cell>
          <cell r="B5787" t="str">
            <v>Protensão de tirante com 6 cordoalhas D = 12,7 mm aço CP 190 RB, com capacidade de 520 kN - inclusive ancoragem e grauteamento da cabeça</v>
          </cell>
          <cell r="C5787" t="str">
            <v>un</v>
          </cell>
          <cell r="D5787">
            <v>513.82000000000005</v>
          </cell>
          <cell r="E5787" t="str">
            <v>SICRO Jan/25</v>
          </cell>
        </row>
        <row r="5788">
          <cell r="A5788" t="str">
            <v>5605954</v>
          </cell>
          <cell r="B5788" t="str">
            <v>Protensão de tirante com 8 cordoalhas D = 12,7 mm aço CP 190 RB, com capacidade de 690 kN - inclusive ancoragem e grauteamento da cabeça</v>
          </cell>
          <cell r="C5788" t="str">
            <v>un</v>
          </cell>
          <cell r="D5788">
            <v>623.97</v>
          </cell>
          <cell r="E5788" t="str">
            <v>SICRO Jan/25</v>
          </cell>
        </row>
        <row r="5789">
          <cell r="A5789" t="str">
            <v>5605909</v>
          </cell>
          <cell r="B5789" t="str">
            <v>Protensão de tirante permanente autoinjetável de aço D = 40 mm, seção de 684 mm², tensão de escoamento = 440 MPa e tensão de ruptura = 580 MPa - inclusive ancoragem e grauteamento da cabeça</v>
          </cell>
          <cell r="C5789" t="str">
            <v>un</v>
          </cell>
          <cell r="D5789">
            <v>482.59</v>
          </cell>
          <cell r="E5789" t="str">
            <v>SICRO Jan/25</v>
          </cell>
        </row>
        <row r="5790">
          <cell r="A5790" t="str">
            <v>5605908</v>
          </cell>
          <cell r="B5790" t="str">
            <v>Protensão de tirante permanente autoinjetável de aço D = 40 mm, seção de 822 mm², tensão de escoamento = 470 MPa e tensão de ruptura = 600 MPa - inclusive ancoragem e grauteamento da cabeça</v>
          </cell>
          <cell r="C5790" t="str">
            <v>un</v>
          </cell>
          <cell r="D5790">
            <v>482.59</v>
          </cell>
          <cell r="E5790" t="str">
            <v>SICRO Jan/25</v>
          </cell>
        </row>
        <row r="5791">
          <cell r="A5791" t="str">
            <v>5605907</v>
          </cell>
          <cell r="B5791" t="str">
            <v>Protensão de tirante permanente autoinjetável de aço D = 40 mm, seção de 936 mm², tensão de escoamento = 700 MPa e tensão de ruptura = 830 MPa - inclusive ancoragem e grauteamento da cabeça</v>
          </cell>
          <cell r="C5791" t="str">
            <v>un</v>
          </cell>
          <cell r="D5791">
            <v>514.30999999999995</v>
          </cell>
          <cell r="E5791" t="str">
            <v>SICRO Jan/25</v>
          </cell>
        </row>
        <row r="5792">
          <cell r="A5792" t="str">
            <v>5605906</v>
          </cell>
          <cell r="B5792" t="str">
            <v>Protensão de tirante permanente autoinjetável de aço D = 50 mm, seção de 1.330 mm², tensão de escoamento = 630 MPa e tensão de ruptura = 740 MPa - inclusive ancoragem e grauteamento da cabeça</v>
          </cell>
          <cell r="C5792" t="str">
            <v>un</v>
          </cell>
          <cell r="D5792">
            <v>617.4</v>
          </cell>
          <cell r="E5792" t="str">
            <v>SICRO Jan/25</v>
          </cell>
        </row>
        <row r="5793">
          <cell r="A5793" t="str">
            <v>5605905</v>
          </cell>
          <cell r="B5793" t="str">
            <v>Protensão de tirante permanente autoinjetável de aço D = 50 mm, seção de 1.569 mm², tensão de escoamento = 630 MPa e tensão de ruptura = 740 MP - inclusive ancoragem e grauteamento da cabeça</v>
          </cell>
          <cell r="C5793" t="str">
            <v>un</v>
          </cell>
          <cell r="D5793">
            <v>716.66</v>
          </cell>
          <cell r="E5793" t="str">
            <v>SICRO Jan/25</v>
          </cell>
        </row>
        <row r="5794">
          <cell r="A5794" t="str">
            <v>5605944</v>
          </cell>
          <cell r="B5794" t="str">
            <v>Protensão de tirante permanente protendido de aço D = 30 mm, tensão de escoamento = 600 MPa e tensão de ruptura = 720 MPa - inclusive ancoragem e grauteamento da cabeça</v>
          </cell>
          <cell r="C5794" t="str">
            <v>un</v>
          </cell>
          <cell r="D5794">
            <v>434.46</v>
          </cell>
          <cell r="E5794" t="str">
            <v>SICRO Jan/25</v>
          </cell>
        </row>
        <row r="5795">
          <cell r="A5795" t="str">
            <v>5605910</v>
          </cell>
          <cell r="B5795" t="str">
            <v>Protensão de tirante permanente protendido de aço D = 32 mm, tensão de escoamento = 520 MPa e tensão de ruptura = 690 MPa - inclusive ancoragem e grauteamento da cabeça</v>
          </cell>
          <cell r="C5795" t="str">
            <v>un</v>
          </cell>
          <cell r="D5795">
            <v>508.9</v>
          </cell>
          <cell r="E5795" t="str">
            <v>SICRO Jan/25</v>
          </cell>
        </row>
        <row r="5796">
          <cell r="A5796" t="str">
            <v>5605945</v>
          </cell>
          <cell r="B5796" t="str">
            <v>Protensão de tirante permanente protendido de aço D = 32 mm, tensão de escoamento = 950 MPa e tensão de ruptura = 1.050 MPa - inclusive ancoragem e grauteamento da cabeça</v>
          </cell>
          <cell r="C5796" t="str">
            <v>un</v>
          </cell>
          <cell r="D5796">
            <v>540.16</v>
          </cell>
          <cell r="E5796" t="str">
            <v>SICRO Jan/25</v>
          </cell>
        </row>
        <row r="5797">
          <cell r="A5797" t="str">
            <v>5605946</v>
          </cell>
          <cell r="B5797" t="str">
            <v>Protensão de tirante permanente protendido de aço D = 40 mm, tensão de escoamento = 600 MPa e tensão de ruptura = 720 MPa - inclusive ancoragem e grauteamento da cabeça</v>
          </cell>
          <cell r="C5797" t="str">
            <v>un</v>
          </cell>
          <cell r="D5797">
            <v>514.30999999999995</v>
          </cell>
          <cell r="E5797" t="str">
            <v>SICRO Jan/25</v>
          </cell>
        </row>
        <row r="5798">
          <cell r="A5798" t="str">
            <v>5605947</v>
          </cell>
          <cell r="B5798" t="str">
            <v>Protensão de tirante permanente protendido de aço D = 44 mm, tensão de escoamento = 680 MPa e tensão de ruptura = 870 MPa - inclusive ancoragem e grauteamento da cabeça</v>
          </cell>
          <cell r="C5798" t="str">
            <v>un</v>
          </cell>
          <cell r="D5798">
            <v>575.99</v>
          </cell>
          <cell r="E5798" t="str">
            <v>SICRO Jan/25</v>
          </cell>
        </row>
        <row r="5799">
          <cell r="A5799" t="str">
            <v>5605948</v>
          </cell>
          <cell r="B5799" t="str">
            <v>Protensão de tirante permanente protendido de aço D = 50 mm, tensão de escoamento = 600 MPa e tensão de ruptura = 720 MPa - inclusive ancoragem e grauteamento da cabeça</v>
          </cell>
          <cell r="C5799" t="str">
            <v>un</v>
          </cell>
          <cell r="D5799">
            <v>716.66</v>
          </cell>
          <cell r="E5799" t="str">
            <v>SICRO Jan/25</v>
          </cell>
        </row>
        <row r="5800">
          <cell r="A5800" t="str">
            <v>5605949</v>
          </cell>
          <cell r="B5800" t="str">
            <v>Protensão de tirante permanente protendido de aço D = 53 mm, tensão de escoamento = 600 MPa e tensão de ruptura = 720 MPa - inclusive ancoragem e grauteamento da cabeça</v>
          </cell>
          <cell r="C5800" t="str">
            <v>un</v>
          </cell>
          <cell r="D5800">
            <v>1015.69</v>
          </cell>
          <cell r="E5800" t="str">
            <v>SICRO Jan/25</v>
          </cell>
        </row>
        <row r="5801">
          <cell r="A5801" t="str">
            <v>5605950</v>
          </cell>
          <cell r="B5801" t="str">
            <v>Protensão de tirante permanente protendido de aço D = 57 mm, tensão de escoamento = 600 MPa e tensão de ruptura = 720 MPa - inclusive ancoragem e grauteamento da cabeça</v>
          </cell>
          <cell r="C5801" t="str">
            <v>un</v>
          </cell>
          <cell r="D5801">
            <v>1040.72</v>
          </cell>
          <cell r="E5801" t="str">
            <v>SICRO Jan/25</v>
          </cell>
        </row>
        <row r="5802">
          <cell r="A5802" t="str">
            <v>5605951</v>
          </cell>
          <cell r="B5802" t="str">
            <v>Protensão de tirante permanente protendido de aço D = 63 mm, tensão de escoamento = 600 MPa e tensão de ruptura = 720 MPa - inclusive ancoragem e grauteamento da cabeça</v>
          </cell>
          <cell r="C5802" t="str">
            <v>un</v>
          </cell>
          <cell r="D5802">
            <v>1640.99</v>
          </cell>
          <cell r="E5802" t="str">
            <v>SICRO Jan/25</v>
          </cell>
        </row>
        <row r="5803">
          <cell r="A5803" t="str">
            <v>5605952</v>
          </cell>
          <cell r="B5803" t="str">
            <v>Protensão de tirante permanente protendido de aço D = 69 mm, tensão de escoamento = 600 MPa e tensão de ruptura = 720 MPa - inclusive ancoragem e grauteamento da cabeça</v>
          </cell>
          <cell r="C5803" t="str">
            <v>un</v>
          </cell>
          <cell r="D5803">
            <v>2487.58</v>
          </cell>
          <cell r="E5803" t="str">
            <v>SICRO Jan/25</v>
          </cell>
        </row>
        <row r="5804">
          <cell r="A5804" t="str">
            <v>5605932</v>
          </cell>
          <cell r="B5804" t="str">
            <v>Tirante de barra de aço ancorado na rocha com resina de poliéster, D = 19 mm, tensão de escoamento = 700 MPa e tensão de ruptura = 800 MPa - fornecimento, perfuração e instalação</v>
          </cell>
          <cell r="C5804" t="str">
            <v>m</v>
          </cell>
          <cell r="D5804">
            <v>130.88</v>
          </cell>
          <cell r="E5804" t="str">
            <v>SICRO Jan/25</v>
          </cell>
        </row>
        <row r="5805">
          <cell r="A5805" t="str">
            <v>5605934</v>
          </cell>
          <cell r="B5805" t="str">
            <v>Tirante de barra de aço ancorado na rocha com resina de poliéster, D = 22 mm, tensão de escoamento = 700 MPa e tensão de ruptura = 800 MPa - fornecimento, perfuração e instalação</v>
          </cell>
          <cell r="C5805" t="str">
            <v>m</v>
          </cell>
          <cell r="D5805">
            <v>141.58000000000001</v>
          </cell>
          <cell r="E5805" t="str">
            <v>SICRO Jan/25</v>
          </cell>
        </row>
        <row r="5806">
          <cell r="A5806" t="str">
            <v>5605928</v>
          </cell>
          <cell r="B5806" t="str">
            <v>Tirante de barra de aço ancorado na rocha com resina de poliéster, D = 25 mm, tensão de escoamento = 520 MPa e tensão de ruptura = 690 MPa - fornecimento, perfuração e instalação</v>
          </cell>
          <cell r="C5806" t="str">
            <v>m</v>
          </cell>
          <cell r="D5806">
            <v>169.1</v>
          </cell>
          <cell r="E5806" t="str">
            <v>SICRO Jan/25</v>
          </cell>
        </row>
        <row r="5807">
          <cell r="A5807" t="str">
            <v>5605935</v>
          </cell>
          <cell r="B5807" t="str">
            <v>Tirante de barra de aço ancorado na rocha com resina de poliéster, D = 25 mm, tensão de escoamento = 700 MPa, tensão de ruptura = 800 MPa - fornecimento, perfuração e instalação</v>
          </cell>
          <cell r="C5807" t="str">
            <v>m</v>
          </cell>
          <cell r="D5807">
            <v>155.51</v>
          </cell>
          <cell r="E5807" t="str">
            <v>SICRO Jan/25</v>
          </cell>
        </row>
        <row r="5808">
          <cell r="A5808" t="str">
            <v>5605936</v>
          </cell>
          <cell r="B5808" t="str">
            <v>Tirante de barra de aço ancorado na rocha com resina de poliéster, D = 32 mm, tensão de escoamento = 700 MPa, tensão de ruptura = 800 MPa - fornecimento, perfuração e instalação</v>
          </cell>
          <cell r="C5808" t="str">
            <v>m</v>
          </cell>
          <cell r="D5808">
            <v>236.28</v>
          </cell>
          <cell r="E5808" t="str">
            <v>SICRO Jan/25</v>
          </cell>
        </row>
        <row r="5809">
          <cell r="A5809" t="str">
            <v>5605937</v>
          </cell>
          <cell r="B5809" t="str">
            <v>Tirante de barra de aço ancorado na rocha com resina de poliéster, D = 36 mm, tensão de escoamento = 700 MPa e tensão de ruptura = 800 MPa - fornecimento, perfuração e instalação</v>
          </cell>
          <cell r="C5809" t="str">
            <v>m</v>
          </cell>
          <cell r="D5809">
            <v>292.19</v>
          </cell>
          <cell r="E5809" t="str">
            <v>SICRO Jan/25</v>
          </cell>
        </row>
        <row r="5810">
          <cell r="A5810" t="str">
            <v>5605957</v>
          </cell>
          <cell r="B5810" t="str">
            <v>Tirante permanente protendido autoinjetável de aço D = 40 mm, seção de 684 mm², tensão de escoamento = 440 MPa e tensão de ruptura = 580 MPa - exceto perfuração</v>
          </cell>
          <cell r="C5810" t="str">
            <v>m</v>
          </cell>
          <cell r="D5810">
            <v>214.28</v>
          </cell>
          <cell r="E5810" t="str">
            <v>SICRO Jan/25</v>
          </cell>
        </row>
        <row r="5811">
          <cell r="A5811" t="str">
            <v>5605958</v>
          </cell>
          <cell r="B5811" t="str">
            <v>Tirante permanente protendido autoinjetável de aço D = 40 mm, seção de 822 mm², tensão de escoamento = 470 MPa e tensão de ruptura = 600 MPa - exceto perfuração</v>
          </cell>
          <cell r="C5811" t="str">
            <v>m</v>
          </cell>
          <cell r="D5811">
            <v>245.4</v>
          </cell>
          <cell r="E5811" t="str">
            <v>SICRO Jan/25</v>
          </cell>
        </row>
        <row r="5812">
          <cell r="A5812" t="str">
            <v>5605959</v>
          </cell>
          <cell r="B5812" t="str">
            <v>Tirante permanente protendido autoinjetável de aço D = 40 mm, seção de 936 mm², tensão de escoamento = 700 MPa e tensão de ruptura = 830 MPa - exceto perfuração</v>
          </cell>
          <cell r="C5812" t="str">
            <v>m</v>
          </cell>
          <cell r="D5812">
            <v>297.47000000000003</v>
          </cell>
          <cell r="E5812" t="str">
            <v>SICRO Jan/25</v>
          </cell>
        </row>
        <row r="5813">
          <cell r="A5813" t="str">
            <v>5605960</v>
          </cell>
          <cell r="B5813" t="str">
            <v>Tirante permanente protendido autoinjetável de aço D = 50 mm, seção de 1.330 mm², tensão de escoamento = 630 MPa e tensão de ruptura = 740 MPa - exceto perfuração</v>
          </cell>
          <cell r="C5813" t="str">
            <v>m</v>
          </cell>
          <cell r="D5813">
            <v>389.28</v>
          </cell>
          <cell r="E5813" t="str">
            <v>SICRO Jan/25</v>
          </cell>
        </row>
        <row r="5814">
          <cell r="A5814" t="str">
            <v>5605961</v>
          </cell>
          <cell r="B5814" t="str">
            <v>Tirante permanente protendido autoinjetável de aço D = 50 mm, seção de 1.569 mm², tensão de escoamento = 630 MPa e tensão de ruptura = 740 MPa - exceto perfuração</v>
          </cell>
          <cell r="C5814" t="str">
            <v>m</v>
          </cell>
          <cell r="D5814">
            <v>444.05</v>
          </cell>
          <cell r="E5814" t="str">
            <v>SICRO Jan/25</v>
          </cell>
        </row>
        <row r="5815">
          <cell r="A5815" t="str">
            <v>5605885</v>
          </cell>
          <cell r="B5815" t="str">
            <v>Tirante permanente protendido com 10 cordoalhas D = 12,7 mm, aço CP 190 RB, com capacidade de 860 kN - exceto perfuração</v>
          </cell>
          <cell r="C5815" t="str">
            <v>m</v>
          </cell>
          <cell r="D5815">
            <v>215.95</v>
          </cell>
          <cell r="E5815" t="str">
            <v>SICRO Jan/25</v>
          </cell>
        </row>
        <row r="5816">
          <cell r="A5816" t="str">
            <v>5605886</v>
          </cell>
          <cell r="B5816" t="str">
            <v>Tirante permanente protendido com 12 cordoalhas D = 12,7 mm, aço CP 190 RB, com capacidade de 1.030 kN - exceto perfuração</v>
          </cell>
          <cell r="C5816" t="str">
            <v>m</v>
          </cell>
          <cell r="D5816">
            <v>233.95</v>
          </cell>
          <cell r="E5816" t="str">
            <v>SICRO Jan/25</v>
          </cell>
        </row>
        <row r="5817">
          <cell r="A5817" t="str">
            <v>5605883</v>
          </cell>
          <cell r="B5817" t="str">
            <v>Tirante permanente protendido com 6 cordoalhas D = 12,7 mm, aço CP 190 RB, com capacidade de 510 kN - exceto perfuração</v>
          </cell>
          <cell r="C5817" t="str">
            <v>m</v>
          </cell>
          <cell r="D5817">
            <v>175.33</v>
          </cell>
          <cell r="E5817" t="str">
            <v>SICRO Jan/25</v>
          </cell>
        </row>
        <row r="5818">
          <cell r="A5818" t="str">
            <v>5605884</v>
          </cell>
          <cell r="B5818" t="str">
            <v>Tirante permanente protendido com 8 cordoalhas D = 12,7 mm, aço CP 190 RB, com capacidade de 690 kN - exceto perfuração</v>
          </cell>
          <cell r="C5818" t="str">
            <v>m</v>
          </cell>
          <cell r="D5818">
            <v>193.33</v>
          </cell>
          <cell r="E5818" t="str">
            <v>SICRO Jan/25</v>
          </cell>
        </row>
        <row r="5819">
          <cell r="A5819" t="str">
            <v>5605962</v>
          </cell>
          <cell r="B5819" t="str">
            <v>Tirante permanente protendido de aço D = 30 mm, tensão de escoamento = 600 MPa e tensão de ruptura = 720 MPa - exceto perfuração</v>
          </cell>
          <cell r="C5819" t="str">
            <v>m</v>
          </cell>
          <cell r="D5819">
            <v>155.53</v>
          </cell>
          <cell r="E5819" t="str">
            <v>SICRO Jan/25</v>
          </cell>
        </row>
        <row r="5820">
          <cell r="A5820" t="str">
            <v>5605881</v>
          </cell>
          <cell r="B5820" t="str">
            <v>Tirante permanente protendido de aço D = 32 mm, tensão de escoamento = 520 MPa e tensão de ruptura = 690 MPa - exceto perfuração</v>
          </cell>
          <cell r="C5820" t="str">
            <v>m</v>
          </cell>
          <cell r="D5820">
            <v>225.08</v>
          </cell>
          <cell r="E5820" t="str">
            <v>SICRO Jan/25</v>
          </cell>
        </row>
        <row r="5821">
          <cell r="A5821" t="str">
            <v>5605882</v>
          </cell>
          <cell r="B5821" t="str">
            <v>Tirante permanente protendido de aço D = 32 mm, tensão de escoamento = 950 MPa e tensão de ruptura = 1.050 MPa - exceto perfuração</v>
          </cell>
          <cell r="C5821" t="str">
            <v>m</v>
          </cell>
          <cell r="D5821">
            <v>378.67</v>
          </cell>
          <cell r="E5821" t="str">
            <v>SICRO Jan/25</v>
          </cell>
        </row>
        <row r="5822">
          <cell r="A5822" t="str">
            <v>5605963</v>
          </cell>
          <cell r="B5822" t="str">
            <v>Tirante permanente protendido de aço D = 40 mm, tensão de escoamento = 600 MPa e tensão de ruptura = 720 MPa - exceto perfuração</v>
          </cell>
          <cell r="C5822" t="str">
            <v>m</v>
          </cell>
          <cell r="D5822">
            <v>244.11</v>
          </cell>
          <cell r="E5822" t="str">
            <v>SICRO Jan/25</v>
          </cell>
        </row>
        <row r="5823">
          <cell r="A5823" t="str">
            <v>5605964</v>
          </cell>
          <cell r="B5823" t="str">
            <v>Tirante permanente protendido de aço D = 44 mm, tensão de escoamento = 680 MPa e tensão de ruptura = 870 MPa - exceto perfuração</v>
          </cell>
          <cell r="C5823" t="str">
            <v>m</v>
          </cell>
          <cell r="D5823">
            <v>311.87</v>
          </cell>
          <cell r="E5823" t="str">
            <v>SICRO Jan/25</v>
          </cell>
        </row>
        <row r="5824">
          <cell r="A5824" t="str">
            <v>5605965</v>
          </cell>
          <cell r="B5824" t="str">
            <v>Tirante permanente protendido de aço D = 50 mm, tensão de escoamento = 600 MPa e tensão de ruptura = 720 MPa - exceto perfuração</v>
          </cell>
          <cell r="C5824" t="str">
            <v>m</v>
          </cell>
          <cell r="D5824">
            <v>368.17</v>
          </cell>
          <cell r="E5824" t="str">
            <v>SICRO Jan/25</v>
          </cell>
        </row>
        <row r="5825">
          <cell r="A5825" t="str">
            <v>5605966</v>
          </cell>
          <cell r="B5825" t="str">
            <v>Tirante permanente protendido de aço D = 53mm, tensão de escoamento = 600 MPa e tensão de ruptura = 720 MPa - exceto perfuração</v>
          </cell>
          <cell r="C5825" t="str">
            <v>m</v>
          </cell>
          <cell r="D5825">
            <v>409.8</v>
          </cell>
          <cell r="E5825" t="str">
            <v>SICRO Jan/25</v>
          </cell>
        </row>
        <row r="5826">
          <cell r="A5826" t="str">
            <v>5605967</v>
          </cell>
          <cell r="B5826" t="str">
            <v>Tirante permanente protendido de aço D = 57 mm, tensão de escoamento = 600 MPa e tensão de ruptura = 720 MPa - exceto perfuração</v>
          </cell>
          <cell r="C5826" t="str">
            <v>m</v>
          </cell>
          <cell r="D5826">
            <v>460.59</v>
          </cell>
          <cell r="E5826" t="str">
            <v>SICRO Jan/25</v>
          </cell>
        </row>
        <row r="5827">
          <cell r="A5827" t="str">
            <v>5605968</v>
          </cell>
          <cell r="B5827" t="str">
            <v>Tirante permanente protendido de aço D = 63 mm, tensão de escoamento = 600 MPa e tensão de ruptura = 720 MPa - exceto perfuração</v>
          </cell>
          <cell r="C5827" t="str">
            <v>m</v>
          </cell>
          <cell r="D5827">
            <v>563.41999999999996</v>
          </cell>
          <cell r="E5827" t="str">
            <v>SICRO Jan/25</v>
          </cell>
        </row>
        <row r="5828">
          <cell r="A5828" t="str">
            <v>5605969</v>
          </cell>
          <cell r="B5828" t="str">
            <v>Tirante permanente protendido de aço D = 69 mm, tensão de escoamento = 600 MPa e tensão de ruptura = 720 MPa - exceto perfuração</v>
          </cell>
          <cell r="C5828" t="str">
            <v>m</v>
          </cell>
          <cell r="D5828">
            <v>681.91</v>
          </cell>
          <cell r="E5828" t="str">
            <v>SICRO Jan/25</v>
          </cell>
        </row>
        <row r="5829">
          <cell r="A5829" t="str">
            <v>5909130</v>
          </cell>
          <cell r="B5829" t="str">
            <v>Carga e manobra de aduelas de concreto pré-moldadas em cavalo mecânico com semirreboque 22 t - carga com caminhão guindauto de 45 t.m</v>
          </cell>
          <cell r="C5829" t="str">
            <v>t</v>
          </cell>
          <cell r="D5829">
            <v>26.29</v>
          </cell>
          <cell r="E5829" t="str">
            <v>SICRO Jan/25</v>
          </cell>
        </row>
        <row r="5830">
          <cell r="A5830" t="str">
            <v>5914703</v>
          </cell>
          <cell r="B5830" t="str">
            <v>Carga e manobra de brita para lastro com locomotiva diesel-elétrica em vagão hopper aberto com capacidade de 45 m³ - carga com carregadeira e descarga automática - bitola métrica</v>
          </cell>
          <cell r="C5830" t="str">
            <v>t</v>
          </cell>
          <cell r="D5830">
            <v>5.69</v>
          </cell>
          <cell r="E5830" t="str">
            <v>SICRO Jan/25</v>
          </cell>
        </row>
        <row r="5831">
          <cell r="A5831" t="str">
            <v>5914704</v>
          </cell>
          <cell r="B5831" t="str">
            <v>Carga e manobra de brita para lastro com locomotiva diesel-elétrica em vagão hopper aberto com capacidade de 63 m³ - carga com carregadeira e descarga automática - bitola larga</v>
          </cell>
          <cell r="C5831" t="str">
            <v>t</v>
          </cell>
          <cell r="D5831">
            <v>5.78</v>
          </cell>
          <cell r="E5831" t="str">
            <v>SICRO Jan/25</v>
          </cell>
        </row>
        <row r="5832">
          <cell r="A5832" t="str">
            <v>5914710</v>
          </cell>
          <cell r="B5832" t="str">
            <v>Carga e manobra de dormentes de concreto de bitola larga com locomotiva diesel-elétrica e vagão plataforma com capacidade de 98 t - carga com carregadeira - bitola larga</v>
          </cell>
          <cell r="C5832" t="str">
            <v>t</v>
          </cell>
          <cell r="D5832">
            <v>11.08</v>
          </cell>
          <cell r="E5832" t="str">
            <v>SICRO Jan/25</v>
          </cell>
        </row>
        <row r="5833">
          <cell r="A5833" t="str">
            <v>5914711</v>
          </cell>
          <cell r="B5833" t="str">
            <v>Carga e manobra de dormentes de concreto de bitola métrica com locomotiva diesel-elétrica e vagão plataforma com capacidade de 82 t - carga com carregadeira - bitola métrica</v>
          </cell>
          <cell r="C5833" t="str">
            <v>t</v>
          </cell>
          <cell r="D5833">
            <v>9.93</v>
          </cell>
          <cell r="E5833" t="str">
            <v>SICRO Jan/25</v>
          </cell>
        </row>
        <row r="5834">
          <cell r="A5834" t="str">
            <v>5914712</v>
          </cell>
          <cell r="B5834" t="str">
            <v>Carga e manobra de dormentes de concreto de bitola mista com locomotiva diesel-elétrica e vagão plataforma com capacidade de 98 t - carga com carregadeira - bitola larga</v>
          </cell>
          <cell r="C5834" t="str">
            <v>t</v>
          </cell>
          <cell r="D5834">
            <v>10.050000000000001</v>
          </cell>
          <cell r="E5834" t="str">
            <v>SICRO Jan/25</v>
          </cell>
        </row>
        <row r="5835">
          <cell r="A5835" t="str">
            <v>5915369</v>
          </cell>
          <cell r="B5835" t="str">
            <v>Carga, descarga e manobra de vigas pré-moldadas de 1.000 a 1.250 kN em cavalo mecânico com reboques de 5 e 4 eixos com capacidade de 130 t</v>
          </cell>
          <cell r="C5835" t="str">
            <v>un</v>
          </cell>
          <cell r="D5835">
            <v>8025.15</v>
          </cell>
          <cell r="E5835" t="str">
            <v>SICRO Jan/25</v>
          </cell>
        </row>
        <row r="5836">
          <cell r="A5836" t="str">
            <v>5915401</v>
          </cell>
          <cell r="B5836" t="str">
            <v>Carga, descarga e manobra de vigas pré-moldadas de 500 a 750 kN em cavalo mecânico com dollys de 3 e 4 eixos com capacidade de 77 t</v>
          </cell>
          <cell r="C5836" t="str">
            <v>un</v>
          </cell>
          <cell r="D5836">
            <v>7382.65</v>
          </cell>
          <cell r="E5836" t="str">
            <v>SICRO Jan/25</v>
          </cell>
        </row>
        <row r="5837">
          <cell r="A5837" t="str">
            <v>5915402</v>
          </cell>
          <cell r="B5837" t="str">
            <v>Carga, descarga e manobra de vigas pré-moldadas de 750 a 1.000 kN em cavalo mecânico com dollys de 5 e 4 eixos com capacidade de 111 t</v>
          </cell>
          <cell r="C5837" t="str">
            <v>un</v>
          </cell>
          <cell r="D5837">
            <v>4350.45</v>
          </cell>
          <cell r="E5837" t="str">
            <v>SICRO Jan/25</v>
          </cell>
        </row>
        <row r="5838">
          <cell r="A5838" t="str">
            <v>5915400</v>
          </cell>
          <cell r="B5838" t="str">
            <v>Carga, descarga e manobra de vigas pré-moldadas de até 500 kN em cavalo mecânico com dolly de 4 eixos com capacidade de 57 t</v>
          </cell>
          <cell r="C5838" t="str">
            <v>un</v>
          </cell>
          <cell r="D5838">
            <v>3912.1</v>
          </cell>
          <cell r="E5838" t="str">
            <v>SICRO Jan/25</v>
          </cell>
        </row>
        <row r="5839">
          <cell r="A5839" t="str">
            <v>5914651</v>
          </cell>
          <cell r="B5839" t="str">
            <v>Carga, manobra e descarga de agregados ou solos em caminhão basculante de 10 m³ - carga com carregadeira de 3,40 m³ (exclusa) e descarga em distribuidor autopropelido</v>
          </cell>
          <cell r="C5839" t="str">
            <v>t</v>
          </cell>
          <cell r="D5839">
            <v>2.62</v>
          </cell>
          <cell r="E5839" t="str">
            <v>SICRO Jan/25</v>
          </cell>
        </row>
        <row r="5840">
          <cell r="A5840" t="str">
            <v>5914648</v>
          </cell>
          <cell r="B5840" t="str">
            <v>Carga, manobra e descarga de agregados ou solos em caminhão basculante de 10 m³ - carga com carregadeira de 3,40 m³ (exclusa) e descarga em distribuidor rebocável</v>
          </cell>
          <cell r="C5840" t="str">
            <v>t</v>
          </cell>
          <cell r="D5840">
            <v>7.93</v>
          </cell>
          <cell r="E5840" t="str">
            <v>SICRO Jan/25</v>
          </cell>
        </row>
        <row r="5841">
          <cell r="A5841" t="str">
            <v>5914647</v>
          </cell>
          <cell r="B5841" t="str">
            <v>Carga, manobra e descarga de agregados ou solos em caminhão basculante de 10 m³ - carga com carregadeira de 3,40 m³ (exclusa) e descarga livre</v>
          </cell>
          <cell r="C5841" t="str">
            <v>t</v>
          </cell>
          <cell r="D5841">
            <v>1.83</v>
          </cell>
          <cell r="E5841" t="str">
            <v>SICRO Jan/25</v>
          </cell>
        </row>
        <row r="5842">
          <cell r="A5842" t="str">
            <v>5915411</v>
          </cell>
          <cell r="B5842" t="str">
            <v>Carga, manobra e descarga de agregados ou solos em caminhão basculante de 10 m³ - carga com carregadeira de 3,40 m³ e descarga em distribuidor autopropelido</v>
          </cell>
          <cell r="C5842" t="str">
            <v>t</v>
          </cell>
          <cell r="D5842">
            <v>3.61</v>
          </cell>
          <cell r="E5842" t="str">
            <v>SICRO Jan/25</v>
          </cell>
        </row>
        <row r="5843">
          <cell r="A5843" t="str">
            <v>5915409</v>
          </cell>
          <cell r="B5843" t="str">
            <v>Carga, manobra e descarga de agregados ou solos em caminhão basculante de 10 m³ - carga com carregadeira de 3,40 m³ e descarga em distribuidor rebocável</v>
          </cell>
          <cell r="C5843" t="str">
            <v>t</v>
          </cell>
          <cell r="D5843">
            <v>8.92</v>
          </cell>
          <cell r="E5843" t="str">
            <v>SICRO Jan/25</v>
          </cell>
        </row>
        <row r="5844">
          <cell r="A5844" t="str">
            <v>5915407</v>
          </cell>
          <cell r="B5844" t="str">
            <v>Carga, manobra e descarga de agregados ou solos em caminhão basculante de 10 m³ - carga com carregadeira de 3,40 m³ e descarga livre</v>
          </cell>
          <cell r="C5844" t="str">
            <v>t</v>
          </cell>
          <cell r="D5844">
            <v>2.82</v>
          </cell>
          <cell r="E5844" t="str">
            <v>SICRO Jan/25</v>
          </cell>
        </row>
        <row r="5845">
          <cell r="A5845" t="str">
            <v>5914354</v>
          </cell>
          <cell r="B5845" t="str">
            <v>Carga, manobra e descarga de agregados ou solos em caminhão basculante de 10 m³ - carga com escavadeira de 1,56 m³ (exclusa) e descarga livre</v>
          </cell>
          <cell r="C5845" t="str">
            <v>t</v>
          </cell>
          <cell r="D5845">
            <v>1.9</v>
          </cell>
          <cell r="E5845" t="str">
            <v>SICRO Jan/25</v>
          </cell>
        </row>
        <row r="5846">
          <cell r="A5846" t="str">
            <v>5915406</v>
          </cell>
          <cell r="B5846" t="str">
            <v>Carga, manobra e descarga de agregados ou solos em caminhão basculante de 10 m³ - carga em usina de 60 t/h (PMF) e descarga livre</v>
          </cell>
          <cell r="C5846" t="str">
            <v>t</v>
          </cell>
          <cell r="D5846">
            <v>9.6999999999999993</v>
          </cell>
          <cell r="E5846" t="str">
            <v>SICRO Jan/25</v>
          </cell>
        </row>
        <row r="5847">
          <cell r="A5847" t="str">
            <v>5914652</v>
          </cell>
          <cell r="B5847" t="str">
            <v>Carga, manobra e descarga de agregados ou solos em caminhão basculante de 10 m³ - carga em usina de solos de 300 t/h e descarga em distribuidor autopropelido</v>
          </cell>
          <cell r="C5847" t="str">
            <v>t</v>
          </cell>
          <cell r="D5847">
            <v>3.51</v>
          </cell>
          <cell r="E5847" t="str">
            <v>SICRO Jan/25</v>
          </cell>
        </row>
        <row r="5848">
          <cell r="A5848" t="str">
            <v>5915417</v>
          </cell>
          <cell r="B5848" t="str">
            <v>Carga, manobra e descarga de agregados ou solos em caminhão basculante de 10 m³ - carga em usina de solos de 300 t/h e descarga em vibroacabadora</v>
          </cell>
          <cell r="C5848" t="str">
            <v>t</v>
          </cell>
          <cell r="D5848">
            <v>5.54</v>
          </cell>
          <cell r="E5848" t="str">
            <v>SICRO Jan/25</v>
          </cell>
        </row>
        <row r="5849">
          <cell r="A5849" t="str">
            <v>5915414</v>
          </cell>
          <cell r="B5849" t="str">
            <v>Carga, manobra e descarga de agregados ou solos em caminhão basculante de 10 m³ - carga em usina de solos de 300 t/h e descarga livre</v>
          </cell>
          <cell r="C5849" t="str">
            <v>t</v>
          </cell>
          <cell r="D5849">
            <v>2.91</v>
          </cell>
          <cell r="E5849" t="str">
            <v>SICRO Jan/25</v>
          </cell>
        </row>
        <row r="5850">
          <cell r="A5850" t="str">
            <v>5914351</v>
          </cell>
          <cell r="B5850" t="str">
            <v>Carga, manobra e descarga de agregados ou solos em caminhão basculante de 14 m³ - carga com carregadeira de 3,40 m³ e descarga livre</v>
          </cell>
          <cell r="C5850" t="str">
            <v>t</v>
          </cell>
          <cell r="D5850">
            <v>2.69</v>
          </cell>
          <cell r="E5850" t="str">
            <v>SICRO Jan/25</v>
          </cell>
        </row>
        <row r="5851">
          <cell r="A5851" t="str">
            <v>5914645</v>
          </cell>
          <cell r="B5851" t="str">
            <v>Carga, manobra e descarga de agregados ou solos em caminhão basculante de 6 m³ - carga com carregadeira de 1,72 m³ (exclusa) e descarga em distribuidor autopropelido</v>
          </cell>
          <cell r="C5851" t="str">
            <v>t</v>
          </cell>
          <cell r="D5851">
            <v>2.87</v>
          </cell>
          <cell r="E5851" t="str">
            <v>SICRO Jan/25</v>
          </cell>
        </row>
        <row r="5852">
          <cell r="A5852" t="str">
            <v>5914642</v>
          </cell>
          <cell r="B5852" t="str">
            <v>Carga, manobra e descarga de agregados ou solos em caminhão basculante de 6 m³ - carga com carregadeira de 1,72 m³ (exclusa) e descarga em distribuidor rebocável</v>
          </cell>
          <cell r="C5852" t="str">
            <v>t</v>
          </cell>
          <cell r="D5852">
            <v>5.57</v>
          </cell>
          <cell r="E5852" t="str">
            <v>SICRO Jan/25</v>
          </cell>
        </row>
        <row r="5853">
          <cell r="A5853" t="str">
            <v>5914641</v>
          </cell>
          <cell r="B5853" t="str">
            <v>Carga, manobra e descarga de agregados ou solos em caminhão basculante de 6 m³ - carga com carregadeira de 1,72 m³ (exclusa) e descarga livre</v>
          </cell>
          <cell r="C5853" t="str">
            <v>t</v>
          </cell>
          <cell r="D5853">
            <v>1.99</v>
          </cell>
          <cell r="E5853" t="str">
            <v>SICRO Jan/25</v>
          </cell>
        </row>
        <row r="5854">
          <cell r="A5854" t="str">
            <v>5915456</v>
          </cell>
          <cell r="B5854" t="str">
            <v>Carga, manobra e descarga de agregados ou solos em caminhão basculante de 6 m³ - carga com carregadeira de 1,72 m³ e descarga em distribuidor autopropelido</v>
          </cell>
          <cell r="C5854" t="str">
            <v>t</v>
          </cell>
          <cell r="D5854">
            <v>3.76</v>
          </cell>
          <cell r="E5854" t="str">
            <v>SICRO Jan/25</v>
          </cell>
        </row>
        <row r="5855">
          <cell r="A5855" t="str">
            <v>5915454</v>
          </cell>
          <cell r="B5855" t="str">
            <v>Carga, manobra e descarga de agregados ou solos em caminhão basculante de 6 m³ - carga com carregadeira de 1,72 m³ e descarga em distribuidor rebocável</v>
          </cell>
          <cell r="C5855" t="str">
            <v>t</v>
          </cell>
          <cell r="D5855">
            <v>6.46</v>
          </cell>
          <cell r="E5855" t="str">
            <v>SICRO Jan/25</v>
          </cell>
        </row>
        <row r="5856">
          <cell r="A5856" t="str">
            <v>5915399</v>
          </cell>
          <cell r="B5856" t="str">
            <v>Carga, manobra e descarga de agregados ou solos em caminhão basculante de 6 m³ - carga com carregadeira de 1,72 m³ e descarga livre</v>
          </cell>
          <cell r="C5856" t="str">
            <v>t</v>
          </cell>
          <cell r="D5856">
            <v>2.89</v>
          </cell>
          <cell r="E5856" t="str">
            <v>SICRO Jan/25</v>
          </cell>
        </row>
        <row r="5857">
          <cell r="A5857" t="str">
            <v>5914353</v>
          </cell>
          <cell r="B5857" t="str">
            <v>Carga, manobra e descarga de agregados ou solos em caminhão basculante de 6 m³ - carga com escavadeira de 1,56 m³ (exclusa) e descarga livre</v>
          </cell>
          <cell r="C5857" t="str">
            <v>t</v>
          </cell>
          <cell r="D5857">
            <v>1.5</v>
          </cell>
          <cell r="E5857" t="str">
            <v>SICRO Jan/25</v>
          </cell>
        </row>
        <row r="5858">
          <cell r="A5858" t="str">
            <v>5915470</v>
          </cell>
          <cell r="B5858" t="str">
            <v>Carga, manobra e descarga de agregados ou solos em caminhão basculante de 6 m³ - carga com escavadeira de 1,56 m³ e descarga livre</v>
          </cell>
          <cell r="C5858" t="str">
            <v>t</v>
          </cell>
          <cell r="D5858">
            <v>2.16</v>
          </cell>
          <cell r="E5858" t="str">
            <v>SICRO Jan/25</v>
          </cell>
        </row>
        <row r="5859">
          <cell r="A5859" t="str">
            <v>5915459</v>
          </cell>
          <cell r="B5859" t="str">
            <v>Carga, manobra e descarga de agregados ou solos em caminhão basculante de 6 m³ - carga com minicarregadeira de 0,45 m³ e descarga livre</v>
          </cell>
          <cell r="C5859" t="str">
            <v>t</v>
          </cell>
          <cell r="D5859">
            <v>7.49</v>
          </cell>
          <cell r="E5859" t="str">
            <v>SICRO Jan/25</v>
          </cell>
        </row>
        <row r="5860">
          <cell r="A5860" t="str">
            <v>5915476</v>
          </cell>
          <cell r="B5860" t="str">
            <v>Carga, manobra e descarga de agregados ou solos em caminhão basculante de 6 m³ - carga manual e descarga livre</v>
          </cell>
          <cell r="C5860" t="str">
            <v>t</v>
          </cell>
          <cell r="D5860">
            <v>31.76</v>
          </cell>
          <cell r="E5860" t="str">
            <v>SICRO Jan/25</v>
          </cell>
        </row>
        <row r="5861">
          <cell r="A5861" t="str">
            <v>5914702</v>
          </cell>
          <cell r="B5861" t="str">
            <v>Carga, manobra e descarga de barras de trilho de 12 m com locomotiva diesel-elétrica em vagão plataforma com capacidade de 82 t - carga e descarga com carregadeira - bitola métrica</v>
          </cell>
          <cell r="C5861" t="str">
            <v>t</v>
          </cell>
          <cell r="D5861">
            <v>14.8</v>
          </cell>
          <cell r="E5861" t="str">
            <v>SICRO Jan/25</v>
          </cell>
        </row>
        <row r="5862">
          <cell r="A5862" t="str">
            <v>5914701</v>
          </cell>
          <cell r="B5862" t="str">
            <v>Carga, manobra e descarga de barras de trilho de 12 m com locomotiva diesel-elétrica em vagão plataforma com capacidade de 98 t - carga e descarga com carregadeira - bitola larga</v>
          </cell>
          <cell r="C5862" t="str">
            <v>t</v>
          </cell>
          <cell r="D5862">
            <v>15.33</v>
          </cell>
          <cell r="E5862" t="str">
            <v>SICRO Jan/25</v>
          </cell>
        </row>
        <row r="5863">
          <cell r="A5863" t="str">
            <v>5915018</v>
          </cell>
          <cell r="B5863" t="str">
            <v>Carga, manobra e descarga de barras de trilho de 12 m em cavalo mecânico com semirreboque com capacidade de 30 t - carga e descarga com carregadeira</v>
          </cell>
          <cell r="C5863" t="str">
            <v>t</v>
          </cell>
          <cell r="D5863">
            <v>9.86</v>
          </cell>
          <cell r="E5863" t="str">
            <v>SICRO Jan/25</v>
          </cell>
        </row>
        <row r="5864">
          <cell r="A5864" t="str">
            <v>5906592</v>
          </cell>
          <cell r="B5864" t="str">
            <v>Carga, manobra e descarga de blocos artificiais de concreto com 10 a 12 t para molhe em cavalo mecânico com semirreboque com capacidade de 30 t - carga e descarga com guindaste com pinça</v>
          </cell>
          <cell r="C5864" t="str">
            <v>un</v>
          </cell>
          <cell r="D5864">
            <v>32.9</v>
          </cell>
          <cell r="E5864" t="str">
            <v>SICRO Jan/25</v>
          </cell>
        </row>
        <row r="5865">
          <cell r="A5865" t="str">
            <v>5906591</v>
          </cell>
          <cell r="B5865" t="str">
            <v>Carga, manobra e descarga de blocos artificiais de concreto com 8 a 9 t para molhe em cavalo mecânico com semirreboque com capacidade de 30 t - carga e descarga com guindaste com pinça</v>
          </cell>
          <cell r="C5865" t="str">
            <v>un</v>
          </cell>
          <cell r="D5865">
            <v>31.29</v>
          </cell>
          <cell r="E5865" t="str">
            <v>SICRO Jan/25</v>
          </cell>
        </row>
        <row r="5866">
          <cell r="A5866" t="str">
            <v>5914653</v>
          </cell>
          <cell r="B5866" t="str">
            <v>Carga, manobra e descarga de blocos de rocha em caminhão basculante de 8 m³ - carga com carregadeira de 1,72 m³ (exclusa) e descarga livre</v>
          </cell>
          <cell r="C5866" t="str">
            <v>t</v>
          </cell>
          <cell r="D5866">
            <v>3.5</v>
          </cell>
          <cell r="E5866" t="str">
            <v>SICRO Jan/25</v>
          </cell>
        </row>
        <row r="5867">
          <cell r="A5867" t="str">
            <v>5915405</v>
          </cell>
          <cell r="B5867" t="str">
            <v>Carga, manobra e descarga de blocos de rocha em caminhão basculante de 8 m³ - carga com carregadeira de 1,72 m³ e descarga livre</v>
          </cell>
          <cell r="C5867" t="str">
            <v>t</v>
          </cell>
          <cell r="D5867">
            <v>5.64</v>
          </cell>
          <cell r="E5867" t="str">
            <v>SICRO Jan/25</v>
          </cell>
        </row>
        <row r="5868">
          <cell r="A5868" t="str">
            <v>5914657</v>
          </cell>
          <cell r="B5868" t="str">
            <v>Carga, manobra e descarga de blocos de rocha em caminhão basculante de 8 m³ - carga com retroescavadeira de 0,29 m³ e descarga livre</v>
          </cell>
          <cell r="C5868" t="str">
            <v>t</v>
          </cell>
          <cell r="D5868">
            <v>17.32</v>
          </cell>
          <cell r="E5868" t="str">
            <v>SICRO Jan/25</v>
          </cell>
        </row>
        <row r="5869">
          <cell r="A5869" t="str">
            <v>5914363</v>
          </cell>
          <cell r="B5869" t="str">
            <v>Carga, manobra e descarga de cimento ou cal hidratada a granel em caminhão silo de 30 m³</v>
          </cell>
          <cell r="C5869" t="str">
            <v>t</v>
          </cell>
          <cell r="D5869">
            <v>17.510000000000002</v>
          </cell>
          <cell r="E5869" t="str">
            <v>SICRO Jan/25</v>
          </cell>
        </row>
        <row r="5870">
          <cell r="A5870" t="str">
            <v>5914646</v>
          </cell>
          <cell r="B5870" t="str">
            <v>Carga, manobra e descarga de concreto asfáltico com borracha em caminhão basculante de 10 m³ - carga em usina de asfalto 100/140 t/h e descarga em vibroacabadora</v>
          </cell>
          <cell r="C5870" t="str">
            <v>t</v>
          </cell>
          <cell r="D5870">
            <v>9.02</v>
          </cell>
          <cell r="E5870" t="str">
            <v>SICRO Jan/25</v>
          </cell>
        </row>
        <row r="5871">
          <cell r="A5871" t="str">
            <v>5919535</v>
          </cell>
          <cell r="B5871" t="str">
            <v>Carga, manobra e descarga de concreto com caminhão betoneira - carga em central de concreto de 30 m³/h e descarga em extrusora de barreira de concreto</v>
          </cell>
          <cell r="C5871" t="str">
            <v>t</v>
          </cell>
          <cell r="D5871">
            <v>19.48</v>
          </cell>
          <cell r="E5871" t="str">
            <v>SICRO Jan/25</v>
          </cell>
        </row>
        <row r="5872">
          <cell r="A5872" t="str">
            <v>5919533</v>
          </cell>
          <cell r="B5872" t="str">
            <v>Carga, manobra e descarga de concreto com caminhão betoneira - carga em central de concreto de 30 m³/h e descarga em extrusora de meio-fio</v>
          </cell>
          <cell r="C5872" t="str">
            <v>t</v>
          </cell>
          <cell r="D5872">
            <v>65.48</v>
          </cell>
          <cell r="E5872" t="str">
            <v>SICRO Jan/25</v>
          </cell>
        </row>
        <row r="5873">
          <cell r="A5873" t="str">
            <v>5919534</v>
          </cell>
          <cell r="B5873" t="str">
            <v>Carga, manobra e descarga de concreto com caminhão betoneira - carga em central de concreto de 30 m³/h e descarga em extrusora de sarjeta</v>
          </cell>
          <cell r="C5873" t="str">
            <v>t</v>
          </cell>
          <cell r="D5873">
            <v>59.78</v>
          </cell>
          <cell r="E5873" t="str">
            <v>SICRO Jan/25</v>
          </cell>
        </row>
        <row r="5874">
          <cell r="A5874" t="str">
            <v>5909007</v>
          </cell>
          <cell r="B5874" t="str">
            <v>Carga, manobra e descarga de concreto com caminhão betoneira - carga em central de concreto de 30 m³/h e descarga livre</v>
          </cell>
          <cell r="C5874" t="str">
            <v>t</v>
          </cell>
          <cell r="D5874">
            <v>18.05</v>
          </cell>
          <cell r="E5874" t="str">
            <v>SICRO Jan/25</v>
          </cell>
        </row>
        <row r="5875">
          <cell r="A5875" t="str">
            <v>5919538</v>
          </cell>
          <cell r="B5875" t="str">
            <v>Carga, manobra e descarga de concreto com caminhão betoneira - carga em central de concreto de 40 m³/h e descarga livre</v>
          </cell>
          <cell r="C5875" t="str">
            <v>t</v>
          </cell>
          <cell r="D5875">
            <v>15.19</v>
          </cell>
          <cell r="E5875" t="str">
            <v>SICRO Jan/25</v>
          </cell>
        </row>
        <row r="5876">
          <cell r="A5876" t="str">
            <v>5919540</v>
          </cell>
          <cell r="B5876" t="str">
            <v>Carga, manobra e descarga de concreto de cimento em caminhão basculante de 7 m³ - carga em central de concreto de 150 m³/h e descarga em vibroacabadora</v>
          </cell>
          <cell r="C5876" t="str">
            <v>t</v>
          </cell>
          <cell r="D5876">
            <v>3.42</v>
          </cell>
          <cell r="E5876" t="str">
            <v>SICRO Jan/25</v>
          </cell>
        </row>
        <row r="5877">
          <cell r="A5877" t="str">
            <v>5914705</v>
          </cell>
          <cell r="B5877" t="str">
            <v>Carga, manobra e descarga de dormentes de concreto de bitola larga com locomotiva diesel-elétrica e vagão plataforma com capacidade de 98 t - carga e descarga com carregadeira - bitola larga</v>
          </cell>
          <cell r="C5877" t="str">
            <v>t</v>
          </cell>
          <cell r="D5877">
            <v>22.16</v>
          </cell>
          <cell r="E5877" t="str">
            <v>SICRO Jan/25</v>
          </cell>
        </row>
        <row r="5878">
          <cell r="A5878" t="str">
            <v>5914706</v>
          </cell>
          <cell r="B5878" t="str">
            <v>Carga, manobra e descarga de dormentes de concreto de bitola métrica com locomotiva diesel-elétrica e vagão plataforma com capacidade de 82 t - carga e descarga com carregadeira - bitola métrica</v>
          </cell>
          <cell r="C5878" t="str">
            <v>t</v>
          </cell>
          <cell r="D5878">
            <v>19.86</v>
          </cell>
          <cell r="E5878" t="str">
            <v>SICRO Jan/25</v>
          </cell>
        </row>
        <row r="5879">
          <cell r="A5879" t="str">
            <v>5914707</v>
          </cell>
          <cell r="B5879" t="str">
            <v>Carga, manobra e descarga de dormentes de concreto de bitola mista com locomotiva diesel-elétrica e vagão plataforma com capacidade de 98 t - carga e descarga com carregadeira - bitola larga</v>
          </cell>
          <cell r="C5879" t="str">
            <v>t</v>
          </cell>
          <cell r="D5879">
            <v>20.100000000000001</v>
          </cell>
          <cell r="E5879" t="str">
            <v>SICRO Jan/25</v>
          </cell>
        </row>
        <row r="5880">
          <cell r="A5880" t="str">
            <v>5914677</v>
          </cell>
          <cell r="B5880" t="str">
            <v>Carga, manobra e descarga de dormentes de madeira com locomotiva diesel-elétrica em vagão plataforma com capacidade de 82 t - carga e descarga com carregadeira - bitola métrica</v>
          </cell>
          <cell r="C5880" t="str">
            <v>t</v>
          </cell>
          <cell r="D5880">
            <v>29.62</v>
          </cell>
          <cell r="E5880" t="str">
            <v>SICRO Jan/25</v>
          </cell>
        </row>
        <row r="5881">
          <cell r="A5881" t="str">
            <v>5914676</v>
          </cell>
          <cell r="B5881" t="str">
            <v>Carga, manobra e descarga de dormentes de madeira com locomotiva diesel-elétrica em vagão plataforma com capacidade de 98 t - carga e descarga com carregadeira - bitola larga</v>
          </cell>
          <cell r="C5881" t="str">
            <v>t</v>
          </cell>
          <cell r="D5881">
            <v>25.22</v>
          </cell>
          <cell r="E5881" t="str">
            <v>SICRO Jan/25</v>
          </cell>
        </row>
        <row r="5882">
          <cell r="A5882" t="str">
            <v>5915016</v>
          </cell>
          <cell r="B5882" t="str">
            <v>Carga, manobra e descarga de dormentes de madeira de bitola larga ou mista em cavalo mecânico com semirreboque com capacidade de 30 t - carga e descarga com carregadeira</v>
          </cell>
          <cell r="C5882" t="str">
            <v>t</v>
          </cell>
          <cell r="D5882">
            <v>15.71</v>
          </cell>
          <cell r="E5882" t="str">
            <v>SICRO Jan/25</v>
          </cell>
        </row>
        <row r="5883">
          <cell r="A5883" t="str">
            <v>5915017</v>
          </cell>
          <cell r="B5883" t="str">
            <v>Carga, manobra e descarga de dormentes de madeira de bitola métrica em cavalo mecânico com semirreboque com capacidade de 30 t - carga e descarga com carregadeira</v>
          </cell>
          <cell r="C5883" t="str">
            <v>t</v>
          </cell>
          <cell r="D5883">
            <v>19.010000000000002</v>
          </cell>
          <cell r="E5883" t="str">
            <v>SICRO Jan/25</v>
          </cell>
        </row>
        <row r="5884">
          <cell r="A5884" t="str">
            <v>5914678</v>
          </cell>
          <cell r="B5884" t="str">
            <v>Carga, manobra e descarga de jogo de dormentes de concreto para AMV de bitola larga ou mista, qualquer abertura, com locomotiva diesel-elétrica em vagão plataforma com capacidade de 98 t - carga e descarga com carregadeira - bitola larga</v>
          </cell>
          <cell r="C5884" t="str">
            <v>t</v>
          </cell>
          <cell r="D5884">
            <v>35.89</v>
          </cell>
          <cell r="E5884" t="str">
            <v>SICRO Jan/25</v>
          </cell>
        </row>
        <row r="5885">
          <cell r="A5885" t="str">
            <v>5914679</v>
          </cell>
          <cell r="B5885" t="str">
            <v>Carga, manobra e descarga de jogo de dormentes de concreto para AMV de bitola métrica, qualquer abertura, com locomotiva diesel-elétrica em vagão plataforma com capacidade de 82 t - carga e descarga com carregadeira - bitola métrica</v>
          </cell>
          <cell r="C5885" t="str">
            <v>t</v>
          </cell>
          <cell r="D5885">
            <v>56.58</v>
          </cell>
          <cell r="E5885" t="str">
            <v>SICRO Jan/25</v>
          </cell>
        </row>
        <row r="5886">
          <cell r="A5886" t="str">
            <v>5914681</v>
          </cell>
          <cell r="B5886" t="str">
            <v>Carga, manobra e descarga de jogo de dormentes de madeira para AMV bitola métrica, qualquer abertura, com locomotiva diesel-elétrica em vagão plataforma com capacidade de 82 t - carga e descarga com carregadeira - bitola métrica</v>
          </cell>
          <cell r="C5886" t="str">
            <v>t</v>
          </cell>
          <cell r="D5886">
            <v>67.5</v>
          </cell>
          <cell r="E5886" t="str">
            <v>SICRO Jan/25</v>
          </cell>
        </row>
        <row r="5887">
          <cell r="A5887" t="str">
            <v>5914680</v>
          </cell>
          <cell r="B5887" t="str">
            <v>Carga, manobra e descarga de jogo de dormentes de madeira para AMV de bitola larga ou mista, qualquer abertura, com locomotiva diesel-elétrica em vagão plataforma com capacidade de 98 t - carga e descarga com carregadeira - bitola larga</v>
          </cell>
          <cell r="C5887" t="str">
            <v>t</v>
          </cell>
          <cell r="D5887">
            <v>47.48</v>
          </cell>
          <cell r="E5887" t="str">
            <v>SICRO Jan/25</v>
          </cell>
        </row>
        <row r="5888">
          <cell r="A5888" t="str">
            <v>5915015</v>
          </cell>
          <cell r="B5888" t="str">
            <v>Carga, manobra e descarga de materiais diversos em caminhão carroceria com capacidade de 11 t e com guindauto de 45 t.m</v>
          </cell>
          <cell r="C5888" t="str">
            <v>t</v>
          </cell>
          <cell r="D5888">
            <v>21.5</v>
          </cell>
          <cell r="E5888" t="str">
            <v>SICRO Jan/25</v>
          </cell>
        </row>
        <row r="5889">
          <cell r="A5889" t="str">
            <v>5915373</v>
          </cell>
          <cell r="B5889" t="str">
            <v>Carga, manobra e descarga de materiais diversos em caminhão carroceria com capacidade de 7 t e com guindauto de 20 t.m</v>
          </cell>
          <cell r="C5889" t="str">
            <v>t</v>
          </cell>
          <cell r="D5889">
            <v>19</v>
          </cell>
          <cell r="E5889" t="str">
            <v>SICRO Jan/25</v>
          </cell>
        </row>
        <row r="5890">
          <cell r="A5890" t="str">
            <v>5914333</v>
          </cell>
          <cell r="B5890" t="str">
            <v>Carga, manobra e descarga de materiais diversos em caminhão carroceria de 15 t - carga e descarga com caminhão guindauto de 20 t.m</v>
          </cell>
          <cell r="C5890" t="str">
            <v>t</v>
          </cell>
          <cell r="D5890">
            <v>33.42</v>
          </cell>
          <cell r="E5890" t="str">
            <v>SICRO Jan/25</v>
          </cell>
        </row>
        <row r="5891">
          <cell r="A5891" t="str">
            <v>5914655</v>
          </cell>
          <cell r="B5891" t="str">
            <v>Carga, manobra e descarga de materiais diversos em caminhão carroceria de 15 t - carga e descarga manuais</v>
          </cell>
          <cell r="C5891" t="str">
            <v>t</v>
          </cell>
          <cell r="D5891">
            <v>36.42</v>
          </cell>
          <cell r="E5891" t="str">
            <v>SICRO Jan/25</v>
          </cell>
        </row>
        <row r="5892">
          <cell r="A5892" t="str">
            <v>5915474</v>
          </cell>
          <cell r="B5892" t="str">
            <v>Carga, manobra e descarga de materiais diversos em caminhão carroceria de 5 t - carga e descarga manuais</v>
          </cell>
          <cell r="C5892" t="str">
            <v>t</v>
          </cell>
          <cell r="D5892">
            <v>34.06</v>
          </cell>
          <cell r="E5892" t="str">
            <v>SICRO Jan/25</v>
          </cell>
        </row>
        <row r="5893">
          <cell r="A5893" t="str">
            <v>5914654</v>
          </cell>
          <cell r="B5893" t="str">
            <v>Carga, manobra e descarga de materiais diversos em caminhão carroceria de 9 t - carga e descarga manuais</v>
          </cell>
          <cell r="C5893" t="str">
            <v>t</v>
          </cell>
          <cell r="D5893">
            <v>31.26</v>
          </cell>
          <cell r="E5893" t="str">
            <v>SICRO Jan/25</v>
          </cell>
        </row>
        <row r="5894">
          <cell r="A5894" t="str">
            <v>5914686</v>
          </cell>
          <cell r="B5894" t="str">
            <v>Carga, manobra e descarga de materiais metálicos e acessórios diversos com locomotiva diesel-elétrica em vagão fechado com capacidade de 64 t - carga e descarga com carregadeira - bitola métrica</v>
          </cell>
          <cell r="C5894" t="str">
            <v>t</v>
          </cell>
          <cell r="D5894">
            <v>24.99</v>
          </cell>
          <cell r="E5894" t="str">
            <v>SICRO Jan/25</v>
          </cell>
        </row>
        <row r="5895">
          <cell r="A5895" t="str">
            <v>5914685</v>
          </cell>
          <cell r="B5895" t="str">
            <v>Carga, manobra e descarga de materiais metálicos e acessórios diversos com locomotiva diesel-elétrica em vagão fechado com capacidade de 99 t - carga e descarga com carregadeira - bitola larga</v>
          </cell>
          <cell r="C5895" t="str">
            <v>t</v>
          </cell>
          <cell r="D5895">
            <v>25.42</v>
          </cell>
          <cell r="E5895" t="str">
            <v>SICRO Jan/25</v>
          </cell>
        </row>
        <row r="5896">
          <cell r="A5896" t="str">
            <v>5914682</v>
          </cell>
          <cell r="B5896" t="str">
            <v>Carga, manobra e descarga de materiais metálicos para AMV de bitola larga, qualquer abertura, com locomotiva diesel-elétrica em vagão plataforma com capacidade de 98 t - carga e descarga com carregadeira - bitola larga</v>
          </cell>
          <cell r="C5896" t="str">
            <v>t</v>
          </cell>
          <cell r="D5896">
            <v>32.67</v>
          </cell>
          <cell r="E5896" t="str">
            <v>SICRO Jan/25</v>
          </cell>
        </row>
        <row r="5897">
          <cell r="A5897" t="str">
            <v>5915019</v>
          </cell>
          <cell r="B5897" t="str">
            <v>Carga, manobra e descarga de materiais metálicos para AMV de bitola larga, qualquer abertura, em cavalo mecânico com semirreboque com capacidade de 30 t - carga e descarga com carregadeira</v>
          </cell>
          <cell r="C5897" t="str">
            <v>t</v>
          </cell>
          <cell r="D5897">
            <v>13.32</v>
          </cell>
          <cell r="E5897" t="str">
            <v>SICRO Jan/25</v>
          </cell>
        </row>
        <row r="5898">
          <cell r="A5898" t="str">
            <v>5914683</v>
          </cell>
          <cell r="B5898" t="str">
            <v>Carga, manobra e descarga de materiais metálicos para AMV de bitola métrica, qualquer abertura, com locomotiva diesel-elétrica em vagão plataforma com capacidade de 82 t - carga e descarga com carregadeira - bitola métrica</v>
          </cell>
          <cell r="C5898" t="str">
            <v>t</v>
          </cell>
          <cell r="D5898">
            <v>37.119999999999997</v>
          </cell>
          <cell r="E5898" t="str">
            <v>SICRO Jan/25</v>
          </cell>
        </row>
        <row r="5899">
          <cell r="A5899" t="str">
            <v>5915020</v>
          </cell>
          <cell r="B5899" t="str">
            <v>Carga, manobra e descarga de materiais metálicos para AMV de bitola métrica, qualquer abertura, em cavalo mecânico com semirreboque com capacidade de 30 t - carga e descarga com carregadeira</v>
          </cell>
          <cell r="C5899" t="str">
            <v>t</v>
          </cell>
          <cell r="D5899">
            <v>15.31</v>
          </cell>
          <cell r="E5899" t="str">
            <v>SICRO Jan/25</v>
          </cell>
        </row>
        <row r="5900">
          <cell r="A5900" t="str">
            <v>5914684</v>
          </cell>
          <cell r="B5900" t="str">
            <v>Carga, manobra e descarga de materiais metálicos para AMV de bitola mista, qualquer abertura, com locomotiva diesel-elétrica e vagão plataforma com capacidade de 98 t - carga e descarga com carregadeira</v>
          </cell>
          <cell r="C5900" t="str">
            <v>t</v>
          </cell>
          <cell r="D5900">
            <v>28.31</v>
          </cell>
          <cell r="E5900" t="str">
            <v>SICRO Jan/25</v>
          </cell>
        </row>
        <row r="5901">
          <cell r="A5901" t="str">
            <v>5915021</v>
          </cell>
          <cell r="B5901" t="str">
            <v>Carga, manobra e descarga de materiais metálicos para AMV de bitola mista, qualquer abertura, em cavalo mecânico com semirreboque com capacidade de 30 t - carga e descarga com carregadeira</v>
          </cell>
          <cell r="C5901" t="str">
            <v>t</v>
          </cell>
          <cell r="D5901">
            <v>11.54</v>
          </cell>
          <cell r="E5901" t="str">
            <v>SICRO Jan/25</v>
          </cell>
        </row>
        <row r="5902">
          <cell r="A5902" t="str">
            <v>5914675</v>
          </cell>
          <cell r="B5902" t="str">
            <v>Carga, manobra e descarga de material demolido em caminhão basculante de 6 m³ - carga com carregadeira de 1,72 m³ e descarga livre</v>
          </cell>
          <cell r="C5902" t="str">
            <v>t</v>
          </cell>
          <cell r="D5902">
            <v>3.05</v>
          </cell>
          <cell r="E5902" t="str">
            <v>SICRO Jan/25</v>
          </cell>
        </row>
        <row r="5903">
          <cell r="A5903" t="str">
            <v>5915433</v>
          </cell>
          <cell r="B5903" t="str">
            <v>Carga, manobra e descarga de material demolido em caminhão basculante de 6 m³ - carga manual e descarga livre</v>
          </cell>
          <cell r="C5903" t="str">
            <v>t</v>
          </cell>
          <cell r="D5903">
            <v>38.4</v>
          </cell>
          <cell r="E5903" t="str">
            <v>SICRO Jan/25</v>
          </cell>
        </row>
        <row r="5904">
          <cell r="A5904" t="str">
            <v>5914304</v>
          </cell>
          <cell r="B5904" t="str">
            <v>Carga, manobra e descarga de material fresado em caminhão basculante de 10 m³ - fresagem contínua em espessura de 3 cm - carga com fresadora e descarga livre</v>
          </cell>
          <cell r="C5904" t="str">
            <v>t</v>
          </cell>
          <cell r="D5904">
            <v>3.68</v>
          </cell>
          <cell r="E5904" t="str">
            <v>SICRO Jan/25</v>
          </cell>
        </row>
        <row r="5905">
          <cell r="A5905" t="str">
            <v>5914305</v>
          </cell>
          <cell r="B5905" t="str">
            <v>Carga, manobra e descarga de material fresado em caminhão basculante de 10 m³ - fresagem contínua em espessura de 4 cm - carga com fresadora e descarga livre</v>
          </cell>
          <cell r="C5905" t="str">
            <v>t</v>
          </cell>
          <cell r="D5905">
            <v>3.63</v>
          </cell>
          <cell r="E5905" t="str">
            <v>SICRO Jan/25</v>
          </cell>
        </row>
        <row r="5906">
          <cell r="A5906" t="str">
            <v>5915440</v>
          </cell>
          <cell r="B5906" t="str">
            <v>Carga, manobra e descarga de material fresado em caminhão basculante de 10 m³ - fresagem contínua em espessura de 5 cm - carga com fresadora e descarga livre</v>
          </cell>
          <cell r="C5906" t="str">
            <v>t</v>
          </cell>
          <cell r="D5906">
            <v>3.24</v>
          </cell>
          <cell r="E5906" t="str">
            <v>SICRO Jan/25</v>
          </cell>
        </row>
        <row r="5907">
          <cell r="A5907" t="str">
            <v>5914306</v>
          </cell>
          <cell r="B5907" t="str">
            <v>Carga, manobra e descarga de material fresado em caminhão basculante de 10 m³ - fresagem contínua em espessura de 6 cm - carga com fresadora e descarga livre</v>
          </cell>
          <cell r="C5907" t="str">
            <v>t</v>
          </cell>
          <cell r="D5907">
            <v>3.02</v>
          </cell>
          <cell r="E5907" t="str">
            <v>SICRO Jan/25</v>
          </cell>
        </row>
        <row r="5908">
          <cell r="A5908" t="str">
            <v>5914307</v>
          </cell>
          <cell r="B5908" t="str">
            <v>Carga, manobra e descarga de material fresado em caminhão basculante de 10 m³ - fresagem contínua em espessura de 7 cm - carga com fresadora e descarga livre</v>
          </cell>
          <cell r="C5908" t="str">
            <v>t</v>
          </cell>
          <cell r="D5908">
            <v>2.86</v>
          </cell>
          <cell r="E5908" t="str">
            <v>SICRO Jan/25</v>
          </cell>
        </row>
        <row r="5909">
          <cell r="A5909" t="str">
            <v>5914308</v>
          </cell>
          <cell r="B5909" t="str">
            <v>Carga, manobra e descarga de material fresado em caminhão basculante de 10 m³ - fresagem contínua em espessura de 8 cm - carga com fresadora e descarga livre</v>
          </cell>
          <cell r="C5909" t="str">
            <v>t</v>
          </cell>
          <cell r="D5909">
            <v>2.76</v>
          </cell>
          <cell r="E5909" t="str">
            <v>SICRO Jan/25</v>
          </cell>
        </row>
        <row r="5910">
          <cell r="A5910" t="str">
            <v>5914309</v>
          </cell>
          <cell r="B5910" t="str">
            <v>Carga, manobra e descarga de material fresado em caminhão basculante de 10 m³ - fresagem descontínua em espessura de 3 cm - carga com fresadora e descarga livre</v>
          </cell>
          <cell r="C5910" t="str">
            <v>t</v>
          </cell>
          <cell r="D5910">
            <v>6.11</v>
          </cell>
          <cell r="E5910" t="str">
            <v>SICRO Jan/25</v>
          </cell>
        </row>
        <row r="5911">
          <cell r="A5911" t="str">
            <v>5914310</v>
          </cell>
          <cell r="B5911" t="str">
            <v>Carga, manobra e descarga de material fresado em caminhão basculante de 10 m³ - fresagem descontínua em espessura de 4 cm - carga com fresadora e descarga livre</v>
          </cell>
          <cell r="C5911" t="str">
            <v>t</v>
          </cell>
          <cell r="D5911">
            <v>5.1100000000000003</v>
          </cell>
          <cell r="E5911" t="str">
            <v>SICRO Jan/25</v>
          </cell>
        </row>
        <row r="5912">
          <cell r="A5912" t="str">
            <v>5914352</v>
          </cell>
          <cell r="B5912" t="str">
            <v>Carga, manobra e descarga de material fresado em caminhão basculante de 10 m³ - fresagem descontínua em espessura de 5 cm - carga com fresadora e descarga livre</v>
          </cell>
          <cell r="C5912" t="str">
            <v>t</v>
          </cell>
          <cell r="D5912">
            <v>4.55</v>
          </cell>
          <cell r="E5912" t="str">
            <v>SICRO Jan/25</v>
          </cell>
        </row>
        <row r="5913">
          <cell r="A5913" t="str">
            <v>5914311</v>
          </cell>
          <cell r="B5913" t="str">
            <v>Carga, manobra e descarga de material fresado em caminhão basculante de 10 m³ - fresagem descontínua em espessura de 6 cm - carga com fresadora e descarga livre</v>
          </cell>
          <cell r="C5913" t="str">
            <v>t</v>
          </cell>
          <cell r="D5913">
            <v>4.18</v>
          </cell>
          <cell r="E5913" t="str">
            <v>SICRO Jan/25</v>
          </cell>
        </row>
        <row r="5914">
          <cell r="A5914" t="str">
            <v>5914312</v>
          </cell>
          <cell r="B5914" t="str">
            <v>Carga, manobra e descarga de material fresado em caminhão basculante de 10 m³ - fresagem descontínua em espessura de 7 cm - carga com fresadora e descarga livre</v>
          </cell>
          <cell r="C5914" t="str">
            <v>t</v>
          </cell>
          <cell r="D5914">
            <v>3.95</v>
          </cell>
          <cell r="E5914" t="str">
            <v>SICRO Jan/25</v>
          </cell>
        </row>
        <row r="5915">
          <cell r="A5915" t="str">
            <v>5914313</v>
          </cell>
          <cell r="B5915" t="str">
            <v>Carga, manobra e descarga de material fresado em caminhão basculante de 10 m³ - fresagem descontínua em espessura de 8 cm - carga com fresadora e descarga livre</v>
          </cell>
          <cell r="C5915" t="str">
            <v>t</v>
          </cell>
          <cell r="D5915">
            <v>3.78</v>
          </cell>
          <cell r="E5915" t="str">
            <v>SICRO Jan/25</v>
          </cell>
        </row>
        <row r="5916">
          <cell r="A5916" t="str">
            <v>5914339</v>
          </cell>
          <cell r="B5916" t="str">
            <v>Carga, manobra e descarga de material fresado em caminhão basculante de 6 m³ - fresagem descontínua em espessura de 5 cm - carga com fresadora e descarga livre</v>
          </cell>
          <cell r="C5916" t="str">
            <v>t</v>
          </cell>
          <cell r="D5916">
            <v>9.4499999999999993</v>
          </cell>
          <cell r="E5916" t="str">
            <v>SICRO Jan/25</v>
          </cell>
        </row>
        <row r="5917">
          <cell r="A5917" t="str">
            <v>5914650</v>
          </cell>
          <cell r="B5917" t="str">
            <v>Carga, manobra e descarga de mistura betuminosa a frio em caminhão basculante de 10 m³ - carga em usina de 60 t/h (PMF) e descarga em vibroacabadora</v>
          </cell>
          <cell r="C5917" t="str">
            <v>t</v>
          </cell>
          <cell r="D5917">
            <v>11.61</v>
          </cell>
          <cell r="E5917" t="str">
            <v>SICRO Jan/25</v>
          </cell>
        </row>
        <row r="5918">
          <cell r="A5918" t="str">
            <v>5914358</v>
          </cell>
          <cell r="B5918" t="str">
            <v>Carga, manobra e descarga de mistura betuminosa a frio em caminhão basculante de 6 m³ - carga em usina de 60 t/h (PMF) e descarga em vibroacabadora</v>
          </cell>
          <cell r="C5918" t="str">
            <v>t</v>
          </cell>
          <cell r="D5918">
            <v>8.91</v>
          </cell>
          <cell r="E5918" t="str">
            <v>SICRO Jan/25</v>
          </cell>
        </row>
        <row r="5919">
          <cell r="A5919" t="str">
            <v>5915421</v>
          </cell>
          <cell r="B5919" t="str">
            <v>Carga, manobra e descarga de mistura betuminosa a frio em caminhão basculante de 6 m³ - carga em usina de 60 t/h (PMF) e descarga manual</v>
          </cell>
          <cell r="C5919" t="str">
            <v>t</v>
          </cell>
          <cell r="D5919">
            <v>25.75</v>
          </cell>
          <cell r="E5919" t="str">
            <v>SICRO Jan/25</v>
          </cell>
        </row>
        <row r="5920">
          <cell r="A5920" t="str">
            <v>5914649</v>
          </cell>
          <cell r="B5920" t="str">
            <v>Carga, manobra e descarga de mistura betuminosa a quente em caminhão basculante de 10 m³ - carga em usina de asfalto 100/140 t/h e descarga em vibroacabadora</v>
          </cell>
          <cell r="C5920" t="str">
            <v>t</v>
          </cell>
          <cell r="D5920">
            <v>8.0500000000000007</v>
          </cell>
          <cell r="E5920" t="str">
            <v>SICRO Jan/25</v>
          </cell>
        </row>
        <row r="5921">
          <cell r="A5921" t="str">
            <v>5914643</v>
          </cell>
          <cell r="B5921" t="str">
            <v>Carga, manobra e descarga de mistura betuminosa a quente em caminhão basculante de 6 m³ - carga em usina de asfalto 100/140 t/h e descarga em vibroacabadora</v>
          </cell>
          <cell r="C5921" t="str">
            <v>t</v>
          </cell>
          <cell r="D5921">
            <v>5.37</v>
          </cell>
          <cell r="E5921" t="str">
            <v>SICRO Jan/25</v>
          </cell>
        </row>
        <row r="5922">
          <cell r="A5922" t="str">
            <v>5914328</v>
          </cell>
          <cell r="B5922" t="str">
            <v>Carga, manobra e descarga de mistura betuminosa a quente em caminhão basculante de 6 m³ - carga em usina de asfalto 100/140 t/h e descarga manual</v>
          </cell>
          <cell r="C5922" t="str">
            <v>t</v>
          </cell>
          <cell r="D5922">
            <v>28.26</v>
          </cell>
          <cell r="E5922" t="str">
            <v>SICRO Jan/25</v>
          </cell>
        </row>
        <row r="5923">
          <cell r="A5923" t="str">
            <v>5914610</v>
          </cell>
          <cell r="B5923" t="str">
            <v>Carga, manobra e descarga de mistura betuminosa a quente em caminhão com caçamba térmica de 6 m³ - carga em usina de asfalto de 100/140 t/h e descarga manual</v>
          </cell>
          <cell r="C5923" t="str">
            <v>t</v>
          </cell>
          <cell r="D5923">
            <v>37.619999999999997</v>
          </cell>
          <cell r="E5923" t="str">
            <v>SICRO Jan/25</v>
          </cell>
        </row>
        <row r="5924">
          <cell r="A5924" t="str">
            <v>5915408</v>
          </cell>
          <cell r="B5924" t="str">
            <v>Carga, manobra e descarga de mistura reciclada com espuma de asfalto em caminhão basculante de 10 m³ - carga em usina de reciclagem a frio e descarga em vibroacabadora</v>
          </cell>
          <cell r="C5924" t="str">
            <v>t</v>
          </cell>
          <cell r="D5924">
            <v>5.8</v>
          </cell>
          <cell r="E5924" t="str">
            <v>SICRO Jan/25</v>
          </cell>
        </row>
        <row r="5925">
          <cell r="A5925" t="str">
            <v>5915306</v>
          </cell>
          <cell r="B5925" t="str">
            <v>Carga, manobra e descarga de tetrápodes em cavalo mecânico com semirreboque com capacidade de 30 t - carga e descarga com guindaste</v>
          </cell>
          <cell r="C5925" t="str">
            <v>un</v>
          </cell>
          <cell r="D5925">
            <v>36.39</v>
          </cell>
          <cell r="E5925" t="str">
            <v>SICRO Jan/25</v>
          </cell>
        </row>
        <row r="5926">
          <cell r="A5926" t="str">
            <v>5914708</v>
          </cell>
          <cell r="B5926" t="str">
            <v>Carga, manobra e descarga de TLS de TR45 de 120 m com locomotiva diesel-elétrica em vagão plataforma com capacidade de 82 t - carga e descarga com manipulador de TLS - bitola métrica</v>
          </cell>
          <cell r="C5926" t="str">
            <v>t</v>
          </cell>
          <cell r="D5926">
            <v>41.63</v>
          </cell>
          <cell r="E5926" t="str">
            <v>SICRO Jan/25</v>
          </cell>
        </row>
        <row r="5927">
          <cell r="A5927" t="str">
            <v>5914687</v>
          </cell>
          <cell r="B5927" t="str">
            <v>Carga, manobra e descarga de TLS de TR45 de 120 m com locomotiva diesel-elétrica em vagão plataforma com capacidade de 98 t - carga e descarga com manipulador de TLS - bitola larga</v>
          </cell>
          <cell r="C5927" t="str">
            <v>t</v>
          </cell>
          <cell r="D5927">
            <v>42.07</v>
          </cell>
          <cell r="E5927" t="str">
            <v>SICRO Jan/25</v>
          </cell>
        </row>
        <row r="5928">
          <cell r="A5928" t="str">
            <v>5914709</v>
          </cell>
          <cell r="B5928" t="str">
            <v>Carga, manobra e descarga de TLS de TR45 de 240 m com locomotiva diesel-elétrica em vagão plataforma com capacidade de 82 t - carga e descarga com manipulador de TLS - bitola métrica</v>
          </cell>
          <cell r="C5928" t="str">
            <v>t</v>
          </cell>
          <cell r="D5928">
            <v>45.76</v>
          </cell>
          <cell r="E5928" t="str">
            <v>SICRO Jan/25</v>
          </cell>
        </row>
        <row r="5929">
          <cell r="A5929" t="str">
            <v>5914688</v>
          </cell>
          <cell r="B5929" t="str">
            <v>Carga, manobra e descarga de TLS de TR45 de 240 m com locomotiva diesel-elétrica em vagão plataforma com capacidade de 98 t - carga e descarga com manipulador de TLS - bitola larga</v>
          </cell>
          <cell r="C5929" t="str">
            <v>t</v>
          </cell>
          <cell r="D5929">
            <v>45.68</v>
          </cell>
          <cell r="E5929" t="str">
            <v>SICRO Jan/25</v>
          </cell>
        </row>
        <row r="5930">
          <cell r="A5930" t="str">
            <v>5914695</v>
          </cell>
          <cell r="B5930" t="str">
            <v>Carga, manobra e descarga de TLS de TR57 de 120 m com locomotiva diesel-elétrica em vagão plataforma com capacidade de 82 t - carga e descarga com manipulador de TLS - bitola métrica</v>
          </cell>
          <cell r="C5930" t="str">
            <v>t</v>
          </cell>
          <cell r="D5930">
            <v>32.67</v>
          </cell>
          <cell r="E5930" t="str">
            <v>SICRO Jan/25</v>
          </cell>
        </row>
        <row r="5931">
          <cell r="A5931" t="str">
            <v>5914689</v>
          </cell>
          <cell r="B5931" t="str">
            <v>Carga, manobra e descarga de TLS de TR57 de 120 m com locomotiva diesel-elétrica em vagão plataforma com capacidade de 98 t - carga e descarga com manipulador de TLS - bitola larga</v>
          </cell>
          <cell r="C5931" t="str">
            <v>t</v>
          </cell>
          <cell r="D5931">
            <v>33.01</v>
          </cell>
          <cell r="E5931" t="str">
            <v>SICRO Jan/25</v>
          </cell>
        </row>
        <row r="5932">
          <cell r="A5932" t="str">
            <v>5914696</v>
          </cell>
          <cell r="B5932" t="str">
            <v>Carga, manobra e descarga de TLS de TR57 de 240 m com locomotiva diesel-elétrica em vagão plataforma com capacidade de 82 t - carga e descarga com manipulador de TLS - bitola métrica</v>
          </cell>
          <cell r="C5932" t="str">
            <v>t</v>
          </cell>
          <cell r="D5932">
            <v>35.909999999999997</v>
          </cell>
          <cell r="E5932" t="str">
            <v>SICRO Jan/25</v>
          </cell>
        </row>
        <row r="5933">
          <cell r="A5933" t="str">
            <v>5914690</v>
          </cell>
          <cell r="B5933" t="str">
            <v>Carga, manobra e descarga de TLS de TR57 de 240 m com locomotiva diesel-elétrica em vagão plataforma com capacidade de 98 t - carga e descarga com manipulador de TLS - bitola larga</v>
          </cell>
          <cell r="C5933" t="str">
            <v>t</v>
          </cell>
          <cell r="D5933">
            <v>35.840000000000003</v>
          </cell>
          <cell r="E5933" t="str">
            <v>SICRO Jan/25</v>
          </cell>
        </row>
        <row r="5934">
          <cell r="A5934" t="str">
            <v>5914697</v>
          </cell>
          <cell r="B5934" t="str">
            <v>Carga, manobra e descarga de TLS de TR68 de 120 m com locomotiva diesel-elétrica em vagão plataforma com capacidade de 82 t - carga e descarga com manipulador de TLS - bitola métrica</v>
          </cell>
          <cell r="C5934" t="str">
            <v>t</v>
          </cell>
          <cell r="D5934">
            <v>27.58</v>
          </cell>
          <cell r="E5934" t="str">
            <v>SICRO Jan/25</v>
          </cell>
        </row>
        <row r="5935">
          <cell r="A5935" t="str">
            <v>5914691</v>
          </cell>
          <cell r="B5935" t="str">
            <v>Carga, manobra e descarga de TLS de TR68 de 120 m com locomotiva diesel-elétrica em vagão plataforma com capacidade de 98 t - carga e descarga com manipulador de TLS - bitola larga</v>
          </cell>
          <cell r="C5935" t="str">
            <v>t</v>
          </cell>
          <cell r="D5935">
            <v>27.86</v>
          </cell>
          <cell r="E5935" t="str">
            <v>SICRO Jan/25</v>
          </cell>
        </row>
        <row r="5936">
          <cell r="A5936" t="str">
            <v>5914698</v>
          </cell>
          <cell r="B5936" t="str">
            <v>Carga, manobra e descarga de TLS de TR68 de 240 m com locomotiva diesel-elétrica em vagão plataforma com capacidade de 82 t - carga e descarga com manipulador de TLS - bitola métrica</v>
          </cell>
          <cell r="C5936" t="str">
            <v>t</v>
          </cell>
          <cell r="D5936">
            <v>30.31</v>
          </cell>
          <cell r="E5936" t="str">
            <v>SICRO Jan/25</v>
          </cell>
        </row>
        <row r="5937">
          <cell r="A5937" t="str">
            <v>5914692</v>
          </cell>
          <cell r="B5937" t="str">
            <v>Carga, manobra e descarga de TLS de TR68 de 240 m com locomotiva diesel-elétrica em vagão plataforma com capacidade de 98 t - carga e descarga com manipulador de TLS - bitola larga</v>
          </cell>
          <cell r="C5937" t="str">
            <v>t</v>
          </cell>
          <cell r="D5937">
            <v>30.25</v>
          </cell>
          <cell r="E5937" t="str">
            <v>SICRO Jan/25</v>
          </cell>
        </row>
        <row r="5938">
          <cell r="A5938" t="str">
            <v>5914699</v>
          </cell>
          <cell r="B5938" t="str">
            <v>Carga, manobra e descarga de TLS de UIC60 de 120 m com locomotiva diesel-elétrica em vagão plataforma com capacidade de 82 t - carga e descarga com manipulador de TLS - bitola métrica</v>
          </cell>
          <cell r="C5938" t="str">
            <v>t</v>
          </cell>
          <cell r="D5938">
            <v>30.87</v>
          </cell>
          <cell r="E5938" t="str">
            <v>SICRO Jan/25</v>
          </cell>
        </row>
        <row r="5939">
          <cell r="A5939" t="str">
            <v>5914693</v>
          </cell>
          <cell r="B5939" t="str">
            <v>Carga, manobra e descarga de TLS de UIC60 de 120 m com locomotiva diesel-elétrica em vagão plataforma com capacidade de 98 t - carga e descarga com manipulador de TLS - bitola larga</v>
          </cell>
          <cell r="C5939" t="str">
            <v>t</v>
          </cell>
          <cell r="D5939">
            <v>31.2</v>
          </cell>
          <cell r="E5939" t="str">
            <v>SICRO Jan/25</v>
          </cell>
        </row>
        <row r="5940">
          <cell r="A5940" t="str">
            <v>5914700</v>
          </cell>
          <cell r="B5940" t="str">
            <v>Carga, manobra e descarga de TLS de UIC60 de 240 m com locomotiva diesel-elétrica em vagão plataforma com capacidade de 82 t - carga e descarga com manipulador de TLS - bitola métrica</v>
          </cell>
          <cell r="C5940" t="str">
            <v>t</v>
          </cell>
          <cell r="D5940">
            <v>33.93</v>
          </cell>
          <cell r="E5940" t="str">
            <v>SICRO Jan/25</v>
          </cell>
        </row>
        <row r="5941">
          <cell r="A5941" t="str">
            <v>5914694</v>
          </cell>
          <cell r="B5941" t="str">
            <v>Carga, manobra e descarga de TLS de UIC60 de 240 m com locomotiva diesel-elétrica em vagão plataforma com capacidade de 98 t - carga e descarga com manipulador de TLS - bitola larga</v>
          </cell>
          <cell r="C5941" t="str">
            <v>t</v>
          </cell>
          <cell r="D5941">
            <v>33.869999999999997</v>
          </cell>
          <cell r="E5941" t="str">
            <v>SICRO Jan/25</v>
          </cell>
        </row>
        <row r="5942">
          <cell r="A5942" t="str">
            <v>5915441</v>
          </cell>
          <cell r="B5942" t="str">
            <v>Carga, manobra e descarga de trituração de galhos e troncos em caminhão basculante de 6 m³ - carga com trituradora e descarga livre</v>
          </cell>
          <cell r="C5942" t="str">
            <v>t</v>
          </cell>
          <cell r="D5942">
            <v>100.18</v>
          </cell>
          <cell r="E5942" t="str">
            <v>SICRO Jan/25</v>
          </cell>
        </row>
        <row r="5943">
          <cell r="A5943" t="str">
            <v>5901639</v>
          </cell>
          <cell r="B5943" t="str">
            <v>Transporte com caminhão basculante com caçamba estanque com capacidade de 14 m³ - rodovia em leito natural</v>
          </cell>
          <cell r="C5943" t="str">
            <v>tkm</v>
          </cell>
          <cell r="D5943">
            <v>0.91</v>
          </cell>
          <cell r="E5943" t="str">
            <v>SICRO Jan/25</v>
          </cell>
        </row>
        <row r="5944">
          <cell r="A5944" t="str">
            <v>5901638</v>
          </cell>
          <cell r="B5944" t="str">
            <v>Transporte com caminhão basculante com caçamba estanque com capacidade de 14 m³ - rodovia em revestimento primário</v>
          </cell>
          <cell r="C5944" t="str">
            <v>tkm</v>
          </cell>
          <cell r="D5944">
            <v>0.73</v>
          </cell>
          <cell r="E5944" t="str">
            <v>SICRO Jan/25</v>
          </cell>
        </row>
        <row r="5945">
          <cell r="A5945" t="str">
            <v>5901640</v>
          </cell>
          <cell r="B5945" t="str">
            <v>Transporte com caminhão basculante com caçamba estanque com capacidade de 14 m³ - rodovia pavimentada</v>
          </cell>
          <cell r="C5945" t="str">
            <v>tkm</v>
          </cell>
          <cell r="D5945">
            <v>0.66</v>
          </cell>
          <cell r="E5945" t="str">
            <v>SICRO Jan/25</v>
          </cell>
        </row>
        <row r="5946">
          <cell r="A5946" t="str">
            <v>5914359</v>
          </cell>
          <cell r="B5946" t="str">
            <v>Transporte com caminhão basculante de 10 m³ - rodovia em leito natural</v>
          </cell>
          <cell r="C5946" t="str">
            <v>tkm</v>
          </cell>
          <cell r="D5946">
            <v>1.27</v>
          </cell>
          <cell r="E5946" t="str">
            <v>SICRO Jan/25</v>
          </cell>
        </row>
        <row r="5947">
          <cell r="A5947" t="str">
            <v>5914374</v>
          </cell>
          <cell r="B5947" t="str">
            <v>Transporte com caminhão basculante de 10 m³ - rodovia em revestimento primário</v>
          </cell>
          <cell r="C5947" t="str">
            <v>tkm</v>
          </cell>
          <cell r="D5947">
            <v>1.02</v>
          </cell>
          <cell r="E5947" t="str">
            <v>SICRO Jan/25</v>
          </cell>
        </row>
        <row r="5948">
          <cell r="A5948" t="str">
            <v>5914389</v>
          </cell>
          <cell r="B5948" t="str">
            <v>Transporte com caminhão basculante de 10 m³ - rodovia pavimentada</v>
          </cell>
          <cell r="C5948" t="str">
            <v>tkm</v>
          </cell>
          <cell r="D5948">
            <v>0.83</v>
          </cell>
          <cell r="E5948" t="str">
            <v>SICRO Jan/25</v>
          </cell>
        </row>
        <row r="5949">
          <cell r="A5949" t="str">
            <v>5915319</v>
          </cell>
          <cell r="B5949" t="str">
            <v>Transporte com caminhão basculante de 14 m³ - rodovia em leito natural</v>
          </cell>
          <cell r="C5949" t="str">
            <v>tkm</v>
          </cell>
          <cell r="D5949">
            <v>0.91</v>
          </cell>
          <cell r="E5949" t="str">
            <v>SICRO Jan/25</v>
          </cell>
        </row>
        <row r="5950">
          <cell r="A5950" t="str">
            <v>5915320</v>
          </cell>
          <cell r="B5950" t="str">
            <v>Transporte com caminhão basculante de 14 m³ - rodovia em revestimento primário</v>
          </cell>
          <cell r="C5950" t="str">
            <v>tkm</v>
          </cell>
          <cell r="D5950">
            <v>0.73</v>
          </cell>
          <cell r="E5950" t="str">
            <v>SICRO Jan/25</v>
          </cell>
        </row>
        <row r="5951">
          <cell r="A5951" t="str">
            <v>5915321</v>
          </cell>
          <cell r="B5951" t="str">
            <v>Transporte com caminhão basculante de 14 m³ - rodovia pavimentada</v>
          </cell>
          <cell r="C5951" t="str">
            <v>tkm</v>
          </cell>
          <cell r="D5951">
            <v>0.66</v>
          </cell>
          <cell r="E5951" t="str">
            <v>SICRO Jan/25</v>
          </cell>
        </row>
        <row r="5952">
          <cell r="A5952" t="str">
            <v>5914314</v>
          </cell>
          <cell r="B5952" t="str">
            <v>Transporte com caminhão basculante de 6 m³ - rodovia em leito natural</v>
          </cell>
          <cell r="C5952" t="str">
            <v>tkm</v>
          </cell>
          <cell r="D5952">
            <v>1.27</v>
          </cell>
          <cell r="E5952" t="str">
            <v>SICRO Jan/25</v>
          </cell>
        </row>
        <row r="5953">
          <cell r="A5953" t="str">
            <v>5914329</v>
          </cell>
          <cell r="B5953" t="str">
            <v>Transporte com caminhão basculante de 6 m³ - rodovia em revestimento primário</v>
          </cell>
          <cell r="C5953" t="str">
            <v>tkm</v>
          </cell>
          <cell r="D5953">
            <v>1.02</v>
          </cell>
          <cell r="E5953" t="str">
            <v>SICRO Jan/25</v>
          </cell>
        </row>
        <row r="5954">
          <cell r="A5954" t="str">
            <v>5914344</v>
          </cell>
          <cell r="B5954" t="str">
            <v>Transporte com caminhão basculante de 6 m³ - rodovia pavimentada</v>
          </cell>
          <cell r="C5954" t="str">
            <v>tkm</v>
          </cell>
          <cell r="D5954">
            <v>0.83</v>
          </cell>
          <cell r="E5954" t="str">
            <v>SICRO Jan/25</v>
          </cell>
        </row>
        <row r="5955">
          <cell r="A5955" t="str">
            <v>5914539</v>
          </cell>
          <cell r="B5955" t="str">
            <v>Transporte com caminhão betoneira - rodovia em leito natural</v>
          </cell>
          <cell r="C5955" t="str">
            <v>tkm</v>
          </cell>
          <cell r="D5955">
            <v>1</v>
          </cell>
          <cell r="E5955" t="str">
            <v>SICRO Jan/25</v>
          </cell>
        </row>
        <row r="5956">
          <cell r="A5956" t="str">
            <v>5914554</v>
          </cell>
          <cell r="B5956" t="str">
            <v>Transporte com caminhão betoneira - rodovia em revestimento primário</v>
          </cell>
          <cell r="C5956" t="str">
            <v>tkm</v>
          </cell>
          <cell r="D5956">
            <v>0.8</v>
          </cell>
          <cell r="E5956" t="str">
            <v>SICRO Jan/25</v>
          </cell>
        </row>
        <row r="5957">
          <cell r="A5957" t="str">
            <v>5914569</v>
          </cell>
          <cell r="B5957" t="str">
            <v>Transporte com caminhão betoneira - rodovia pavimentada</v>
          </cell>
          <cell r="C5957" t="str">
            <v>tkm</v>
          </cell>
          <cell r="D5957">
            <v>0.65</v>
          </cell>
          <cell r="E5957" t="str">
            <v>SICRO Jan/25</v>
          </cell>
        </row>
        <row r="5958">
          <cell r="A5958" t="str">
            <v>5915012</v>
          </cell>
          <cell r="B5958" t="str">
            <v>Transporte com caminhão carroceria com capacidade de 11 t e com guindauto de 45 t.m - rodovia em leito natural</v>
          </cell>
          <cell r="C5958" t="str">
            <v>tkm</v>
          </cell>
          <cell r="D5958">
            <v>2.1</v>
          </cell>
          <cell r="E5958" t="str">
            <v>SICRO Jan/25</v>
          </cell>
        </row>
        <row r="5959">
          <cell r="A5959" t="str">
            <v>5915013</v>
          </cell>
          <cell r="B5959" t="str">
            <v>Transporte com caminhão carroceria com capacidade de 11 t e com guindauto de 45 t.m - rodovia em revestimento primário</v>
          </cell>
          <cell r="C5959" t="str">
            <v>tkm</v>
          </cell>
          <cell r="D5959">
            <v>1.68</v>
          </cell>
          <cell r="E5959" t="str">
            <v>SICRO Jan/25</v>
          </cell>
        </row>
        <row r="5960">
          <cell r="A5960" t="str">
            <v>5915014</v>
          </cell>
          <cell r="B5960" t="str">
            <v>Transporte com caminhão carroceria com capacidade de 11 t e com guindauto de 45 t.m - rodovia pavimentada</v>
          </cell>
          <cell r="C5960" t="str">
            <v>tkm</v>
          </cell>
          <cell r="D5960">
            <v>1.37</v>
          </cell>
          <cell r="E5960" t="str">
            <v>SICRO Jan/25</v>
          </cell>
        </row>
        <row r="5961">
          <cell r="A5961" t="str">
            <v>5914584</v>
          </cell>
          <cell r="B5961" t="str">
            <v>Transporte com caminhão carroceria com capacidade de 7 t e com guindauto de 20 t.m - rodovia em leito natural</v>
          </cell>
          <cell r="C5961" t="str">
            <v>tkm</v>
          </cell>
          <cell r="D5961">
            <v>2.74</v>
          </cell>
          <cell r="E5961" t="str">
            <v>SICRO Jan/25</v>
          </cell>
        </row>
        <row r="5962">
          <cell r="A5962" t="str">
            <v>5914599</v>
          </cell>
          <cell r="B5962" t="str">
            <v>Transporte com caminhão carroceria com capacidade de 7 t e com guindauto de 20 t.m - rodovia em revestimento primário</v>
          </cell>
          <cell r="C5962" t="str">
            <v>tkm</v>
          </cell>
          <cell r="D5962">
            <v>2.2000000000000002</v>
          </cell>
          <cell r="E5962" t="str">
            <v>SICRO Jan/25</v>
          </cell>
        </row>
        <row r="5963">
          <cell r="A5963" t="str">
            <v>5914614</v>
          </cell>
          <cell r="B5963" t="str">
            <v>Transporte com caminhão carroceria com capacidade de 7 t e com guindauto de 20 t.m - rodovia pavimentada</v>
          </cell>
          <cell r="C5963" t="str">
            <v>tkm</v>
          </cell>
          <cell r="D5963">
            <v>1.78</v>
          </cell>
          <cell r="E5963" t="str">
            <v>SICRO Jan/25</v>
          </cell>
        </row>
        <row r="5964">
          <cell r="A5964" t="str">
            <v>5914581</v>
          </cell>
          <cell r="B5964" t="str">
            <v>Transporte com caminhão carroceria com capacidade de 9 t e com guindauto de 10 t.m - rodovia em leito natural</v>
          </cell>
          <cell r="C5964" t="str">
            <v>tkm</v>
          </cell>
          <cell r="D5964">
            <v>2.4700000000000002</v>
          </cell>
          <cell r="E5964" t="str">
            <v>SICRO Jan/25</v>
          </cell>
        </row>
        <row r="5965">
          <cell r="A5965" t="str">
            <v>5914582</v>
          </cell>
          <cell r="B5965" t="str">
            <v>Transporte com caminhão carroceria com capacidade de 9 t e com guindauto de 10 t.m - rodovia em revestimento primário</v>
          </cell>
          <cell r="C5965" t="str">
            <v>tkm</v>
          </cell>
          <cell r="D5965">
            <v>1.97</v>
          </cell>
          <cell r="E5965" t="str">
            <v>SICRO Jan/25</v>
          </cell>
        </row>
        <row r="5966">
          <cell r="A5966" t="str">
            <v>5914583</v>
          </cell>
          <cell r="B5966" t="str">
            <v>Transporte com caminhão carroceria com capacidade de 9 t e com guindauto de 10 t.m - rodovia pavimentada</v>
          </cell>
          <cell r="C5966" t="str">
            <v>tkm</v>
          </cell>
          <cell r="D5966">
            <v>1.6</v>
          </cell>
          <cell r="E5966" t="str">
            <v>SICRO Jan/25</v>
          </cell>
        </row>
        <row r="5967">
          <cell r="A5967" t="str">
            <v>5914449</v>
          </cell>
          <cell r="B5967" t="str">
            <v>Transporte com caminhão carroceria de 15 t - rodovia em leito natural</v>
          </cell>
          <cell r="C5967" t="str">
            <v>tkm</v>
          </cell>
          <cell r="D5967">
            <v>1.06</v>
          </cell>
          <cell r="E5967" t="str">
            <v>SICRO Jan/25</v>
          </cell>
        </row>
        <row r="5968">
          <cell r="A5968" t="str">
            <v>5914464</v>
          </cell>
          <cell r="B5968" t="str">
            <v>Transporte com caminhão carroceria de 15 t - rodovia em revestimento primário</v>
          </cell>
          <cell r="C5968" t="str">
            <v>tkm</v>
          </cell>
          <cell r="D5968">
            <v>0.85</v>
          </cell>
          <cell r="E5968" t="str">
            <v>SICRO Jan/25</v>
          </cell>
        </row>
        <row r="5969">
          <cell r="A5969" t="str">
            <v>5914479</v>
          </cell>
          <cell r="B5969" t="str">
            <v>Transporte com caminhão carroceria de 15 t - rodovia pavimentada</v>
          </cell>
          <cell r="C5969" t="str">
            <v>tkm</v>
          </cell>
          <cell r="D5969">
            <v>0.69</v>
          </cell>
          <cell r="E5969" t="str">
            <v>SICRO Jan/25</v>
          </cell>
        </row>
        <row r="5970">
          <cell r="A5970" t="str">
            <v>5915322</v>
          </cell>
          <cell r="B5970" t="str">
            <v>Transporte com caminhão carroceria de 5 t - rodovia em leito natural</v>
          </cell>
          <cell r="C5970" t="str">
            <v>tkm</v>
          </cell>
          <cell r="D5970">
            <v>1.82</v>
          </cell>
          <cell r="E5970" t="str">
            <v>SICRO Jan/25</v>
          </cell>
        </row>
        <row r="5971">
          <cell r="A5971" t="str">
            <v>5915323</v>
          </cell>
          <cell r="B5971" t="str">
            <v>Transporte com caminhão carroceria de 5 t - rodovia em revestimento primário</v>
          </cell>
          <cell r="C5971" t="str">
            <v>tkm</v>
          </cell>
          <cell r="D5971">
            <v>1.45</v>
          </cell>
          <cell r="E5971" t="str">
            <v>SICRO Jan/25</v>
          </cell>
        </row>
        <row r="5972">
          <cell r="A5972" t="str">
            <v>5915324</v>
          </cell>
          <cell r="B5972" t="str">
            <v>Transporte com caminhão carroceria de 5 t - rodovia pavimentada</v>
          </cell>
          <cell r="C5972" t="str">
            <v>tkm</v>
          </cell>
          <cell r="D5972">
            <v>1.18</v>
          </cell>
          <cell r="E5972" t="str">
            <v>SICRO Jan/25</v>
          </cell>
        </row>
        <row r="5973">
          <cell r="A5973" t="str">
            <v>5914404</v>
          </cell>
          <cell r="B5973" t="str">
            <v>Transporte com caminhão carroceria de 9 t - rodovia em leito natural</v>
          </cell>
          <cell r="C5973" t="str">
            <v>tkm</v>
          </cell>
          <cell r="D5973">
            <v>1.1499999999999999</v>
          </cell>
          <cell r="E5973" t="str">
            <v>SICRO Jan/25</v>
          </cell>
        </row>
        <row r="5974">
          <cell r="A5974" t="str">
            <v>5914419</v>
          </cell>
          <cell r="B5974" t="str">
            <v>Transporte com caminhão carroceria de 9 t - rodovia em revestimento primário</v>
          </cell>
          <cell r="C5974" t="str">
            <v>tkm</v>
          </cell>
          <cell r="D5974">
            <v>0.92</v>
          </cell>
          <cell r="E5974" t="str">
            <v>SICRO Jan/25</v>
          </cell>
        </row>
        <row r="5975">
          <cell r="A5975" t="str">
            <v>5914434</v>
          </cell>
          <cell r="B5975" t="str">
            <v>Transporte com caminhão carroceria de 9 t - rodovia pavimentada</v>
          </cell>
          <cell r="C5975" t="str">
            <v>tkm</v>
          </cell>
          <cell r="D5975">
            <v>0.75</v>
          </cell>
          <cell r="E5975" t="str">
            <v>SICRO Jan/25</v>
          </cell>
        </row>
        <row r="5976">
          <cell r="A5976" t="str">
            <v>5914635</v>
          </cell>
          <cell r="B5976" t="str">
            <v>Transporte com cavalo mecânico com semirreboque com capacidade de 22 t - rodovia em leito natural</v>
          </cell>
          <cell r="C5976" t="str">
            <v>tkm</v>
          </cell>
          <cell r="D5976">
            <v>1.1100000000000001</v>
          </cell>
          <cell r="E5976" t="str">
            <v>SICRO Jan/25</v>
          </cell>
        </row>
        <row r="5977">
          <cell r="A5977" t="str">
            <v>5914636</v>
          </cell>
          <cell r="B5977" t="str">
            <v>Transporte com cavalo mecânico com semirreboque com capacidade de 22 t - rodovia em revestimento primário</v>
          </cell>
          <cell r="C5977" t="str">
            <v>tkm</v>
          </cell>
          <cell r="D5977">
            <v>0.89</v>
          </cell>
          <cell r="E5977" t="str">
            <v>SICRO Jan/25</v>
          </cell>
        </row>
        <row r="5978">
          <cell r="A5978" t="str">
            <v>5914637</v>
          </cell>
          <cell r="B5978" t="str">
            <v>Transporte com cavalo mecânico com semirreboque com capacidade de 22 t - rodovia pavimentada</v>
          </cell>
          <cell r="C5978" t="str">
            <v>tkm</v>
          </cell>
          <cell r="D5978">
            <v>0.72</v>
          </cell>
          <cell r="E5978" t="str">
            <v>SICRO Jan/25</v>
          </cell>
        </row>
        <row r="5979">
          <cell r="A5979" t="str">
            <v>5914638</v>
          </cell>
          <cell r="B5979" t="str">
            <v>Transporte com cavalo mecânico com semirreboque com capacidade de 30 t - rodovia em leito natural</v>
          </cell>
          <cell r="C5979" t="str">
            <v>tkm</v>
          </cell>
          <cell r="D5979">
            <v>0.88</v>
          </cell>
          <cell r="E5979" t="str">
            <v>SICRO Jan/25</v>
          </cell>
        </row>
        <row r="5980">
          <cell r="A5980" t="str">
            <v>5914639</v>
          </cell>
          <cell r="B5980" t="str">
            <v>Transporte com cavalo mecânico com semirreboque com capacidade de 30 t - rodovia em revestimento primário</v>
          </cell>
          <cell r="C5980" t="str">
            <v>tkm</v>
          </cell>
          <cell r="D5980">
            <v>0.7</v>
          </cell>
          <cell r="E5980" t="str">
            <v>SICRO Jan/25</v>
          </cell>
        </row>
        <row r="5981">
          <cell r="A5981" t="str">
            <v>5914640</v>
          </cell>
          <cell r="B5981" t="str">
            <v>Transporte com cavalo mecânico com semirreboque com capacidade de 30 t - rodovia pavimentada</v>
          </cell>
          <cell r="C5981" t="str">
            <v>tkm</v>
          </cell>
          <cell r="D5981">
            <v>0.56999999999999995</v>
          </cell>
          <cell r="E5981" t="str">
            <v>SICRO Jan/25</v>
          </cell>
        </row>
        <row r="5982">
          <cell r="A5982" t="str">
            <v>5915466</v>
          </cell>
          <cell r="B5982" t="str">
            <v>Transporte de água com caminhão tanque de 10.000 l - rodovia em leito natural</v>
          </cell>
          <cell r="C5982" t="str">
            <v>tkm</v>
          </cell>
          <cell r="D5982">
            <v>2</v>
          </cell>
          <cell r="E5982" t="str">
            <v>SICRO Jan/25</v>
          </cell>
        </row>
        <row r="5983">
          <cell r="A5983" t="str">
            <v>5915467</v>
          </cell>
          <cell r="B5983" t="str">
            <v>Transporte de água com caminhão tanque de 10.000 l - rodovia em revestimento primário</v>
          </cell>
          <cell r="C5983" t="str">
            <v>tkm</v>
          </cell>
          <cell r="D5983">
            <v>1.6</v>
          </cell>
          <cell r="E5983" t="str">
            <v>SICRO Jan/25</v>
          </cell>
        </row>
        <row r="5984">
          <cell r="A5984" t="str">
            <v>5915468</v>
          </cell>
          <cell r="B5984" t="str">
            <v>Transporte de água com caminhão tanque de 10.000 l - rodovia pavimentada</v>
          </cell>
          <cell r="C5984" t="str">
            <v>tkm</v>
          </cell>
          <cell r="D5984">
            <v>1.3</v>
          </cell>
          <cell r="E5984" t="str">
            <v>SICRO Jan/25</v>
          </cell>
        </row>
        <row r="5985">
          <cell r="A5985" t="str">
            <v>5914617</v>
          </cell>
          <cell r="B5985" t="str">
            <v>Transporte de água com caminhão tanque de 13.000 l - rodovia em leito natural</v>
          </cell>
          <cell r="C5985" t="str">
            <v>tkm</v>
          </cell>
          <cell r="D5985">
            <v>1.54</v>
          </cell>
          <cell r="E5985" t="str">
            <v>SICRO Jan/25</v>
          </cell>
        </row>
        <row r="5986">
          <cell r="A5986" t="str">
            <v>5914618</v>
          </cell>
          <cell r="B5986" t="str">
            <v>Transporte de água com caminhão tanque de 13.000 l - rodovia em revestimento primário</v>
          </cell>
          <cell r="C5986" t="str">
            <v>tkm</v>
          </cell>
          <cell r="D5986">
            <v>1.24</v>
          </cell>
          <cell r="E5986" t="str">
            <v>SICRO Jan/25</v>
          </cell>
        </row>
        <row r="5987">
          <cell r="A5987" t="str">
            <v>5914619</v>
          </cell>
          <cell r="B5987" t="str">
            <v>Transporte de água com caminhão tanque de 13.000 l - rodovia pavimentada</v>
          </cell>
          <cell r="C5987" t="str">
            <v>tkm</v>
          </cell>
          <cell r="D5987">
            <v>1</v>
          </cell>
          <cell r="E5987" t="str">
            <v>SICRO Jan/25</v>
          </cell>
        </row>
        <row r="5988">
          <cell r="A5988" t="str">
            <v>5915451</v>
          </cell>
          <cell r="B5988" t="str">
            <v>Transporte de água com caminhão tanque de 6.000 l - rodovia em leito natural</v>
          </cell>
          <cell r="C5988" t="str">
            <v>tkm</v>
          </cell>
          <cell r="D5988">
            <v>2.57</v>
          </cell>
          <cell r="E5988" t="str">
            <v>SICRO Jan/25</v>
          </cell>
        </row>
        <row r="5989">
          <cell r="A5989" t="str">
            <v>5915452</v>
          </cell>
          <cell r="B5989" t="str">
            <v>Transporte de água com caminhão tanque de 6.000 l - rodovia em revestimento primário</v>
          </cell>
          <cell r="C5989" t="str">
            <v>tkm</v>
          </cell>
          <cell r="D5989">
            <v>2.06</v>
          </cell>
          <cell r="E5989" t="str">
            <v>SICRO Jan/25</v>
          </cell>
        </row>
        <row r="5990">
          <cell r="A5990" t="str">
            <v>5915453</v>
          </cell>
          <cell r="B5990" t="str">
            <v>Transporte de água com caminhão tanque de 6.000 l - rodovia pavimentada</v>
          </cell>
          <cell r="C5990" t="str">
            <v>tkm</v>
          </cell>
          <cell r="D5990">
            <v>1.67</v>
          </cell>
          <cell r="E5990" t="str">
            <v>SICRO Jan/25</v>
          </cell>
        </row>
        <row r="5991">
          <cell r="A5991" t="str">
            <v>5915448</v>
          </cell>
          <cell r="B5991" t="str">
            <v>Transporte de água com caminhão tanque de 8.000 l - rodovia em leito natural</v>
          </cell>
          <cell r="C5991" t="str">
            <v>tkm</v>
          </cell>
          <cell r="D5991">
            <v>1.97</v>
          </cell>
          <cell r="E5991" t="str">
            <v>SICRO Jan/25</v>
          </cell>
        </row>
        <row r="5992">
          <cell r="A5992" t="str">
            <v>5915449</v>
          </cell>
          <cell r="B5992" t="str">
            <v>Transporte de água com caminhão tanque de 8.000 l - rodovia em revestimento primário</v>
          </cell>
          <cell r="C5992" t="str">
            <v>tkm</v>
          </cell>
          <cell r="D5992">
            <v>1.58</v>
          </cell>
          <cell r="E5992" t="str">
            <v>SICRO Jan/25</v>
          </cell>
        </row>
        <row r="5993">
          <cell r="A5993" t="str">
            <v>5915450</v>
          </cell>
          <cell r="B5993" t="str">
            <v>Transporte de água com caminhão tanque de 8.000 l - rodovia pavimentada</v>
          </cell>
          <cell r="C5993" t="str">
            <v>tkm</v>
          </cell>
          <cell r="D5993">
            <v>1.28</v>
          </cell>
          <cell r="E5993" t="str">
            <v>SICRO Jan/25</v>
          </cell>
        </row>
        <row r="5994">
          <cell r="A5994" t="str">
            <v>5901641</v>
          </cell>
          <cell r="B5994" t="str">
            <v>Transporte de areia fina com draga hopper - capacidade da cisterna de 1.000 m³</v>
          </cell>
          <cell r="C5994" t="str">
            <v>m³km</v>
          </cell>
          <cell r="D5994">
            <v>1.29</v>
          </cell>
          <cell r="E5994" t="str">
            <v>SICRO Jan/25</v>
          </cell>
        </row>
        <row r="5995">
          <cell r="A5995" t="str">
            <v>5901642</v>
          </cell>
          <cell r="B5995" t="str">
            <v>Transporte de areia fina com draga hopper - capacidade da cisterna de 10.000 m³</v>
          </cell>
          <cell r="C5995" t="str">
            <v>m³km</v>
          </cell>
          <cell r="D5995">
            <v>0.35</v>
          </cell>
          <cell r="E5995" t="str">
            <v>SICRO Jan/25</v>
          </cell>
        </row>
        <row r="5996">
          <cell r="A5996" t="str">
            <v>5901643</v>
          </cell>
          <cell r="B5996" t="str">
            <v>Transporte de areia fina com draga hopper - capacidade da cisterna de 15.000 m³</v>
          </cell>
          <cell r="C5996" t="str">
            <v>m³km</v>
          </cell>
          <cell r="D5996">
            <v>0.33</v>
          </cell>
          <cell r="E5996" t="str">
            <v>SICRO Jan/25</v>
          </cell>
        </row>
        <row r="5997">
          <cell r="A5997" t="str">
            <v>5901644</v>
          </cell>
          <cell r="B5997" t="str">
            <v>Transporte de areia fina com draga hopper - capacidade da cisterna de 2.000 m³</v>
          </cell>
          <cell r="C5997" t="str">
            <v>m³km</v>
          </cell>
          <cell r="D5997">
            <v>0.78</v>
          </cell>
          <cell r="E5997" t="str">
            <v>SICRO Jan/25</v>
          </cell>
        </row>
        <row r="5998">
          <cell r="A5998" t="str">
            <v>5901645</v>
          </cell>
          <cell r="B5998" t="str">
            <v>Transporte de areia fina com draga hopper - capacidade da cisterna de 20.000 m³</v>
          </cell>
          <cell r="C5998" t="str">
            <v>m³km</v>
          </cell>
          <cell r="D5998">
            <v>0.32</v>
          </cell>
          <cell r="E5998" t="str">
            <v>SICRO Jan/25</v>
          </cell>
        </row>
        <row r="5999">
          <cell r="A5999" t="str">
            <v>5901646</v>
          </cell>
          <cell r="B5999" t="str">
            <v>Transporte de areia fina com draga hopper - capacidade da cisterna de 3.000 m³</v>
          </cell>
          <cell r="C5999" t="str">
            <v>m³km</v>
          </cell>
          <cell r="D5999">
            <v>0.62</v>
          </cell>
          <cell r="E5999" t="str">
            <v>SICRO Jan/25</v>
          </cell>
        </row>
        <row r="6000">
          <cell r="A6000" t="str">
            <v>5901647</v>
          </cell>
          <cell r="B6000" t="str">
            <v>Transporte de areia fina com draga hopper - capacidade da cisterna de 4.000 m³</v>
          </cell>
          <cell r="C6000" t="str">
            <v>m³km</v>
          </cell>
          <cell r="D6000">
            <v>0.54</v>
          </cell>
          <cell r="E6000" t="str">
            <v>SICRO Jan/25</v>
          </cell>
        </row>
        <row r="6001">
          <cell r="A6001" t="str">
            <v>5901648</v>
          </cell>
          <cell r="B6001" t="str">
            <v>Transporte de areia fina com draga hopper - capacidade da cisterna de 5.000 m³</v>
          </cell>
          <cell r="C6001" t="str">
            <v>m³km</v>
          </cell>
          <cell r="D6001">
            <v>0.48</v>
          </cell>
          <cell r="E6001" t="str">
            <v>SICRO Jan/25</v>
          </cell>
        </row>
        <row r="6002">
          <cell r="A6002" t="str">
            <v>5901649</v>
          </cell>
          <cell r="B6002" t="str">
            <v>Transporte de areia fina com draga hopper - capacidade da cisterna de 750 m³</v>
          </cell>
          <cell r="C6002" t="str">
            <v>m³km</v>
          </cell>
          <cell r="D6002">
            <v>1.86</v>
          </cell>
          <cell r="E6002" t="str">
            <v>SICRO Jan/25</v>
          </cell>
        </row>
        <row r="6003">
          <cell r="A6003" t="str">
            <v>5901650</v>
          </cell>
          <cell r="B6003" t="str">
            <v>Transporte de areia grossa com draga hopper - capacidade da cisterna de 1.000 m³</v>
          </cell>
          <cell r="C6003" t="str">
            <v>m³km</v>
          </cell>
          <cell r="D6003">
            <v>1.26</v>
          </cell>
          <cell r="E6003" t="str">
            <v>SICRO Jan/25</v>
          </cell>
        </row>
        <row r="6004">
          <cell r="A6004" t="str">
            <v>5901651</v>
          </cell>
          <cell r="B6004" t="str">
            <v>Transporte de areia grossa com draga hopper - capacidade da cisterna de 10.000 m³</v>
          </cell>
          <cell r="C6004" t="str">
            <v>m³km</v>
          </cell>
          <cell r="D6004">
            <v>0.34</v>
          </cell>
          <cell r="E6004" t="str">
            <v>SICRO Jan/25</v>
          </cell>
        </row>
        <row r="6005">
          <cell r="A6005" t="str">
            <v>5901652</v>
          </cell>
          <cell r="B6005" t="str">
            <v>Transporte de areia grossa com draga hopper - capacidade da cisterna de 15.000 m³</v>
          </cell>
          <cell r="C6005" t="str">
            <v>m³km</v>
          </cell>
          <cell r="D6005">
            <v>0.32</v>
          </cell>
          <cell r="E6005" t="str">
            <v>SICRO Jan/25</v>
          </cell>
        </row>
        <row r="6006">
          <cell r="A6006" t="str">
            <v>5901653</v>
          </cell>
          <cell r="B6006" t="str">
            <v>Transporte de areia grossa com draga hopper - capacidade da cisterna de 2.000 m³</v>
          </cell>
          <cell r="C6006" t="str">
            <v>m³km</v>
          </cell>
          <cell r="D6006">
            <v>0.76</v>
          </cell>
          <cell r="E6006" t="str">
            <v>SICRO Jan/25</v>
          </cell>
        </row>
        <row r="6007">
          <cell r="A6007" t="str">
            <v>5901654</v>
          </cell>
          <cell r="B6007" t="str">
            <v>Transporte de areia grossa com draga hopper - capacidade da cisterna de 20.000 m³</v>
          </cell>
          <cell r="C6007" t="str">
            <v>m³km</v>
          </cell>
          <cell r="D6007">
            <v>0.31</v>
          </cell>
          <cell r="E6007" t="str">
            <v>SICRO Jan/25</v>
          </cell>
        </row>
        <row r="6008">
          <cell r="A6008" t="str">
            <v>5901655</v>
          </cell>
          <cell r="B6008" t="str">
            <v>Transporte de areia grossa com draga hopper - capacidade da cisterna de 3.000 m³</v>
          </cell>
          <cell r="C6008" t="str">
            <v>m³km</v>
          </cell>
          <cell r="D6008">
            <v>0.61</v>
          </cell>
          <cell r="E6008" t="str">
            <v>SICRO Jan/25</v>
          </cell>
        </row>
        <row r="6009">
          <cell r="A6009" t="str">
            <v>5901656</v>
          </cell>
          <cell r="B6009" t="str">
            <v>Transporte de areia grossa com draga hopper - capacidade da cisterna de 4.000 m³</v>
          </cell>
          <cell r="C6009" t="str">
            <v>m³km</v>
          </cell>
          <cell r="D6009">
            <v>0.53</v>
          </cell>
          <cell r="E6009" t="str">
            <v>SICRO Jan/25</v>
          </cell>
        </row>
        <row r="6010">
          <cell r="A6010" t="str">
            <v>5901657</v>
          </cell>
          <cell r="B6010" t="str">
            <v>Transporte de areia grossa com draga hopper - capacidade da cisterna de 5.000 m³</v>
          </cell>
          <cell r="C6010" t="str">
            <v>m³km</v>
          </cell>
          <cell r="D6010">
            <v>0.47</v>
          </cell>
          <cell r="E6010" t="str">
            <v>SICRO Jan/25</v>
          </cell>
        </row>
        <row r="6011">
          <cell r="A6011" t="str">
            <v>5901658</v>
          </cell>
          <cell r="B6011" t="str">
            <v>Transporte de areia grossa com draga hopper - capacidade da cisterna de 750 m³</v>
          </cell>
          <cell r="C6011" t="str">
            <v>m³km</v>
          </cell>
          <cell r="D6011">
            <v>1.81</v>
          </cell>
          <cell r="E6011" t="str">
            <v>SICRO Jan/25</v>
          </cell>
        </row>
        <row r="6012">
          <cell r="A6012" t="str">
            <v>5901659</v>
          </cell>
          <cell r="B6012" t="str">
            <v>Transporte de areia média com draga hopper - capacidade da cisterna de 1.000 m³</v>
          </cell>
          <cell r="C6012" t="str">
            <v>m³km</v>
          </cell>
          <cell r="D6012">
            <v>1.27</v>
          </cell>
          <cell r="E6012" t="str">
            <v>SICRO Jan/25</v>
          </cell>
        </row>
        <row r="6013">
          <cell r="A6013" t="str">
            <v>5901660</v>
          </cell>
          <cell r="B6013" t="str">
            <v>Transporte de areia média com draga hopper - capacidade da cisterna de 10.000 m³</v>
          </cell>
          <cell r="C6013" t="str">
            <v>m³km</v>
          </cell>
          <cell r="D6013">
            <v>0.35</v>
          </cell>
          <cell r="E6013" t="str">
            <v>SICRO Jan/25</v>
          </cell>
        </row>
        <row r="6014">
          <cell r="A6014" t="str">
            <v>5901661</v>
          </cell>
          <cell r="B6014" t="str">
            <v>Transporte de areia média com draga hopper - capacidade da cisterna de 15.000 m³</v>
          </cell>
          <cell r="C6014" t="str">
            <v>m³km</v>
          </cell>
          <cell r="D6014">
            <v>0.33</v>
          </cell>
          <cell r="E6014" t="str">
            <v>SICRO Jan/25</v>
          </cell>
        </row>
        <row r="6015">
          <cell r="A6015" t="str">
            <v>5901662</v>
          </cell>
          <cell r="B6015" t="str">
            <v>Transporte de areia média com draga hopper - capacidade da cisterna de 2.000 m³</v>
          </cell>
          <cell r="C6015" t="str">
            <v>m³km</v>
          </cell>
          <cell r="D6015">
            <v>0.77</v>
          </cell>
          <cell r="E6015" t="str">
            <v>SICRO Jan/25</v>
          </cell>
        </row>
        <row r="6016">
          <cell r="A6016" t="str">
            <v>5901663</v>
          </cell>
          <cell r="B6016" t="str">
            <v>Transporte de areia média com draga hopper - capacidade da cisterna de 20.000 m³</v>
          </cell>
          <cell r="C6016" t="str">
            <v>m³km</v>
          </cell>
          <cell r="D6016">
            <v>0.32</v>
          </cell>
          <cell r="E6016" t="str">
            <v>SICRO Jan/25</v>
          </cell>
        </row>
        <row r="6017">
          <cell r="A6017" t="str">
            <v>5901664</v>
          </cell>
          <cell r="B6017" t="str">
            <v>Transporte de areia média com draga hopper - capacidade da cisterna de 3.000 m³</v>
          </cell>
          <cell r="C6017" t="str">
            <v>m³km</v>
          </cell>
          <cell r="D6017">
            <v>0.61</v>
          </cell>
          <cell r="E6017" t="str">
            <v>SICRO Jan/25</v>
          </cell>
        </row>
        <row r="6018">
          <cell r="A6018" t="str">
            <v>5901665</v>
          </cell>
          <cell r="B6018" t="str">
            <v>Transporte de areia média com draga hopper - capacidade da cisterna de 4.000 m³</v>
          </cell>
          <cell r="C6018" t="str">
            <v>m³km</v>
          </cell>
          <cell r="D6018">
            <v>0.54</v>
          </cell>
          <cell r="E6018" t="str">
            <v>SICRO Jan/25</v>
          </cell>
        </row>
        <row r="6019">
          <cell r="A6019" t="str">
            <v>5901666</v>
          </cell>
          <cell r="B6019" t="str">
            <v>Transporte de areia média com draga hopper - capacidade da cisterna de 5.000 m³</v>
          </cell>
          <cell r="C6019" t="str">
            <v>m³km</v>
          </cell>
          <cell r="D6019">
            <v>0.47</v>
          </cell>
          <cell r="E6019" t="str">
            <v>SICRO Jan/25</v>
          </cell>
        </row>
        <row r="6020">
          <cell r="A6020" t="str">
            <v>5901667</v>
          </cell>
          <cell r="B6020" t="str">
            <v>Transporte de areia média com draga hopper - capacidade da cisterna de 750 m³</v>
          </cell>
          <cell r="C6020" t="str">
            <v>m³km</v>
          </cell>
          <cell r="D6020">
            <v>1.83</v>
          </cell>
          <cell r="E6020" t="str">
            <v>SICRO Jan/25</v>
          </cell>
        </row>
        <row r="6021">
          <cell r="A6021" t="str">
            <v>5914511</v>
          </cell>
          <cell r="B6021" t="str">
            <v>Transporte de barras de trilho de 12 m com locomotiva diesel-elétrica em vagão plataforma com capacidade de 82 t - bitola métrica</v>
          </cell>
          <cell r="C6021" t="str">
            <v>tkm</v>
          </cell>
          <cell r="D6021">
            <v>0.27</v>
          </cell>
          <cell r="E6021" t="str">
            <v>SICRO Jan/25</v>
          </cell>
        </row>
        <row r="6022">
          <cell r="A6022" t="str">
            <v>5914510</v>
          </cell>
          <cell r="B6022" t="str">
            <v>Transporte de barras de trilho de 12 m com locomotiva diesel-elétrica em vagão plataforma com capacidade de 98 t - bitola larga</v>
          </cell>
          <cell r="C6022" t="str">
            <v>tkm</v>
          </cell>
          <cell r="D6022">
            <v>0.25</v>
          </cell>
          <cell r="E6022" t="str">
            <v>SICRO Jan/25</v>
          </cell>
        </row>
        <row r="6023">
          <cell r="A6023" t="str">
            <v>5906597</v>
          </cell>
          <cell r="B6023" t="str">
            <v>Transporte de blocos artificiais de concreto com 10 a 12 t para a execução de molhe com cavalo mecânico com semirreboque com capacidade de 30 t - rodovia em leito natural</v>
          </cell>
          <cell r="C6023" t="str">
            <v>unkm</v>
          </cell>
          <cell r="D6023">
            <v>12.86</v>
          </cell>
          <cell r="E6023" t="str">
            <v>SICRO Jan/25</v>
          </cell>
        </row>
        <row r="6024">
          <cell r="A6024" t="str">
            <v>5906598</v>
          </cell>
          <cell r="B6024" t="str">
            <v>Transporte de blocos artificiais de concreto com 10 a 12 t para a execução de molhe com cavalo mecânico com semirreboque com capacidade de 30 t - rodovia em revestimento primário</v>
          </cell>
          <cell r="C6024" t="str">
            <v>unkm</v>
          </cell>
          <cell r="D6024">
            <v>10.29</v>
          </cell>
          <cell r="E6024" t="str">
            <v>SICRO Jan/25</v>
          </cell>
        </row>
        <row r="6025">
          <cell r="A6025" t="str">
            <v>5906599</v>
          </cell>
          <cell r="B6025" t="str">
            <v>Transporte de blocos artificiais de concreto com 10 a 12 t para a execução de molhe com cavalo mecânico com semirreboque com capacidade de 30 t - rodovia pavimentada</v>
          </cell>
          <cell r="C6025" t="str">
            <v>unkm</v>
          </cell>
          <cell r="D6025">
            <v>8.35</v>
          </cell>
          <cell r="E6025" t="str">
            <v>SICRO Jan/25</v>
          </cell>
        </row>
        <row r="6026">
          <cell r="A6026" t="str">
            <v>5906594</v>
          </cell>
          <cell r="B6026" t="str">
            <v>Transporte de blocos artificiais de concreto com 8 a 9 t para a execução de molhe com cavalo mecânico com semirreboque com capacidade de 30 t - rodovia em leito natural</v>
          </cell>
          <cell r="C6026" t="str">
            <v>unkm</v>
          </cell>
          <cell r="D6026">
            <v>8.57</v>
          </cell>
          <cell r="E6026" t="str">
            <v>SICRO Jan/25</v>
          </cell>
        </row>
        <row r="6027">
          <cell r="A6027" t="str">
            <v>5906595</v>
          </cell>
          <cell r="B6027" t="str">
            <v>Transporte de blocos artificiais de concreto com 8 a 9 t para a execução de molhe com cavalo mecânico com semirreboque com capacidade de 30 t - rodovia em revestimento primário</v>
          </cell>
          <cell r="C6027" t="str">
            <v>unkm</v>
          </cell>
          <cell r="D6027">
            <v>6.86</v>
          </cell>
          <cell r="E6027" t="str">
            <v>SICRO Jan/25</v>
          </cell>
        </row>
        <row r="6028">
          <cell r="A6028" t="str">
            <v>5906596</v>
          </cell>
          <cell r="B6028" t="str">
            <v>Transporte de blocos artificiais de concreto com 8 a 9 t para a execução de molhe com cavalo mecânico com semirreboque com capacidade de 30 t - rodovia pavimentada</v>
          </cell>
          <cell r="C6028" t="str">
            <v>unkm</v>
          </cell>
          <cell r="D6028">
            <v>5.56</v>
          </cell>
          <cell r="E6028" t="str">
            <v>SICRO Jan/25</v>
          </cell>
        </row>
        <row r="6029">
          <cell r="A6029" t="str">
            <v>5901668</v>
          </cell>
          <cell r="B6029" t="str">
            <v>Transporte de cascalho com draga hopper - capacidade da cisterna de 1.000 m³</v>
          </cell>
          <cell r="C6029" t="str">
            <v>m³km</v>
          </cell>
          <cell r="D6029">
            <v>1.3</v>
          </cell>
          <cell r="E6029" t="str">
            <v>SICRO Jan/25</v>
          </cell>
        </row>
        <row r="6030">
          <cell r="A6030" t="str">
            <v>5901669</v>
          </cell>
          <cell r="B6030" t="str">
            <v>Transporte de cascalho com draga hopper - capacidade da cisterna de 10.000 m³</v>
          </cell>
          <cell r="C6030" t="str">
            <v>m³km</v>
          </cell>
          <cell r="D6030">
            <v>0.36</v>
          </cell>
          <cell r="E6030" t="str">
            <v>SICRO Jan/25</v>
          </cell>
        </row>
        <row r="6031">
          <cell r="A6031" t="str">
            <v>5901670</v>
          </cell>
          <cell r="B6031" t="str">
            <v>Transporte de cascalho com draga hopper - capacidade da cisterna de 15.000 m³</v>
          </cell>
          <cell r="C6031" t="str">
            <v>m³km</v>
          </cell>
          <cell r="D6031">
            <v>0.34</v>
          </cell>
          <cell r="E6031" t="str">
            <v>SICRO Jan/25</v>
          </cell>
        </row>
        <row r="6032">
          <cell r="A6032" t="str">
            <v>5901671</v>
          </cell>
          <cell r="B6032" t="str">
            <v>Transporte de cascalho com draga hopper - capacidade da cisterna de 2.000 m³</v>
          </cell>
          <cell r="C6032" t="str">
            <v>m³km</v>
          </cell>
          <cell r="D6032">
            <v>0.79</v>
          </cell>
          <cell r="E6032" t="str">
            <v>SICRO Jan/25</v>
          </cell>
        </row>
        <row r="6033">
          <cell r="A6033" t="str">
            <v>5901672</v>
          </cell>
          <cell r="B6033" t="str">
            <v>Transporte de cascalho com draga hopper - capacidade da cisterna de 20.000 m³</v>
          </cell>
          <cell r="C6033" t="str">
            <v>m³km</v>
          </cell>
          <cell r="D6033">
            <v>0.33</v>
          </cell>
          <cell r="E6033" t="str">
            <v>SICRO Jan/25</v>
          </cell>
        </row>
        <row r="6034">
          <cell r="A6034" t="str">
            <v>5901673</v>
          </cell>
          <cell r="B6034" t="str">
            <v>Transporte de cascalho com draga hopper - capacidade da cisterna de 3.000 m³</v>
          </cell>
          <cell r="C6034" t="str">
            <v>m³km</v>
          </cell>
          <cell r="D6034">
            <v>0.63</v>
          </cell>
          <cell r="E6034" t="str">
            <v>SICRO Jan/25</v>
          </cell>
        </row>
        <row r="6035">
          <cell r="A6035" t="str">
            <v>5901674</v>
          </cell>
          <cell r="B6035" t="str">
            <v>Transporte de cascalho com draga hopper - capacidade da cisterna de 4.000 m³</v>
          </cell>
          <cell r="C6035" t="str">
            <v>m³km</v>
          </cell>
          <cell r="D6035">
            <v>0.55000000000000004</v>
          </cell>
          <cell r="E6035" t="str">
            <v>SICRO Jan/25</v>
          </cell>
        </row>
        <row r="6036">
          <cell r="A6036" t="str">
            <v>5901675</v>
          </cell>
          <cell r="B6036" t="str">
            <v>Transporte de cascalho com draga hopper - capacidade da cisterna de 5.000 m³</v>
          </cell>
          <cell r="C6036" t="str">
            <v>m³km</v>
          </cell>
          <cell r="D6036">
            <v>0.48</v>
          </cell>
          <cell r="E6036" t="str">
            <v>SICRO Jan/25</v>
          </cell>
        </row>
        <row r="6037">
          <cell r="A6037" t="str">
            <v>5901676</v>
          </cell>
          <cell r="B6037" t="str">
            <v>Transporte de cascalho com draga hopper - capacidade da cisterna de 750 m³</v>
          </cell>
          <cell r="C6037" t="str">
            <v>m³km</v>
          </cell>
          <cell r="D6037">
            <v>1.88</v>
          </cell>
          <cell r="E6037" t="str">
            <v>SICRO Jan/25</v>
          </cell>
        </row>
        <row r="6038">
          <cell r="A6038" t="str">
            <v>5901677</v>
          </cell>
          <cell r="B6038" t="str">
            <v>Transporte de cascalho fino com draga hopper - capacidade da cisterna de 1.000 m³</v>
          </cell>
          <cell r="C6038" t="str">
            <v>m³km</v>
          </cell>
          <cell r="D6038">
            <v>1.28</v>
          </cell>
          <cell r="E6038" t="str">
            <v>SICRO Jan/25</v>
          </cell>
        </row>
        <row r="6039">
          <cell r="A6039" t="str">
            <v>5901678</v>
          </cell>
          <cell r="B6039" t="str">
            <v>Transporte de cascalho fino com draga hopper - capacidade da cisterna de 10.000 m³</v>
          </cell>
          <cell r="C6039" t="str">
            <v>m³km</v>
          </cell>
          <cell r="D6039">
            <v>0.35</v>
          </cell>
          <cell r="E6039" t="str">
            <v>SICRO Jan/25</v>
          </cell>
        </row>
        <row r="6040">
          <cell r="A6040" t="str">
            <v>5901679</v>
          </cell>
          <cell r="B6040" t="str">
            <v>Transporte de cascalho fino com draga hopper - capacidade da cisterna de 15.000 m³</v>
          </cell>
          <cell r="C6040" t="str">
            <v>m³km</v>
          </cell>
          <cell r="D6040">
            <v>0.33</v>
          </cell>
          <cell r="E6040" t="str">
            <v>SICRO Jan/25</v>
          </cell>
        </row>
        <row r="6041">
          <cell r="A6041" t="str">
            <v>5901680</v>
          </cell>
          <cell r="B6041" t="str">
            <v>Transporte de cascalho fino com draga hopper - capacidade da cisterna de 2.000 m³</v>
          </cell>
          <cell r="C6041" t="str">
            <v>m³km</v>
          </cell>
          <cell r="D6041">
            <v>0.77</v>
          </cell>
          <cell r="E6041" t="str">
            <v>SICRO Jan/25</v>
          </cell>
        </row>
        <row r="6042">
          <cell r="A6042" t="str">
            <v>5901681</v>
          </cell>
          <cell r="B6042" t="str">
            <v>Transporte de cascalho fino com draga hopper - capacidade da cisterna de 20.000 m³</v>
          </cell>
          <cell r="C6042" t="str">
            <v>m³km</v>
          </cell>
          <cell r="D6042">
            <v>0.32</v>
          </cell>
          <cell r="E6042" t="str">
            <v>SICRO Jan/25</v>
          </cell>
        </row>
        <row r="6043">
          <cell r="A6043" t="str">
            <v>5901682</v>
          </cell>
          <cell r="B6043" t="str">
            <v>Transporte de cascalho fino com draga hopper - capacidade da cisterna de 3.000 m³</v>
          </cell>
          <cell r="C6043" t="str">
            <v>m³km</v>
          </cell>
          <cell r="D6043">
            <v>0.62</v>
          </cell>
          <cell r="E6043" t="str">
            <v>SICRO Jan/25</v>
          </cell>
        </row>
        <row r="6044">
          <cell r="A6044" t="str">
            <v>5901683</v>
          </cell>
          <cell r="B6044" t="str">
            <v>Transporte de cascalho fino com draga hopper - capacidade da cisterna de 4.000 m³</v>
          </cell>
          <cell r="C6044" t="str">
            <v>m³km</v>
          </cell>
          <cell r="D6044">
            <v>0.54</v>
          </cell>
          <cell r="E6044" t="str">
            <v>SICRO Jan/25</v>
          </cell>
        </row>
        <row r="6045">
          <cell r="A6045" t="str">
            <v>5901684</v>
          </cell>
          <cell r="B6045" t="str">
            <v>Transporte de cascalho fino com draga hopper - capacidade da cisterna de 5.000 m³</v>
          </cell>
          <cell r="C6045" t="str">
            <v>m³km</v>
          </cell>
          <cell r="D6045">
            <v>0.48</v>
          </cell>
          <cell r="E6045" t="str">
            <v>SICRO Jan/25</v>
          </cell>
        </row>
        <row r="6046">
          <cell r="A6046" t="str">
            <v>5901685</v>
          </cell>
          <cell r="B6046" t="str">
            <v>Transporte de cascalho fino com draga hopper - capacidade da cisterna de 750 m³</v>
          </cell>
          <cell r="C6046" t="str">
            <v>m³km</v>
          </cell>
          <cell r="D6046">
            <v>1.84</v>
          </cell>
          <cell r="E6046" t="str">
            <v>SICRO Jan/25</v>
          </cell>
        </row>
        <row r="6047">
          <cell r="A6047" t="str">
            <v>5914360</v>
          </cell>
          <cell r="B6047" t="str">
            <v>Transporte de cimento com caminhão distribuidor de 17 m³ - rodovia em leito natural</v>
          </cell>
          <cell r="C6047" t="str">
            <v>tkm</v>
          </cell>
          <cell r="D6047">
            <v>1.1599999999999999</v>
          </cell>
          <cell r="E6047" t="str">
            <v>SICRO Jan/25</v>
          </cell>
        </row>
        <row r="6048">
          <cell r="A6048" t="str">
            <v>5914361</v>
          </cell>
          <cell r="B6048" t="str">
            <v>Transporte de cimento com caminhão distribuidor de 17 m³ - rodovia em revestimento primário</v>
          </cell>
          <cell r="C6048" t="str">
            <v>tkm</v>
          </cell>
          <cell r="D6048">
            <v>0.93</v>
          </cell>
          <cell r="E6048" t="str">
            <v>SICRO Jan/25</v>
          </cell>
        </row>
        <row r="6049">
          <cell r="A6049" t="str">
            <v>5914362</v>
          </cell>
          <cell r="B6049" t="str">
            <v>Transporte de cimento com caminhão distribuidor de 17 m³ - rodovia pavimentada</v>
          </cell>
          <cell r="C6049" t="str">
            <v>tkm</v>
          </cell>
          <cell r="D6049">
            <v>0.76</v>
          </cell>
          <cell r="E6049" t="str">
            <v>SICRO Jan/25</v>
          </cell>
        </row>
        <row r="6050">
          <cell r="A6050" t="str">
            <v>5914364</v>
          </cell>
          <cell r="B6050" t="str">
            <v>Transporte de cimento ou cal hidratada a granel com caminhão silo de 30 m³ - rodovia em leito natural</v>
          </cell>
          <cell r="C6050" t="str">
            <v>tkm</v>
          </cell>
          <cell r="D6050">
            <v>0.9</v>
          </cell>
          <cell r="E6050" t="str">
            <v>SICRO Jan/25</v>
          </cell>
        </row>
        <row r="6051">
          <cell r="A6051" t="str">
            <v>5914365</v>
          </cell>
          <cell r="B6051" t="str">
            <v>Transporte de cimento ou cal hidratada a granel com caminhão silo de 30 m³ - rodovia em revestimento primário</v>
          </cell>
          <cell r="C6051" t="str">
            <v>tkm</v>
          </cell>
          <cell r="D6051">
            <v>0.72</v>
          </cell>
          <cell r="E6051" t="str">
            <v>SICRO Jan/25</v>
          </cell>
        </row>
        <row r="6052">
          <cell r="A6052" t="str">
            <v>5914366</v>
          </cell>
          <cell r="B6052" t="str">
            <v>Transporte de cimento ou cal hidratada a granel com caminhão silo de 30 m³ - rodovia pavimentada</v>
          </cell>
          <cell r="C6052" t="str">
            <v>tkm</v>
          </cell>
          <cell r="D6052">
            <v>0.57999999999999996</v>
          </cell>
          <cell r="E6052" t="str">
            <v>SICRO Jan/25</v>
          </cell>
        </row>
        <row r="6053">
          <cell r="A6053" t="str">
            <v>5914315</v>
          </cell>
          <cell r="B6053" t="str">
            <v>Transporte de concreto com caminhão basculante de 7 m³ - rodovia em leito natural</v>
          </cell>
          <cell r="C6053" t="str">
            <v>tkm</v>
          </cell>
          <cell r="D6053">
            <v>1.1299999999999999</v>
          </cell>
          <cell r="E6053" t="str">
            <v>SICRO Jan/25</v>
          </cell>
        </row>
        <row r="6054">
          <cell r="A6054" t="str">
            <v>5914330</v>
          </cell>
          <cell r="B6054" t="str">
            <v>Transporte de concreto com caminhão basculante de 7 m³ - rodovia em revestimento primário</v>
          </cell>
          <cell r="C6054" t="str">
            <v>tkm</v>
          </cell>
          <cell r="D6054">
            <v>0.91</v>
          </cell>
          <cell r="E6054" t="str">
            <v>SICRO Jan/25</v>
          </cell>
        </row>
        <row r="6055">
          <cell r="A6055" t="str">
            <v>5914345</v>
          </cell>
          <cell r="B6055" t="str">
            <v>Transporte de concreto com caminhão basculante de 7 m³ - rodovia pavimentada</v>
          </cell>
          <cell r="C6055" t="str">
            <v>tkm</v>
          </cell>
          <cell r="D6055">
            <v>0.73</v>
          </cell>
          <cell r="E6055" t="str">
            <v>SICRO Jan/25</v>
          </cell>
        </row>
        <row r="6056">
          <cell r="A6056" t="str">
            <v>5914367</v>
          </cell>
          <cell r="B6056" t="str">
            <v>Transporte de detritos com caminhão de hidrojateamento de alta pressão e vácuo de 9 m³ - rodovia em leito natural</v>
          </cell>
          <cell r="C6056" t="str">
            <v>tkm</v>
          </cell>
          <cell r="D6056">
            <v>1.7</v>
          </cell>
          <cell r="E6056" t="str">
            <v>SICRO Jan/25</v>
          </cell>
        </row>
        <row r="6057">
          <cell r="A6057" t="str">
            <v>5914368</v>
          </cell>
          <cell r="B6057" t="str">
            <v>Transporte de detritos com caminhão de hidrojateamento de alta pressão e vácuo de 9 m³ - rodovia em revestimento primário</v>
          </cell>
          <cell r="C6057" t="str">
            <v>tkm</v>
          </cell>
          <cell r="D6057">
            <v>1.36</v>
          </cell>
          <cell r="E6057" t="str">
            <v>SICRO Jan/25</v>
          </cell>
        </row>
        <row r="6058">
          <cell r="A6058" t="str">
            <v>5914369</v>
          </cell>
          <cell r="B6058" t="str">
            <v>Transporte de detritos com caminhão de hidrojateamento de alta pressão e vácuo de 9 m³ - rodovia pavimentada</v>
          </cell>
          <cell r="C6058" t="str">
            <v>tkm</v>
          </cell>
          <cell r="D6058">
            <v>1.1000000000000001</v>
          </cell>
          <cell r="E6058" t="str">
            <v>SICRO Jan/25</v>
          </cell>
        </row>
        <row r="6059">
          <cell r="A6059" t="str">
            <v>5914489</v>
          </cell>
          <cell r="B6059" t="str">
            <v>Transporte de dormentes de concreto monobloco protendido de bitola larga com locomotiva diesel-elétrica em vagão plataforma com capacidade de 98 t - bitola larga</v>
          </cell>
          <cell r="C6059" t="str">
            <v>tkm</v>
          </cell>
          <cell r="D6059">
            <v>0.25</v>
          </cell>
          <cell r="E6059" t="str">
            <v>SICRO Jan/25</v>
          </cell>
        </row>
        <row r="6060">
          <cell r="A6060" t="str">
            <v>5914491</v>
          </cell>
          <cell r="B6060" t="str">
            <v>Transporte de dormentes de concreto monobloco protendido de bitola métrica com locomotiva diesel-elétrica em vagão plataforma com capacidade de 82 t - bitola métrica</v>
          </cell>
          <cell r="C6060" t="str">
            <v>tkm</v>
          </cell>
          <cell r="D6060">
            <v>0.28000000000000003</v>
          </cell>
          <cell r="E6060" t="str">
            <v>SICRO Jan/25</v>
          </cell>
        </row>
        <row r="6061">
          <cell r="A6061" t="str">
            <v>5914490</v>
          </cell>
          <cell r="B6061" t="str">
            <v>Transporte de dormentes de concreto monobloco protendido de bitola mista com locomotiva diesel-elétrica em vagão plataforma com capacidade de 98 t - bitola larga</v>
          </cell>
          <cell r="C6061" t="str">
            <v>tkm</v>
          </cell>
          <cell r="D6061">
            <v>0.25</v>
          </cell>
          <cell r="E6061" t="str">
            <v>SICRO Jan/25</v>
          </cell>
        </row>
        <row r="6062">
          <cell r="A6062" t="str">
            <v>5914495</v>
          </cell>
          <cell r="B6062" t="str">
            <v>Transporte de dormentes de concreto monobloco protendido para AMV de bitola larga ou mista com locomotiva diesel-elétrica em vagão plataforma com capacidade de 98 t - bitola larga</v>
          </cell>
          <cell r="C6062" t="str">
            <v>tkm</v>
          </cell>
          <cell r="D6062">
            <v>1.62</v>
          </cell>
          <cell r="E6062" t="str">
            <v>SICRO Jan/25</v>
          </cell>
        </row>
        <row r="6063">
          <cell r="A6063" t="str">
            <v>5914494</v>
          </cell>
          <cell r="B6063" t="str">
            <v>Transporte de dormentes de concreto monobloco protendido para AMV de bitola métrica com locomotiva diesel-elétrica em vagão plataforma com capacidade de 82 t - bitola métrica</v>
          </cell>
          <cell r="C6063" t="str">
            <v>tkm</v>
          </cell>
          <cell r="D6063">
            <v>3.55</v>
          </cell>
          <cell r="E6063" t="str">
            <v>SICRO Jan/25</v>
          </cell>
        </row>
        <row r="6064">
          <cell r="A6064" t="str">
            <v>5914487</v>
          </cell>
          <cell r="B6064" t="str">
            <v>Transporte de dormentes de madeira de bitola larga com locomotiva diesel-elétrica em vagão plataforma com capacidade de 98 t - bitola larga</v>
          </cell>
          <cell r="C6064" t="str">
            <v>tkm</v>
          </cell>
          <cell r="D6064">
            <v>0.25</v>
          </cell>
          <cell r="E6064" t="str">
            <v>SICRO Jan/25</v>
          </cell>
        </row>
        <row r="6065">
          <cell r="A6065" t="str">
            <v>5914488</v>
          </cell>
          <cell r="B6065" t="str">
            <v>Transporte de dormentes de madeira de bitola métrica com locomotiva diesel-elétrica em vagão plataforma com capacidade de 82 t - bitola métrica</v>
          </cell>
          <cell r="C6065" t="str">
            <v>tkm</v>
          </cell>
          <cell r="D6065">
            <v>0.28000000000000003</v>
          </cell>
          <cell r="E6065" t="str">
            <v>SICRO Jan/25</v>
          </cell>
        </row>
        <row r="6066">
          <cell r="A6066" t="str">
            <v>5914493</v>
          </cell>
          <cell r="B6066" t="str">
            <v>Transporte de dormentes de madeira para AMV de bitola larga ou mista com locomotiva diesel-elétrica em vagão plataforma com capacidade de 98 t - bitola larga</v>
          </cell>
          <cell r="C6066" t="str">
            <v>tkm</v>
          </cell>
          <cell r="D6066">
            <v>5.98</v>
          </cell>
          <cell r="E6066" t="str">
            <v>SICRO Jan/25</v>
          </cell>
        </row>
        <row r="6067">
          <cell r="A6067" t="str">
            <v>5914492</v>
          </cell>
          <cell r="B6067" t="str">
            <v>Transporte de dormentes de madeira para AMV de bitola métrica com locomotiva diesel-elétrica em vagão plataforma com capacidade de 82 t - bitola métrica</v>
          </cell>
          <cell r="C6067" t="str">
            <v>tkm</v>
          </cell>
          <cell r="D6067">
            <v>14.13</v>
          </cell>
          <cell r="E6067" t="str">
            <v>SICRO Jan/25</v>
          </cell>
        </row>
        <row r="6068">
          <cell r="A6068" t="str">
            <v>5914482</v>
          </cell>
          <cell r="B6068" t="str">
            <v>Transporte de lastro de brita com locomotiva diesel-elétrica em vagão hopper aberto com capacidade de 45 m³ - bitola métrica</v>
          </cell>
          <cell r="C6068" t="str">
            <v>tkm</v>
          </cell>
          <cell r="D6068">
            <v>0.63</v>
          </cell>
          <cell r="E6068" t="str">
            <v>SICRO Jan/25</v>
          </cell>
        </row>
        <row r="6069">
          <cell r="A6069" t="str">
            <v>5914483</v>
          </cell>
          <cell r="B6069" t="str">
            <v>Transporte de lastro de brita com locomotiva diesel-elétrica em vagão hopper aberto com capacidade de 63 m³ - bitola larga</v>
          </cell>
          <cell r="C6069" t="str">
            <v>tkm</v>
          </cell>
          <cell r="D6069">
            <v>0.46</v>
          </cell>
          <cell r="E6069" t="str">
            <v>SICRO Jan/25</v>
          </cell>
        </row>
        <row r="6070">
          <cell r="A6070" t="str">
            <v>5914480</v>
          </cell>
          <cell r="B6070" t="str">
            <v>Transporte de materiais metálicos e acessórios diversos com locomotiva diesel-elétrica em vagão fechado com capacidade de 64 t - bitola métrica</v>
          </cell>
          <cell r="C6070" t="str">
            <v>tkm</v>
          </cell>
          <cell r="D6070">
            <v>0.65</v>
          </cell>
          <cell r="E6070" t="str">
            <v>SICRO Jan/25</v>
          </cell>
        </row>
        <row r="6071">
          <cell r="A6071" t="str">
            <v>5914481</v>
          </cell>
          <cell r="B6071" t="str">
            <v>Transporte de materiais metálicos e acessórios diversos com locomotiva diesel-elétrica em vagão fechado com capacidade de 99 t - bitola larga</v>
          </cell>
          <cell r="C6071" t="str">
            <v>tkm</v>
          </cell>
          <cell r="D6071">
            <v>0.43</v>
          </cell>
          <cell r="E6071" t="str">
            <v>SICRO Jan/25</v>
          </cell>
        </row>
        <row r="6072">
          <cell r="A6072" t="str">
            <v>5914485</v>
          </cell>
          <cell r="B6072" t="str">
            <v>Transporte de materiais metálicos para AMV de bitola larga com locomotiva diesel-elétrica em vagão plataforma com capacidade de 98 t - bitola larga</v>
          </cell>
          <cell r="C6072" t="str">
            <v>tkm</v>
          </cell>
          <cell r="D6072">
            <v>4.1100000000000003</v>
          </cell>
          <cell r="E6072" t="str">
            <v>SICRO Jan/25</v>
          </cell>
        </row>
        <row r="6073">
          <cell r="A6073" t="str">
            <v>5914486</v>
          </cell>
          <cell r="B6073" t="str">
            <v>Transporte de materiais metálicos para AMV de bitola métrica com locomotiva diesel-elétrica em vagão plataforma com capacidade de 82 t - bitola métrica</v>
          </cell>
          <cell r="C6073" t="str">
            <v>tkm</v>
          </cell>
          <cell r="D6073">
            <v>5.08</v>
          </cell>
          <cell r="E6073" t="str">
            <v>SICRO Jan/25</v>
          </cell>
        </row>
        <row r="6074">
          <cell r="A6074" t="str">
            <v>5914484</v>
          </cell>
          <cell r="B6074" t="str">
            <v>Transporte de materiais metálicos para AMV de bitola mista com locomotiva diesel-elétrica em vagão plataforma com capacidade de 98 t - bitola larga</v>
          </cell>
          <cell r="C6074" t="str">
            <v>tkm</v>
          </cell>
          <cell r="D6074">
            <v>3.56</v>
          </cell>
          <cell r="E6074" t="str">
            <v>SICRO Jan/25</v>
          </cell>
        </row>
        <row r="6075">
          <cell r="A6075" t="str">
            <v>5914620</v>
          </cell>
          <cell r="B6075" t="str">
            <v>Transporte de material betuminoso com caminhão tanque distribuidor - rodovia em leito natural</v>
          </cell>
          <cell r="C6075" t="str">
            <v>tkm</v>
          </cell>
          <cell r="D6075">
            <v>2.69</v>
          </cell>
          <cell r="E6075" t="str">
            <v>SICRO Jan/25</v>
          </cell>
        </row>
        <row r="6076">
          <cell r="A6076" t="str">
            <v>5914621</v>
          </cell>
          <cell r="B6076" t="str">
            <v>Transporte de material betuminoso com caminhão tanque distribuidor - rodovia em revestimento primário</v>
          </cell>
          <cell r="C6076" t="str">
            <v>tkm</v>
          </cell>
          <cell r="D6076">
            <v>2.15</v>
          </cell>
          <cell r="E6076" t="str">
            <v>SICRO Jan/25</v>
          </cell>
        </row>
        <row r="6077">
          <cell r="A6077" t="str">
            <v>5914622</v>
          </cell>
          <cell r="B6077" t="str">
            <v>Transporte de material betuminoso com caminhão tanque distribuidor - rodovia pavimentada</v>
          </cell>
          <cell r="C6077" t="str">
            <v>tkm</v>
          </cell>
          <cell r="D6077">
            <v>1.75</v>
          </cell>
          <cell r="E6077" t="str">
            <v>SICRO Jan/25</v>
          </cell>
        </row>
        <row r="6078">
          <cell r="A6078" t="str">
            <v>5901695</v>
          </cell>
          <cell r="B6078" t="str">
            <v>Transporte de material de 1ª categoria com batelão autopropelido com capacidade de 300 m³</v>
          </cell>
          <cell r="C6078" t="str">
            <v>m³km</v>
          </cell>
          <cell r="D6078">
            <v>0.77</v>
          </cell>
          <cell r="E6078" t="str">
            <v>SICRO Jan/25</v>
          </cell>
        </row>
        <row r="6079">
          <cell r="A6079" t="str">
            <v>5901696</v>
          </cell>
          <cell r="B6079" t="str">
            <v>Transporte de material de 1ª categoria com batelão autopropelido com capacidade de 500 m³</v>
          </cell>
          <cell r="C6079" t="str">
            <v>m³km</v>
          </cell>
          <cell r="D6079">
            <v>0.56999999999999995</v>
          </cell>
          <cell r="E6079" t="str">
            <v>SICRO Jan/25</v>
          </cell>
        </row>
        <row r="6080">
          <cell r="A6080" t="str">
            <v>5901697</v>
          </cell>
          <cell r="B6080" t="str">
            <v>Transporte de material de 1ª categoria com batelão rebocado com capacidade de 66 m³</v>
          </cell>
          <cell r="C6080" t="str">
            <v>m³km</v>
          </cell>
          <cell r="D6080">
            <v>2.31</v>
          </cell>
          <cell r="E6080" t="str">
            <v>SICRO Jan/25</v>
          </cell>
        </row>
        <row r="6081">
          <cell r="A6081" t="str">
            <v>5901698</v>
          </cell>
          <cell r="B6081" t="str">
            <v>Transporte de material de 1ª categoria com batelão rebocado montado na obra com capacidade de 66 m³</v>
          </cell>
          <cell r="C6081" t="str">
            <v>m³km</v>
          </cell>
          <cell r="D6081">
            <v>2.31</v>
          </cell>
          <cell r="E6081" t="str">
            <v>SICRO Jan/25</v>
          </cell>
        </row>
        <row r="6082">
          <cell r="A6082" t="str">
            <v>5916654</v>
          </cell>
          <cell r="B6082" t="str">
            <v>Transporte de material de 3ª categoria com batelão autopropelido com capacidade de 300 m³</v>
          </cell>
          <cell r="C6082" t="str">
            <v>m³km</v>
          </cell>
          <cell r="D6082">
            <v>1.38</v>
          </cell>
          <cell r="E6082" t="str">
            <v>SICRO Jan/25</v>
          </cell>
        </row>
        <row r="6083">
          <cell r="A6083" t="str">
            <v>5916637</v>
          </cell>
          <cell r="B6083" t="str">
            <v>Transporte de material de 3ª categoria com batelão rebocado com capacidade de 66 m³</v>
          </cell>
          <cell r="C6083" t="str">
            <v>m³km</v>
          </cell>
          <cell r="D6083">
            <v>6.82</v>
          </cell>
          <cell r="E6083" t="str">
            <v>SICRO Jan/25</v>
          </cell>
        </row>
        <row r="6084">
          <cell r="A6084" t="str">
            <v>5916618</v>
          </cell>
          <cell r="B6084" t="str">
            <v>Transporte de material de 3ª categoria com batelão rebocado montado na obra com capacidade de 66 m³</v>
          </cell>
          <cell r="C6084" t="str">
            <v>m³km</v>
          </cell>
          <cell r="D6084">
            <v>6.82</v>
          </cell>
          <cell r="E6084" t="str">
            <v>SICRO Jan/25</v>
          </cell>
        </row>
        <row r="6085">
          <cell r="A6085" t="str">
            <v>5914334</v>
          </cell>
          <cell r="B6085" t="str">
            <v>Transporte de material de 3ª categoria com caminhão basculante de 12 m³ para rocha - rodovia em leito natural</v>
          </cell>
          <cell r="C6085" t="str">
            <v>tkm</v>
          </cell>
          <cell r="D6085">
            <v>1.2</v>
          </cell>
          <cell r="E6085" t="str">
            <v>SICRO Jan/25</v>
          </cell>
        </row>
        <row r="6086">
          <cell r="A6086" t="str">
            <v>5914335</v>
          </cell>
          <cell r="B6086" t="str">
            <v>Transporte de material de 3ª categoria com caminhão basculante de 12 m³ para rocha - rodovia em revestimento primário</v>
          </cell>
          <cell r="C6086" t="str">
            <v>tkm</v>
          </cell>
          <cell r="D6086">
            <v>0.96</v>
          </cell>
          <cell r="E6086" t="str">
            <v>SICRO Jan/25</v>
          </cell>
        </row>
        <row r="6087">
          <cell r="A6087" t="str">
            <v>5914336</v>
          </cell>
          <cell r="B6087" t="str">
            <v>Transporte de material de 3ª categoria com caminhão basculante de 12 m³ para rocha - rodovia pavimentada</v>
          </cell>
          <cell r="C6087" t="str">
            <v>tkm</v>
          </cell>
          <cell r="D6087">
            <v>0.78</v>
          </cell>
          <cell r="E6087" t="str">
            <v>SICRO Jan/25</v>
          </cell>
        </row>
        <row r="6088">
          <cell r="A6088" t="str">
            <v>5914346</v>
          </cell>
          <cell r="B6088" t="str">
            <v>Transporte de material de 3ª categoria com caminhão basculante de 8 m³ para rocha - rodovia em leito natural</v>
          </cell>
          <cell r="C6088" t="str">
            <v>tkm</v>
          </cell>
          <cell r="D6088">
            <v>1.7</v>
          </cell>
          <cell r="E6088" t="str">
            <v>SICRO Jan/25</v>
          </cell>
        </row>
        <row r="6089">
          <cell r="A6089" t="str">
            <v>5914347</v>
          </cell>
          <cell r="B6089" t="str">
            <v>Transporte de material de 3ª categoria com caminhão basculante de 8 m³ para rocha - rodovia em revestimento primário</v>
          </cell>
          <cell r="C6089" t="str">
            <v>tkm</v>
          </cell>
          <cell r="D6089">
            <v>1.36</v>
          </cell>
          <cell r="E6089" t="str">
            <v>SICRO Jan/25</v>
          </cell>
        </row>
        <row r="6090">
          <cell r="A6090" t="str">
            <v>5914348</v>
          </cell>
          <cell r="B6090" t="str">
            <v>Transporte de material de 3ª categoria com caminhão basculante de 8 m³ para rocha - rodovia pavimentada</v>
          </cell>
          <cell r="C6090" t="str">
            <v>tkm</v>
          </cell>
          <cell r="D6090">
            <v>1.1000000000000001</v>
          </cell>
          <cell r="E6090" t="str">
            <v>SICRO Jan/25</v>
          </cell>
        </row>
        <row r="6091">
          <cell r="A6091" t="str">
            <v>5914611</v>
          </cell>
          <cell r="B6091" t="str">
            <v>Transporte de mistura betuminosa a quente com caminhão com caçamba térmica de 6 m³ - rodovia em leito natural</v>
          </cell>
          <cell r="C6091" t="str">
            <v>tkm</v>
          </cell>
          <cell r="D6091">
            <v>1.83</v>
          </cell>
          <cell r="E6091" t="str">
            <v>SICRO Jan/25</v>
          </cell>
        </row>
        <row r="6092">
          <cell r="A6092" t="str">
            <v>5914613</v>
          </cell>
          <cell r="B6092" t="str">
            <v>Transporte de mistura betuminosa a quente com caminhão com caçamba térmica de 6 m³ - rodovia em revestimento primário</v>
          </cell>
          <cell r="C6092" t="str">
            <v>tkm</v>
          </cell>
          <cell r="D6092">
            <v>1.46</v>
          </cell>
          <cell r="E6092" t="str">
            <v>SICRO Jan/25</v>
          </cell>
        </row>
        <row r="6093">
          <cell r="A6093" t="str">
            <v>5914612</v>
          </cell>
          <cell r="B6093" t="str">
            <v>Transporte de mistura betuminosa a quente com caminhão com caçamba térmica de 6 m³ - rodovia pavimentada</v>
          </cell>
          <cell r="C6093" t="str">
            <v>tkm</v>
          </cell>
          <cell r="D6093">
            <v>1.18</v>
          </cell>
          <cell r="E6093" t="str">
            <v>SICRO Jan/25</v>
          </cell>
        </row>
        <row r="6094">
          <cell r="A6094" t="str">
            <v>5901686</v>
          </cell>
          <cell r="B6094" t="str">
            <v>Transporte de silte com draga hopper - capacidade da cisterna de 1.000 m³</v>
          </cell>
          <cell r="C6094" t="str">
            <v>m³km</v>
          </cell>
          <cell r="D6094">
            <v>3.7</v>
          </cell>
          <cell r="E6094" t="str">
            <v>SICRO Jan/25</v>
          </cell>
        </row>
        <row r="6095">
          <cell r="A6095" t="str">
            <v>5901687</v>
          </cell>
          <cell r="B6095" t="str">
            <v>Transporte de silte com draga hopper - capacidade da cisterna de 10.000 m³</v>
          </cell>
          <cell r="C6095" t="str">
            <v>m³km</v>
          </cell>
          <cell r="D6095">
            <v>1.01</v>
          </cell>
          <cell r="E6095" t="str">
            <v>SICRO Jan/25</v>
          </cell>
        </row>
        <row r="6096">
          <cell r="A6096" t="str">
            <v>5901688</v>
          </cell>
          <cell r="B6096" t="str">
            <v>Transporte de silte com draga hopper - capacidade da cisterna de 15.000 m³</v>
          </cell>
          <cell r="C6096" t="str">
            <v>m³km</v>
          </cell>
          <cell r="D6096">
            <v>0.95</v>
          </cell>
          <cell r="E6096" t="str">
            <v>SICRO Jan/25</v>
          </cell>
        </row>
        <row r="6097">
          <cell r="A6097" t="str">
            <v>5901689</v>
          </cell>
          <cell r="B6097" t="str">
            <v>Transporte de silte com draga hopper - capacidade da cisterna de 2.000 m³</v>
          </cell>
          <cell r="C6097" t="str">
            <v>m³km</v>
          </cell>
          <cell r="D6097">
            <v>2.23</v>
          </cell>
          <cell r="E6097" t="str">
            <v>SICRO Jan/25</v>
          </cell>
        </row>
        <row r="6098">
          <cell r="A6098" t="str">
            <v>5901690</v>
          </cell>
          <cell r="B6098" t="str">
            <v>Transporte de silte com draga hopper - capacidade da cisterna de 20.000 m³</v>
          </cell>
          <cell r="C6098" t="str">
            <v>m³km</v>
          </cell>
          <cell r="D6098">
            <v>0.92</v>
          </cell>
          <cell r="E6098" t="str">
            <v>SICRO Jan/25</v>
          </cell>
        </row>
        <row r="6099">
          <cell r="A6099" t="str">
            <v>5901691</v>
          </cell>
          <cell r="B6099" t="str">
            <v>Transporte de silte com draga hopper - capacidade da cisterna de 3.000 m³</v>
          </cell>
          <cell r="C6099" t="str">
            <v>m³km</v>
          </cell>
          <cell r="D6099">
            <v>1.79</v>
          </cell>
          <cell r="E6099" t="str">
            <v>SICRO Jan/25</v>
          </cell>
        </row>
        <row r="6100">
          <cell r="A6100" t="str">
            <v>5901692</v>
          </cell>
          <cell r="B6100" t="str">
            <v>Transporte de silte com draga hopper - capacidade da cisterna de 4.000 m³</v>
          </cell>
          <cell r="C6100" t="str">
            <v>m³km</v>
          </cell>
          <cell r="D6100">
            <v>1.56</v>
          </cell>
          <cell r="E6100" t="str">
            <v>SICRO Jan/25</v>
          </cell>
        </row>
        <row r="6101">
          <cell r="A6101" t="str">
            <v>5901693</v>
          </cell>
          <cell r="B6101" t="str">
            <v>Transporte de silte com draga hopper - capacidade da cisterna de 5.000 m³</v>
          </cell>
          <cell r="C6101" t="str">
            <v>m³km</v>
          </cell>
          <cell r="D6101">
            <v>1.38</v>
          </cell>
          <cell r="E6101" t="str">
            <v>SICRO Jan/25</v>
          </cell>
        </row>
        <row r="6102">
          <cell r="A6102" t="str">
            <v>5901694</v>
          </cell>
          <cell r="B6102" t="str">
            <v>Transporte de silte com draga hopper - capacidade da cisterna de 750 m³</v>
          </cell>
          <cell r="C6102" t="str">
            <v>m³km</v>
          </cell>
          <cell r="D6102">
            <v>5.33</v>
          </cell>
          <cell r="E6102" t="str">
            <v>SICRO Jan/25</v>
          </cell>
        </row>
        <row r="6103">
          <cell r="A6103" t="str">
            <v>5914512</v>
          </cell>
          <cell r="B6103" t="str">
            <v>Transporte de TLS TR45 de 120 m com locomotiva diesel-elétrica em vagão plataforma com capacidade de 82 t - bitola métrica</v>
          </cell>
          <cell r="C6103" t="str">
            <v>tkm</v>
          </cell>
          <cell r="D6103">
            <v>1.5</v>
          </cell>
          <cell r="E6103" t="str">
            <v>SICRO Jan/25</v>
          </cell>
        </row>
        <row r="6104">
          <cell r="A6104" t="str">
            <v>5914496</v>
          </cell>
          <cell r="B6104" t="str">
            <v>Transporte de TLS TR45 de 120 m com locomotiva diesel-elétrica em vagão plataforma com capacidade de 98 t - bitola larga</v>
          </cell>
          <cell r="C6104" t="str">
            <v>tkm</v>
          </cell>
          <cell r="D6104">
            <v>1.18</v>
          </cell>
          <cell r="E6104" t="str">
            <v>SICRO Jan/25</v>
          </cell>
        </row>
        <row r="6105">
          <cell r="A6105" t="str">
            <v>5914513</v>
          </cell>
          <cell r="B6105" t="str">
            <v>Transporte de TLS TR45 de 240 m com locomotiva diesel-elétrica em vagão plataforma com capacidade de 82 t - bitola métrica</v>
          </cell>
          <cell r="C6105" t="str">
            <v>tkm</v>
          </cell>
          <cell r="D6105">
            <v>0.84</v>
          </cell>
          <cell r="E6105" t="str">
            <v>SICRO Jan/25</v>
          </cell>
        </row>
        <row r="6106">
          <cell r="A6106" t="str">
            <v>5914497</v>
          </cell>
          <cell r="B6106" t="str">
            <v>Transporte de TLS TR45 de 240 m com locomotiva diesel-elétrica em vagão plataforma com capacidade de 98 t - bitola larga</v>
          </cell>
          <cell r="C6106" t="str">
            <v>tkm</v>
          </cell>
          <cell r="D6106">
            <v>0.65</v>
          </cell>
          <cell r="E6106" t="str">
            <v>SICRO Jan/25</v>
          </cell>
        </row>
        <row r="6107">
          <cell r="A6107" t="str">
            <v>5914500</v>
          </cell>
          <cell r="B6107" t="str">
            <v>Transporte de TLS TR57 de 120 m com locomotiva diesel-elétrica em vagão plataforma com capacidade de 82 t - bitola métrica</v>
          </cell>
          <cell r="C6107" t="str">
            <v>tkm</v>
          </cell>
          <cell r="D6107">
            <v>1.17</v>
          </cell>
          <cell r="E6107" t="str">
            <v>SICRO Jan/25</v>
          </cell>
        </row>
        <row r="6108">
          <cell r="A6108" t="str">
            <v>5914498</v>
          </cell>
          <cell r="B6108" t="str">
            <v>Transporte de TLS TR57 de 120 m com locomotiva diesel-elétrica em vagão plataforma com capacidade de 98 t - bitola larga</v>
          </cell>
          <cell r="C6108" t="str">
            <v>tkm</v>
          </cell>
          <cell r="D6108">
            <v>0.93</v>
          </cell>
          <cell r="E6108" t="str">
            <v>SICRO Jan/25</v>
          </cell>
        </row>
        <row r="6109">
          <cell r="A6109" t="str">
            <v>5914501</v>
          </cell>
          <cell r="B6109" t="str">
            <v>Transporte de TLS TR57 de 240 m com locomotiva diesel-elétrica em vagão plataforma com capacidade de 82 t - bitola métrica</v>
          </cell>
          <cell r="C6109" t="str">
            <v>tkm</v>
          </cell>
          <cell r="D6109">
            <v>0.66</v>
          </cell>
          <cell r="E6109" t="str">
            <v>SICRO Jan/25</v>
          </cell>
        </row>
        <row r="6110">
          <cell r="A6110" t="str">
            <v>5914499</v>
          </cell>
          <cell r="B6110" t="str">
            <v>Transporte de TLS TR57 de 240 m com locomotiva diesel-elétrica em vagão plataforma com capacidade de 98 t - bitola larga</v>
          </cell>
          <cell r="C6110" t="str">
            <v>tkm</v>
          </cell>
          <cell r="D6110">
            <v>0.51</v>
          </cell>
          <cell r="E6110" t="str">
            <v>SICRO Jan/25</v>
          </cell>
        </row>
        <row r="6111">
          <cell r="A6111" t="str">
            <v>5914504</v>
          </cell>
          <cell r="B6111" t="str">
            <v>Transporte de TLS TR68 de 120 m com locomotiva diesel-elétrica em vagão plataforma com capacidade de 82 t - bitola métrica</v>
          </cell>
          <cell r="C6111" t="str">
            <v>tkm</v>
          </cell>
          <cell r="D6111">
            <v>0.99</v>
          </cell>
          <cell r="E6111" t="str">
            <v>SICRO Jan/25</v>
          </cell>
        </row>
        <row r="6112">
          <cell r="A6112" t="str">
            <v>5914502</v>
          </cell>
          <cell r="B6112" t="str">
            <v>Transporte de TLS TR68 de 120 m com locomotiva diesel-elétrica em vagão plataforma com capacidade de 98 t - bitola larga</v>
          </cell>
          <cell r="C6112" t="str">
            <v>tkm</v>
          </cell>
          <cell r="D6112">
            <v>0.78</v>
          </cell>
          <cell r="E6112" t="str">
            <v>SICRO Jan/25</v>
          </cell>
        </row>
        <row r="6113">
          <cell r="A6113" t="str">
            <v>5914505</v>
          </cell>
          <cell r="B6113" t="str">
            <v>Transporte de TLS TR68 de 240 m com locomotiva diesel-elétrica em vagão plataforma com capacidade de 82 t - bitola métrica</v>
          </cell>
          <cell r="C6113" t="str">
            <v>tkm</v>
          </cell>
          <cell r="D6113">
            <v>0.55000000000000004</v>
          </cell>
          <cell r="E6113" t="str">
            <v>SICRO Jan/25</v>
          </cell>
        </row>
        <row r="6114">
          <cell r="A6114" t="str">
            <v>5914503</v>
          </cell>
          <cell r="B6114" t="str">
            <v>Transporte de TLS TR68 de 240 m com locomotiva diesel-elétrica em vagão plataforma com capacidade de 98 t - bitola larga</v>
          </cell>
          <cell r="C6114" t="str">
            <v>tkm</v>
          </cell>
          <cell r="D6114">
            <v>0.43</v>
          </cell>
          <cell r="E6114" t="str">
            <v>SICRO Jan/25</v>
          </cell>
        </row>
        <row r="6115">
          <cell r="A6115" t="str">
            <v>5914508</v>
          </cell>
          <cell r="B6115" t="str">
            <v>Transporte de TLS UIC60 de 120 m com locomotiva diesel-elétrica em vagão plataforma com capacidade de 82 t - bitola métrica</v>
          </cell>
          <cell r="C6115" t="str">
            <v>tkm</v>
          </cell>
          <cell r="D6115">
            <v>1.1100000000000001</v>
          </cell>
          <cell r="E6115" t="str">
            <v>SICRO Jan/25</v>
          </cell>
        </row>
        <row r="6116">
          <cell r="A6116" t="str">
            <v>5914506</v>
          </cell>
          <cell r="B6116" t="str">
            <v>Transporte de TLS UIC60 de 120 m com locomotiva diesel-elétrica em vagão plataforma com capacidade de 98 t - bitola larga</v>
          </cell>
          <cell r="C6116" t="str">
            <v>tkm</v>
          </cell>
          <cell r="D6116">
            <v>0.88</v>
          </cell>
          <cell r="E6116" t="str">
            <v>SICRO Jan/25</v>
          </cell>
        </row>
        <row r="6117">
          <cell r="A6117" t="str">
            <v>5914509</v>
          </cell>
          <cell r="B6117" t="str">
            <v>Transporte de TLS UIC60 de 240 m com locomotiva diesel-elétrica em vagão plataforma com capacidade de 82 t - bitola métrica</v>
          </cell>
          <cell r="C6117" t="str">
            <v>tkm</v>
          </cell>
          <cell r="D6117">
            <v>0.62</v>
          </cell>
          <cell r="E6117" t="str">
            <v>SICRO Jan/25</v>
          </cell>
        </row>
        <row r="6118">
          <cell r="A6118" t="str">
            <v>5914507</v>
          </cell>
          <cell r="B6118" t="str">
            <v>Transporte de TLS UIC60 de 240 m com locomotiva diesel-elétrica em vagão plataforma com capacidade de 98 t - bitola larga</v>
          </cell>
          <cell r="C6118" t="str">
            <v>tkm</v>
          </cell>
          <cell r="D6118">
            <v>0.48</v>
          </cell>
          <cell r="E6118" t="str">
            <v>SICRO Jan/25</v>
          </cell>
        </row>
        <row r="6119">
          <cell r="A6119" t="str">
            <v>5915491</v>
          </cell>
          <cell r="B6119" t="str">
            <v>Transporte de veículos de médio porte com guincho de resgate de 20 t - rodovia em leito natural</v>
          </cell>
          <cell r="C6119" t="str">
            <v>km</v>
          </cell>
          <cell r="D6119">
            <v>18.809999999999999</v>
          </cell>
          <cell r="E6119" t="str">
            <v>SICRO Jan/25</v>
          </cell>
        </row>
        <row r="6120">
          <cell r="A6120" t="str">
            <v>5915492</v>
          </cell>
          <cell r="B6120" t="str">
            <v>Transporte de veículos de médio porte com guincho de resgate de 20 t - rodovia em revestimento primário</v>
          </cell>
          <cell r="C6120" t="str">
            <v>km</v>
          </cell>
          <cell r="D6120">
            <v>15.05</v>
          </cell>
          <cell r="E6120" t="str">
            <v>SICRO Jan/25</v>
          </cell>
        </row>
        <row r="6121">
          <cell r="A6121" t="str">
            <v>5915493</v>
          </cell>
          <cell r="B6121" t="str">
            <v>Transporte de veículos de médio porte com guincho de resgate de 20 t - rodovia pavimentada</v>
          </cell>
          <cell r="C6121" t="str">
            <v>km</v>
          </cell>
          <cell r="D6121">
            <v>12.21</v>
          </cell>
          <cell r="E6121" t="str">
            <v>SICRO Jan/25</v>
          </cell>
        </row>
        <row r="6122">
          <cell r="A6122" t="str">
            <v>5915488</v>
          </cell>
          <cell r="B6122" t="str">
            <v>Transporte de veículos leves com guincho de resgate de 4 t - rodovia em leito natural</v>
          </cell>
          <cell r="C6122" t="str">
            <v>km</v>
          </cell>
          <cell r="D6122">
            <v>13.35</v>
          </cell>
          <cell r="E6122" t="str">
            <v>SICRO Jan/25</v>
          </cell>
        </row>
        <row r="6123">
          <cell r="A6123" t="str">
            <v>5915489</v>
          </cell>
          <cell r="B6123" t="str">
            <v>Transporte de veículos leves com guincho de resgate de 4 t - rodovia em revestimento primário</v>
          </cell>
          <cell r="C6123" t="str">
            <v>km</v>
          </cell>
          <cell r="D6123">
            <v>10.68</v>
          </cell>
          <cell r="E6123" t="str">
            <v>SICRO Jan/25</v>
          </cell>
        </row>
        <row r="6124">
          <cell r="A6124" t="str">
            <v>5915490</v>
          </cell>
          <cell r="B6124" t="str">
            <v>Transporte de veículos leves com guincho de resgate de 4 t - rodovia pavimentada</v>
          </cell>
          <cell r="C6124" t="str">
            <v>km</v>
          </cell>
          <cell r="D6124">
            <v>8.66</v>
          </cell>
          <cell r="E6124" t="str">
            <v>SICRO Jan/25</v>
          </cell>
        </row>
        <row r="6125">
          <cell r="A6125" t="str">
            <v>5915494</v>
          </cell>
          <cell r="B6125" t="str">
            <v>Transporte de veículos pesados com guincho de resgate de 35 t - rodovia em leito natural</v>
          </cell>
          <cell r="C6125" t="str">
            <v>km</v>
          </cell>
          <cell r="D6125">
            <v>31.43</v>
          </cell>
          <cell r="E6125" t="str">
            <v>SICRO Jan/25</v>
          </cell>
        </row>
        <row r="6126">
          <cell r="A6126" t="str">
            <v>5915495</v>
          </cell>
          <cell r="B6126" t="str">
            <v>Transporte de veículos pesados com guincho de resgate de 35 t - rodovia em revestimento primário</v>
          </cell>
          <cell r="C6126" t="str">
            <v>km</v>
          </cell>
          <cell r="D6126">
            <v>25.14</v>
          </cell>
          <cell r="E6126" t="str">
            <v>SICRO Jan/25</v>
          </cell>
        </row>
        <row r="6127">
          <cell r="A6127" t="str">
            <v>5915496</v>
          </cell>
          <cell r="B6127" t="str">
            <v>Transporte de veículos pesados com guincho de resgate de 35 t - rodovia pavimentada</v>
          </cell>
          <cell r="C6127" t="str">
            <v>km</v>
          </cell>
          <cell r="D6127">
            <v>20.399999999999999</v>
          </cell>
          <cell r="E6127" t="str">
            <v>SICRO Jan/25</v>
          </cell>
        </row>
        <row r="6128">
          <cell r="A6128" t="str">
            <v>5915325</v>
          </cell>
          <cell r="B6128" t="str">
            <v>Transporte em cavalo mecânico com dolly de 4 eixos com capacidade de 57 t - rodovia em leito natural</v>
          </cell>
          <cell r="C6128" t="str">
            <v>km</v>
          </cell>
          <cell r="D6128">
            <v>67.66</v>
          </cell>
          <cell r="E6128" t="str">
            <v>SICRO Jan/25</v>
          </cell>
        </row>
        <row r="6129">
          <cell r="A6129" t="str">
            <v>5915326</v>
          </cell>
          <cell r="B6129" t="str">
            <v>Transporte em cavalo mecânico com dolly de 4 eixos com capacidade de 57 t - rodovia em revestimento primário</v>
          </cell>
          <cell r="C6129" t="str">
            <v>km</v>
          </cell>
          <cell r="D6129">
            <v>54.11</v>
          </cell>
          <cell r="E6129" t="str">
            <v>SICRO Jan/25</v>
          </cell>
        </row>
        <row r="6130">
          <cell r="A6130" t="str">
            <v>5915327</v>
          </cell>
          <cell r="B6130" t="str">
            <v>Transporte em cavalo mecânico com dolly de 4 eixos com capacidade de 57 t - rodovia pavimentada</v>
          </cell>
          <cell r="C6130" t="str">
            <v>km</v>
          </cell>
          <cell r="D6130">
            <v>43.92</v>
          </cell>
          <cell r="E6130" t="str">
            <v>SICRO Jan/25</v>
          </cell>
        </row>
        <row r="6131">
          <cell r="A6131" t="str">
            <v>5915328</v>
          </cell>
          <cell r="B6131" t="str">
            <v>Transporte em cavalo mecânico com dollys de 3 e 4 eixos com capacidade de 77 t - rodovia em leito natural</v>
          </cell>
          <cell r="C6131" t="str">
            <v>km</v>
          </cell>
          <cell r="D6131">
            <v>80.89</v>
          </cell>
          <cell r="E6131" t="str">
            <v>SICRO Jan/25</v>
          </cell>
        </row>
        <row r="6132">
          <cell r="A6132" t="str">
            <v>5915329</v>
          </cell>
          <cell r="B6132" t="str">
            <v>Transporte em cavalo mecânico com dollys de 3 e 4 eixos com capacidade de 77 t - rodovia em revestimento primário</v>
          </cell>
          <cell r="C6132" t="str">
            <v>km</v>
          </cell>
          <cell r="D6132">
            <v>64.680000000000007</v>
          </cell>
          <cell r="E6132" t="str">
            <v>SICRO Jan/25</v>
          </cell>
        </row>
        <row r="6133">
          <cell r="A6133" t="str">
            <v>5915330</v>
          </cell>
          <cell r="B6133" t="str">
            <v>Transporte em cavalo mecânico com dollys de 3 e 4 eixos com capacidade de 77 t - rodovia pavimentada</v>
          </cell>
          <cell r="C6133" t="str">
            <v>km</v>
          </cell>
          <cell r="D6133">
            <v>52.5</v>
          </cell>
          <cell r="E6133" t="str">
            <v>SICRO Jan/25</v>
          </cell>
        </row>
        <row r="6134">
          <cell r="A6134" t="str">
            <v>5915331</v>
          </cell>
          <cell r="B6134" t="str">
            <v>Transporte em cavalo mecânico com dollys de 5 e 4 eixos com capacidade de 111 t - rodovia em leito natural</v>
          </cell>
          <cell r="C6134" t="str">
            <v>km</v>
          </cell>
          <cell r="D6134">
            <v>157.72</v>
          </cell>
          <cell r="E6134" t="str">
            <v>SICRO Jan/25</v>
          </cell>
        </row>
        <row r="6135">
          <cell r="A6135" t="str">
            <v>5915332</v>
          </cell>
          <cell r="B6135" t="str">
            <v>Transporte em cavalo mecânico com dollys de 5 e 4 eixos com capacidade de 111 t - rodovia em revestimento primário</v>
          </cell>
          <cell r="C6135" t="str">
            <v>km</v>
          </cell>
          <cell r="D6135">
            <v>126.11</v>
          </cell>
          <cell r="E6135" t="str">
            <v>SICRO Jan/25</v>
          </cell>
        </row>
        <row r="6136">
          <cell r="A6136" t="str">
            <v>5915333</v>
          </cell>
          <cell r="B6136" t="str">
            <v>Transporte em cavalo mecânico com dollys de 5 e 4 eixos com capacidade de 111 t - rodovia pavimentada</v>
          </cell>
          <cell r="C6136" t="str">
            <v>km</v>
          </cell>
          <cell r="D6136">
            <v>102.36</v>
          </cell>
          <cell r="E6136" t="str">
            <v>SICRO Jan/25</v>
          </cell>
        </row>
        <row r="6137">
          <cell r="A6137" t="str">
            <v>5915364</v>
          </cell>
          <cell r="B6137" t="str">
            <v>Transporte em cavalo mecânico com reboques de 5 e 4 eixos com capacidade de 130 t - rodovia em leito natural</v>
          </cell>
          <cell r="C6137" t="str">
            <v>km</v>
          </cell>
          <cell r="D6137">
            <v>190.88</v>
          </cell>
          <cell r="E6137" t="str">
            <v>SICRO Jan/25</v>
          </cell>
        </row>
        <row r="6138">
          <cell r="A6138" t="str">
            <v>5915365</v>
          </cell>
          <cell r="B6138" t="str">
            <v>Transporte em cavalo mecânico com reboques de 5 e 4 eixos com capacidade de 130 t - rodovia em revestimento primário</v>
          </cell>
          <cell r="C6138" t="str">
            <v>km</v>
          </cell>
          <cell r="D6138">
            <v>152.63</v>
          </cell>
          <cell r="E6138" t="str">
            <v>SICRO Jan/25</v>
          </cell>
        </row>
        <row r="6139">
          <cell r="A6139" t="str">
            <v>5915361</v>
          </cell>
          <cell r="B6139" t="str">
            <v>Transporte em cavalo mecânico com reboques de 5 e 4 eixos com capacidade de 130 t - rodovia pavimentada</v>
          </cell>
          <cell r="C6139" t="str">
            <v>km</v>
          </cell>
          <cell r="D6139">
            <v>123.89</v>
          </cell>
          <cell r="E6139" t="str">
            <v>SICRO Jan/25</v>
          </cell>
        </row>
        <row r="6140">
          <cell r="A6140" t="str">
            <v>5919716</v>
          </cell>
          <cell r="B6140" t="str">
            <v>Transporte fluvial de materiais diversos com pontão flutuante - capacidade de 500 t</v>
          </cell>
          <cell r="C6140" t="str">
            <v>km</v>
          </cell>
          <cell r="D6140">
            <v>200.16</v>
          </cell>
          <cell r="E6140" t="str">
            <v>SICRO Jan/25</v>
          </cell>
        </row>
        <row r="6141">
          <cell r="A6141" t="str">
            <v>5919717</v>
          </cell>
          <cell r="B6141" t="str">
            <v>Transporte fluvial do flutuante</v>
          </cell>
          <cell r="C6141" t="str">
            <v>km</v>
          </cell>
          <cell r="D6141">
            <v>173.56</v>
          </cell>
          <cell r="E6141" t="str">
            <v>SICRO Jan/25</v>
          </cell>
        </row>
        <row r="6142">
          <cell r="A6142" t="str">
            <v>6106220</v>
          </cell>
          <cell r="B6142" t="str">
            <v>Armação de fuste de tubulão em aço CA-50 com apoio de guindaste - fornecimento, preparo e colocação</v>
          </cell>
          <cell r="C6142" t="str">
            <v>kg</v>
          </cell>
          <cell r="D6142">
            <v>12.07</v>
          </cell>
          <cell r="E6142" t="str">
            <v>SICRO Jan/25</v>
          </cell>
        </row>
        <row r="6143">
          <cell r="A6143" t="str">
            <v>6106183</v>
          </cell>
          <cell r="B6143" t="str">
            <v>Escavação manual de base alargada de tubulão a céu aberto em material de 1ª categoria na profundidade de 10 a 15 m</v>
          </cell>
          <cell r="C6143" t="str">
            <v>m³</v>
          </cell>
          <cell r="D6143">
            <v>407.01</v>
          </cell>
          <cell r="E6143" t="str">
            <v>SICRO Jan/25</v>
          </cell>
        </row>
        <row r="6144">
          <cell r="A6144" t="str">
            <v>6106182</v>
          </cell>
          <cell r="B6144" t="str">
            <v>Escavação manual de base alargada de tubulão a céu aberto em material de 1ª categoria na profundidade de até 10 m</v>
          </cell>
          <cell r="C6144" t="str">
            <v>m³</v>
          </cell>
          <cell r="D6144">
            <v>348.87</v>
          </cell>
          <cell r="E6144" t="str">
            <v>SICRO Jan/25</v>
          </cell>
        </row>
        <row r="6145">
          <cell r="A6145" t="str">
            <v>6106194</v>
          </cell>
          <cell r="B6145" t="str">
            <v>Escavação manual de base alargada de tubulão a céu aberto em material de 2ª categoria na profundidade até 10 m</v>
          </cell>
          <cell r="C6145" t="str">
            <v>m³</v>
          </cell>
          <cell r="D6145">
            <v>830.44</v>
          </cell>
          <cell r="E6145" t="str">
            <v>SICRO Jan/25</v>
          </cell>
        </row>
        <row r="6146">
          <cell r="A6146" t="str">
            <v>6106195</v>
          </cell>
          <cell r="B6146" t="str">
            <v>Escavação manual de base alargada de tubulão a céu aberto em material de 2ª categoria na profundidade de 10 a 15 m</v>
          </cell>
          <cell r="C6146" t="str">
            <v>m³</v>
          </cell>
          <cell r="D6146">
            <v>920.82</v>
          </cell>
          <cell r="E6146" t="str">
            <v>SICRO Jan/25</v>
          </cell>
        </row>
        <row r="6147">
          <cell r="A6147" t="str">
            <v>6106331</v>
          </cell>
          <cell r="B6147" t="str">
            <v>Escavação manual de base alargada de tubulão a céu aberto em material de 3ª categoria a frio na profundidade até 10 m</v>
          </cell>
          <cell r="C6147" t="str">
            <v>m³</v>
          </cell>
          <cell r="D6147">
            <v>2091.38</v>
          </cell>
          <cell r="E6147" t="str">
            <v>SICRO Jan/25</v>
          </cell>
        </row>
        <row r="6148">
          <cell r="A6148" t="str">
            <v>6106332</v>
          </cell>
          <cell r="B6148" t="str">
            <v>Escavação manual de base alargada de tubulão a céu aberto em material de 3ª categoria a frio na profundidade de 10 a 15 m</v>
          </cell>
          <cell r="C6148" t="str">
            <v>m³</v>
          </cell>
          <cell r="D6148">
            <v>2227.38</v>
          </cell>
          <cell r="E6148" t="str">
            <v>SICRO Jan/25</v>
          </cell>
        </row>
        <row r="6149">
          <cell r="A6149" t="str">
            <v>6106206</v>
          </cell>
          <cell r="B6149" t="str">
            <v>Escavação manual de base alargada de tubulão a céu aberto em material de 3ª categoria na profundidade até 10 m</v>
          </cell>
          <cell r="C6149" t="str">
            <v>m³</v>
          </cell>
          <cell r="D6149">
            <v>2294.13</v>
          </cell>
          <cell r="E6149" t="str">
            <v>SICRO Jan/25</v>
          </cell>
        </row>
        <row r="6150">
          <cell r="A6150" t="str">
            <v>6106207</v>
          </cell>
          <cell r="B6150" t="str">
            <v>Escavação manual de base alargada de tubulão a céu aberto em material de 3ª categoria na profundidade de 10 a 15 m</v>
          </cell>
          <cell r="C6150" t="str">
            <v>m³</v>
          </cell>
          <cell r="D6150">
            <v>2445.89</v>
          </cell>
          <cell r="E6150" t="str">
            <v>SICRO Jan/25</v>
          </cell>
        </row>
        <row r="6151">
          <cell r="A6151" t="str">
            <v>6106222</v>
          </cell>
          <cell r="B6151" t="str">
            <v>Escavação manual de fuste de tubulão a céu aberto em material de 1ª categoria na profundidade de 10 a 15 m</v>
          </cell>
          <cell r="C6151" t="str">
            <v>m³</v>
          </cell>
          <cell r="D6151">
            <v>407.01</v>
          </cell>
          <cell r="E6151" t="str">
            <v>SICRO Jan/25</v>
          </cell>
        </row>
        <row r="6152">
          <cell r="A6152" t="str">
            <v>6106221</v>
          </cell>
          <cell r="B6152" t="str">
            <v>Escavação manual de fuste de tubulão a céu aberto em material de 1ª categoria na profundidade de até 10 m</v>
          </cell>
          <cell r="C6152" t="str">
            <v>m³</v>
          </cell>
          <cell r="D6152">
            <v>348.87</v>
          </cell>
          <cell r="E6152" t="str">
            <v>SICRO Jan/25</v>
          </cell>
        </row>
        <row r="6153">
          <cell r="A6153" t="str">
            <v>6106224</v>
          </cell>
          <cell r="B6153" t="str">
            <v>Escavação manual de fuste de tubulão a céu aberto em material de 2ª categoria na profundidade até 10 m</v>
          </cell>
          <cell r="C6153" t="str">
            <v>m³</v>
          </cell>
          <cell r="D6153">
            <v>830.44</v>
          </cell>
          <cell r="E6153" t="str">
            <v>SICRO Jan/25</v>
          </cell>
        </row>
        <row r="6154">
          <cell r="A6154" t="str">
            <v>6106225</v>
          </cell>
          <cell r="B6154" t="str">
            <v>Escavação manual de fuste de tubulão a céu aberto em material de 2ª categoria na profundidade de 10 a 15 m</v>
          </cell>
          <cell r="C6154" t="str">
            <v>m³</v>
          </cell>
          <cell r="D6154">
            <v>920.82</v>
          </cell>
          <cell r="E6154" t="str">
            <v>SICRO Jan/25</v>
          </cell>
        </row>
        <row r="6155">
          <cell r="A6155" t="str">
            <v>6106228</v>
          </cell>
          <cell r="B6155" t="str">
            <v>Escavação manual de fuste de tubulão a céu aberto em material de 3ª categoria na profundidade até 10 m</v>
          </cell>
          <cell r="C6155" t="str">
            <v>m³</v>
          </cell>
          <cell r="D6155">
            <v>2061.84</v>
          </cell>
          <cell r="E6155" t="str">
            <v>SICRO Jan/25</v>
          </cell>
        </row>
        <row r="6156">
          <cell r="A6156" t="str">
            <v>6106229</v>
          </cell>
          <cell r="B6156" t="str">
            <v>Escavação manual de fuste de tubulão a céu aberto em material de 3ª categoria na profundidade de 10 a 15 m</v>
          </cell>
          <cell r="C6156" t="str">
            <v>m³</v>
          </cell>
          <cell r="D6156">
            <v>2197.02</v>
          </cell>
          <cell r="E6156" t="str">
            <v>SICRO Jan/25</v>
          </cell>
        </row>
        <row r="6157">
          <cell r="A6157" t="str">
            <v>6106328</v>
          </cell>
          <cell r="B6157" t="str">
            <v>Escavação mecânica de fuste de tubulão com caçamba para rocha em material de 2ª categoria</v>
          </cell>
          <cell r="C6157" t="str">
            <v>m³</v>
          </cell>
          <cell r="D6157">
            <v>141.44</v>
          </cell>
          <cell r="E6157" t="str">
            <v>SICRO Jan/25</v>
          </cell>
        </row>
        <row r="6158">
          <cell r="A6158" t="str">
            <v>6106330</v>
          </cell>
          <cell r="B6158" t="str">
            <v>Escavação mecânica de fuste de tubulão com caçamba para rocha em material de 3ª categoria</v>
          </cell>
          <cell r="C6158" t="str">
            <v>m³</v>
          </cell>
          <cell r="D6158">
            <v>703.14</v>
          </cell>
          <cell r="E6158" t="str">
            <v>SICRO Jan/25</v>
          </cell>
        </row>
        <row r="6159">
          <cell r="A6159" t="str">
            <v>6106326</v>
          </cell>
          <cell r="B6159" t="str">
            <v>Escavação mecânica de fuste de tubulão com caçamba para solos em material de 1ª categoria</v>
          </cell>
          <cell r="C6159" t="str">
            <v>m³</v>
          </cell>
          <cell r="D6159">
            <v>58.37</v>
          </cell>
          <cell r="E6159" t="str">
            <v>SICRO Jan/25</v>
          </cell>
        </row>
        <row r="6160">
          <cell r="A6160" t="str">
            <v>6106324</v>
          </cell>
          <cell r="B6160" t="str">
            <v>Escavação mecânica de fuste de tubulão com Hammer Grab em material de 1ª categoria</v>
          </cell>
          <cell r="C6160" t="str">
            <v>m³</v>
          </cell>
          <cell r="D6160">
            <v>35.630000000000003</v>
          </cell>
          <cell r="E6160" t="str">
            <v>SICRO Jan/25</v>
          </cell>
        </row>
        <row r="6161">
          <cell r="A6161" t="str">
            <v>6106327</v>
          </cell>
          <cell r="B6161" t="str">
            <v>Escavação mecânica de fuste de tubulão com trado para rocha em material de 2ª categoria</v>
          </cell>
          <cell r="C6161" t="str">
            <v>m³</v>
          </cell>
          <cell r="D6161">
            <v>141.15</v>
          </cell>
          <cell r="E6161" t="str">
            <v>SICRO Jan/25</v>
          </cell>
        </row>
        <row r="6162">
          <cell r="A6162" t="str">
            <v>6106329</v>
          </cell>
          <cell r="B6162" t="str">
            <v>Escavação mecânica de fuste de tubulão com trado para rocha em material de 3ª categoria</v>
          </cell>
          <cell r="C6162" t="str">
            <v>m³</v>
          </cell>
          <cell r="D6162">
            <v>702.83</v>
          </cell>
          <cell r="E6162" t="str">
            <v>SICRO Jan/25</v>
          </cell>
        </row>
        <row r="6163">
          <cell r="A6163" t="str">
            <v>6106325</v>
          </cell>
          <cell r="B6163" t="str">
            <v>Escavação mecânica de fuste de tubulão com trado para solos em material de 1ª categoria</v>
          </cell>
          <cell r="C6163" t="str">
            <v>m³</v>
          </cell>
          <cell r="D6163">
            <v>58.41</v>
          </cell>
          <cell r="E6163" t="str">
            <v>SICRO Jan/25</v>
          </cell>
        </row>
        <row r="6164">
          <cell r="A6164" t="str">
            <v>6208126</v>
          </cell>
          <cell r="B6164" t="str">
            <v>Armação de tela de aço eletrossoldada em túneis com auxílio de plataforma pantográfica - confecção e instalação</v>
          </cell>
          <cell r="C6164" t="str">
            <v>kg</v>
          </cell>
          <cell r="D6164">
            <v>20.53</v>
          </cell>
          <cell r="E6164" t="str">
            <v>SICRO Jan/25</v>
          </cell>
        </row>
        <row r="6165">
          <cell r="A6165" t="str">
            <v>6205797</v>
          </cell>
          <cell r="B6165" t="str">
            <v>Cambotas metálicas treliçadas - confecção e instalação</v>
          </cell>
          <cell r="C6165" t="str">
            <v>kg</v>
          </cell>
          <cell r="D6165">
            <v>12.66</v>
          </cell>
          <cell r="E6165" t="str">
            <v>SICRO Jan/25</v>
          </cell>
        </row>
        <row r="6166">
          <cell r="A6166" t="str">
            <v>6205791</v>
          </cell>
          <cell r="B6166" t="str">
            <v>Coluna de jet grouting horizontal CCPH em solo - D = 40 cm - perfuração e injeção</v>
          </cell>
          <cell r="C6166" t="str">
            <v>m</v>
          </cell>
          <cell r="D6166">
            <v>401.82</v>
          </cell>
          <cell r="E6166" t="str">
            <v>SICRO Jan/25</v>
          </cell>
        </row>
        <row r="6167">
          <cell r="A6167" t="str">
            <v>6205792</v>
          </cell>
          <cell r="B6167" t="str">
            <v>Coluna de jet grouting horizontal CCPH em solo - D = 50 cm - perfuração e injeção</v>
          </cell>
          <cell r="C6167" t="str">
            <v>m</v>
          </cell>
          <cell r="D6167">
            <v>480.55</v>
          </cell>
          <cell r="E6167" t="str">
            <v>SICRO Jan/25</v>
          </cell>
        </row>
        <row r="6168">
          <cell r="A6168" t="str">
            <v>6205793</v>
          </cell>
          <cell r="B6168" t="str">
            <v>Coluna de jet grouting horizontal CCPH em solo - D = 60 cm - perfuração e injeção</v>
          </cell>
          <cell r="C6168" t="str">
            <v>m</v>
          </cell>
          <cell r="D6168">
            <v>563.17999999999995</v>
          </cell>
          <cell r="E6168" t="str">
            <v>SICRO Jan/25</v>
          </cell>
        </row>
        <row r="6169">
          <cell r="A6169" t="str">
            <v>6205796</v>
          </cell>
          <cell r="B6169" t="str">
            <v>Coluna de jet grouting vertical em solo - D = 100 cm - perfuração e injeção</v>
          </cell>
          <cell r="C6169" t="str">
            <v>m</v>
          </cell>
          <cell r="D6169">
            <v>993.16</v>
          </cell>
          <cell r="E6169" t="str">
            <v>SICRO Jan/25</v>
          </cell>
        </row>
        <row r="6170">
          <cell r="A6170" t="str">
            <v>6219451</v>
          </cell>
          <cell r="B6170" t="str">
            <v>Coluna de jet grouting vertical em solo - D = 110 cm - perfuração e injeção</v>
          </cell>
          <cell r="C6170" t="str">
            <v>m</v>
          </cell>
          <cell r="D6170">
            <v>1064.6199999999999</v>
          </cell>
          <cell r="E6170" t="str">
            <v>SICRO Jan/25</v>
          </cell>
        </row>
        <row r="6171">
          <cell r="A6171" t="str">
            <v>6219452</v>
          </cell>
          <cell r="B6171" t="str">
            <v>Coluna de jet grouting vertical em solo - D = 120 cm - perfuração e injeção</v>
          </cell>
          <cell r="C6171" t="str">
            <v>m</v>
          </cell>
          <cell r="D6171">
            <v>1139.95</v>
          </cell>
          <cell r="E6171" t="str">
            <v>SICRO Jan/25</v>
          </cell>
        </row>
        <row r="6172">
          <cell r="A6172" t="str">
            <v>6205794</v>
          </cell>
          <cell r="B6172" t="str">
            <v>Coluna de jet grouting vertical em solo - D = 80 cm - perfuração e injeção</v>
          </cell>
          <cell r="C6172" t="str">
            <v>m</v>
          </cell>
          <cell r="D6172">
            <v>861.94</v>
          </cell>
          <cell r="E6172" t="str">
            <v>SICRO Jan/25</v>
          </cell>
        </row>
        <row r="6173">
          <cell r="A6173" t="str">
            <v>6205795</v>
          </cell>
          <cell r="B6173" t="str">
            <v>Coluna de jet grouting vertical em solo - D = 90 cm - perfuração e injeção</v>
          </cell>
          <cell r="C6173" t="str">
            <v>m</v>
          </cell>
          <cell r="D6173">
            <v>925.61</v>
          </cell>
          <cell r="E6173" t="str">
            <v>SICRO Jan/25</v>
          </cell>
        </row>
        <row r="6174">
          <cell r="A6174" t="str">
            <v>6219521</v>
          </cell>
          <cell r="B6174" t="str">
            <v>Desmonte a frio e carga de rocha em túnel com cunha hidráulica - DMT de 0 a 200 m</v>
          </cell>
          <cell r="C6174" t="str">
            <v>m³</v>
          </cell>
          <cell r="D6174">
            <v>179.09</v>
          </cell>
          <cell r="E6174" t="str">
            <v>SICRO Jan/25</v>
          </cell>
        </row>
        <row r="6175">
          <cell r="A6175" t="str">
            <v>6219527</v>
          </cell>
          <cell r="B6175" t="str">
            <v>Drenagem de túnel com manta drenante de malha de polietileno e geotêxtil em face revestida com argamassa polimérica com espessura de 25 mm</v>
          </cell>
          <cell r="C6175" t="str">
            <v>m²</v>
          </cell>
          <cell r="D6175">
            <v>445.97</v>
          </cell>
          <cell r="E6175" t="str">
            <v>SICRO Jan/25</v>
          </cell>
        </row>
        <row r="6176">
          <cell r="A6176" t="str">
            <v>6219526</v>
          </cell>
          <cell r="B6176" t="str">
            <v>Dreno filtrante em tubos de PVC D = 40 mm aplicado em paredes e tetos de túnel - fornecimento e instalação</v>
          </cell>
          <cell r="C6176" t="str">
            <v>m</v>
          </cell>
          <cell r="D6176">
            <v>59.7</v>
          </cell>
          <cell r="E6176" t="str">
            <v>SICRO Jan/25</v>
          </cell>
        </row>
        <row r="6177">
          <cell r="A6177" t="str">
            <v>6219525</v>
          </cell>
          <cell r="B6177" t="str">
            <v>Dreno não filtrante em tubos de PVC D = 40 mm aplicado em paredes e tetos de túnel - fornecimento e instalação</v>
          </cell>
          <cell r="C6177" t="str">
            <v>m</v>
          </cell>
          <cell r="D6177">
            <v>55.07</v>
          </cell>
          <cell r="E6177" t="str">
            <v>SICRO Jan/25</v>
          </cell>
        </row>
        <row r="6178">
          <cell r="A6178" t="str">
            <v>6219508</v>
          </cell>
          <cell r="B6178" t="str">
            <v>Enfilagem tubular sistema autoperfurante - D = 76 mm</v>
          </cell>
          <cell r="C6178" t="str">
            <v>m</v>
          </cell>
          <cell r="D6178">
            <v>379.72</v>
          </cell>
          <cell r="E6178" t="str">
            <v>SICRO Jan/25</v>
          </cell>
        </row>
        <row r="6179">
          <cell r="A6179" t="str">
            <v>6219511</v>
          </cell>
          <cell r="B6179" t="str">
            <v>Enfilagem tubular sistema convencional schedule 40 - D = 65 mm</v>
          </cell>
          <cell r="C6179" t="str">
            <v>m</v>
          </cell>
          <cell r="D6179">
            <v>265.64</v>
          </cell>
          <cell r="E6179" t="str">
            <v>SICRO Jan/25</v>
          </cell>
        </row>
        <row r="6180">
          <cell r="A6180" t="str">
            <v>6219500</v>
          </cell>
          <cell r="B6180" t="str">
            <v>Escavação subterrânea e carregamento do material da calota em túnel classe I - DMT de 0 a 200 m - seção acima de 90 m²</v>
          </cell>
          <cell r="C6180" t="str">
            <v>m³</v>
          </cell>
          <cell r="D6180">
            <v>148.25</v>
          </cell>
          <cell r="E6180" t="str">
            <v>SICRO Jan/25</v>
          </cell>
        </row>
        <row r="6181">
          <cell r="A6181" t="str">
            <v>6219418</v>
          </cell>
          <cell r="B6181" t="str">
            <v>Escavação subterrânea e carregamento do material da calota em túnel classe I - DMT de 0 a 200 m - seção de 20 a 40 m²</v>
          </cell>
          <cell r="C6181" t="str">
            <v>m³</v>
          </cell>
          <cell r="D6181">
            <v>325.87</v>
          </cell>
          <cell r="E6181" t="str">
            <v>SICRO Jan/25</v>
          </cell>
        </row>
        <row r="6182">
          <cell r="A6182" t="str">
            <v>6219412</v>
          </cell>
          <cell r="B6182" t="str">
            <v>Escavação subterrânea e carregamento do material da calota em túnel classe I - DMT de 0 a 200 m - seção de 40 a 60 m²</v>
          </cell>
          <cell r="C6182" t="str">
            <v>m³</v>
          </cell>
          <cell r="D6182">
            <v>227.4</v>
          </cell>
          <cell r="E6182" t="str">
            <v>SICRO Jan/25</v>
          </cell>
        </row>
        <row r="6183">
          <cell r="A6183" t="str">
            <v>6219406</v>
          </cell>
          <cell r="B6183" t="str">
            <v>Escavação subterrânea e carregamento do material da calota em túnel classe I - DMT de 0 a 200 m - seção de 60 a 90 m²</v>
          </cell>
          <cell r="C6183" t="str">
            <v>m³</v>
          </cell>
          <cell r="D6183">
            <v>159.41999999999999</v>
          </cell>
          <cell r="E6183" t="str">
            <v>SICRO Jan/25</v>
          </cell>
        </row>
        <row r="6184">
          <cell r="A6184" t="str">
            <v>6219501</v>
          </cell>
          <cell r="B6184" t="str">
            <v>Escavação subterrânea e carregamento do material da calota em túnel classe II - DMT de 0 a 200 m - seção acima de 90 m²</v>
          </cell>
          <cell r="C6184" t="str">
            <v>m³</v>
          </cell>
          <cell r="D6184">
            <v>160.69999999999999</v>
          </cell>
          <cell r="E6184" t="str">
            <v>SICRO Jan/25</v>
          </cell>
        </row>
        <row r="6185">
          <cell r="A6185" t="str">
            <v>6219419</v>
          </cell>
          <cell r="B6185" t="str">
            <v>Escavação subterrânea e carregamento do material da calota em túnel classe II - DMT de 0 a 200 m - seção de 20 a 40 m²</v>
          </cell>
          <cell r="C6185" t="str">
            <v>m³</v>
          </cell>
          <cell r="D6185">
            <v>359.2</v>
          </cell>
          <cell r="E6185" t="str">
            <v>SICRO Jan/25</v>
          </cell>
        </row>
        <row r="6186">
          <cell r="A6186" t="str">
            <v>6219413</v>
          </cell>
          <cell r="B6186" t="str">
            <v>Escavação subterrânea e carregamento do material da calota em túnel classe II - DMT de 0 a 200 m - seção de 40 a 60 m²</v>
          </cell>
          <cell r="C6186" t="str">
            <v>m³</v>
          </cell>
          <cell r="D6186">
            <v>248.66</v>
          </cell>
          <cell r="E6186" t="str">
            <v>SICRO Jan/25</v>
          </cell>
        </row>
        <row r="6187">
          <cell r="A6187" t="str">
            <v>6219407</v>
          </cell>
          <cell r="B6187" t="str">
            <v>Escavação subterrânea e carregamento do material da calota em túnel classe II - DMT de 0 a 200 m - seção de 60 a 90 m²</v>
          </cell>
          <cell r="C6187" t="str">
            <v>m³</v>
          </cell>
          <cell r="D6187">
            <v>173.03</v>
          </cell>
          <cell r="E6187" t="str">
            <v>SICRO Jan/25</v>
          </cell>
        </row>
        <row r="6188">
          <cell r="A6188" t="str">
            <v>6219502</v>
          </cell>
          <cell r="B6188" t="str">
            <v>Escavação subterrânea e carregamento do material da calota em túnel classe III - DMT de 0 a 200 m - seção acima de 90 m²</v>
          </cell>
          <cell r="C6188" t="str">
            <v>m³</v>
          </cell>
          <cell r="D6188">
            <v>173.99</v>
          </cell>
          <cell r="E6188" t="str">
            <v>SICRO Jan/25</v>
          </cell>
        </row>
        <row r="6189">
          <cell r="A6189" t="str">
            <v>6219420</v>
          </cell>
          <cell r="B6189" t="str">
            <v>Escavação subterrânea e carregamento do material da calota em túnel classe III - DMT de 0 a 200 m - seção de 20 a 40 m²</v>
          </cell>
          <cell r="C6189" t="str">
            <v>m³</v>
          </cell>
          <cell r="D6189">
            <v>402.82</v>
          </cell>
          <cell r="E6189" t="str">
            <v>SICRO Jan/25</v>
          </cell>
        </row>
        <row r="6190">
          <cell r="A6190" t="str">
            <v>6219414</v>
          </cell>
          <cell r="B6190" t="str">
            <v>Escavação subterrânea e carregamento do material da calota em túnel classe III - DMT de 0 a 200 m - seção de 40 a 60 m²</v>
          </cell>
          <cell r="C6190" t="str">
            <v>m³</v>
          </cell>
          <cell r="D6190">
            <v>273.95999999999998</v>
          </cell>
          <cell r="E6190" t="str">
            <v>SICRO Jan/25</v>
          </cell>
        </row>
        <row r="6191">
          <cell r="A6191" t="str">
            <v>6219408</v>
          </cell>
          <cell r="B6191" t="str">
            <v>Escavação subterrânea e carregamento do material da calota em túnel classe III - DMT de 0 a 200 m - seção de 60 a 90 m²</v>
          </cell>
          <cell r="C6191" t="str">
            <v>m³</v>
          </cell>
          <cell r="D6191">
            <v>187.3</v>
          </cell>
          <cell r="E6191" t="str">
            <v>SICRO Jan/25</v>
          </cell>
        </row>
        <row r="6192">
          <cell r="A6192" t="str">
            <v>6219503</v>
          </cell>
          <cell r="B6192" t="str">
            <v>Escavação subterrânea e carregamento do material da calota em túnel classe IV - DMT de 0 a 200 m - seção acima de 90 m²</v>
          </cell>
          <cell r="C6192" t="str">
            <v>m³</v>
          </cell>
          <cell r="D6192">
            <v>201.86</v>
          </cell>
          <cell r="E6192" t="str">
            <v>SICRO Jan/25</v>
          </cell>
        </row>
        <row r="6193">
          <cell r="A6193" t="str">
            <v>6219421</v>
          </cell>
          <cell r="B6193" t="str">
            <v>Escavação subterrânea e carregamento do material da calota em túnel classe IV - DMT de 0 a 200 m - seção de 20 a 40 m²</v>
          </cell>
          <cell r="C6193" t="str">
            <v>m³</v>
          </cell>
          <cell r="D6193">
            <v>479.86</v>
          </cell>
          <cell r="E6193" t="str">
            <v>SICRO Jan/25</v>
          </cell>
        </row>
        <row r="6194">
          <cell r="A6194" t="str">
            <v>6219415</v>
          </cell>
          <cell r="B6194" t="str">
            <v>Escavação subterrânea e carregamento do material da calota em túnel classe IV - DMT de 0 a 200 m - seção de 40 a 60 m²</v>
          </cell>
          <cell r="C6194" t="str">
            <v>m³</v>
          </cell>
          <cell r="D6194">
            <v>320.83</v>
          </cell>
          <cell r="E6194" t="str">
            <v>SICRO Jan/25</v>
          </cell>
        </row>
        <row r="6195">
          <cell r="A6195" t="str">
            <v>6219409</v>
          </cell>
          <cell r="B6195" t="str">
            <v>Escavação subterrânea e carregamento do material da calota em túnel classe IV - DMT de 0 a 200 m - seção de 60 a 90 m²</v>
          </cell>
          <cell r="C6195" t="str">
            <v>m³</v>
          </cell>
          <cell r="D6195">
            <v>218.87</v>
          </cell>
          <cell r="E6195" t="str">
            <v>SICRO Jan/25</v>
          </cell>
        </row>
        <row r="6196">
          <cell r="A6196" t="str">
            <v>6219518</v>
          </cell>
          <cell r="B6196" t="str">
            <v>Escavação subterrânea e carregamento do material do rebaixo em túnel classe I a IV - DMT de 0 a 200 m</v>
          </cell>
          <cell r="C6196" t="str">
            <v>m³</v>
          </cell>
          <cell r="D6196">
            <v>55.55</v>
          </cell>
          <cell r="E6196" t="str">
            <v>SICRO Jan/25</v>
          </cell>
        </row>
        <row r="6197">
          <cell r="A6197" t="str">
            <v>6219504</v>
          </cell>
          <cell r="B6197" t="str">
            <v>Escavação subterrânea e carregamento em túnel classe V - DMT de 0 a 200 m - seção acima de 90 m²</v>
          </cell>
          <cell r="C6197" t="str">
            <v>m³</v>
          </cell>
          <cell r="D6197">
            <v>112.87</v>
          </cell>
          <cell r="E6197" t="str">
            <v>SICRO Jan/25</v>
          </cell>
        </row>
        <row r="6198">
          <cell r="A6198" t="str">
            <v>6219422</v>
          </cell>
          <cell r="B6198" t="str">
            <v>Escavação subterrânea e carregamento em túnel classe V - DMT de 0 a 200 m - seção de 20 a 40 m²</v>
          </cell>
          <cell r="C6198" t="str">
            <v>m³</v>
          </cell>
          <cell r="D6198">
            <v>253.03</v>
          </cell>
          <cell r="E6198" t="str">
            <v>SICRO Jan/25</v>
          </cell>
        </row>
        <row r="6199">
          <cell r="A6199" t="str">
            <v>6219416</v>
          </cell>
          <cell r="B6199" t="str">
            <v>Escavação subterrânea e carregamento em túnel classe V - DMT de 0 a 200 m - seção de 40 a 60 m²</v>
          </cell>
          <cell r="C6199" t="str">
            <v>m³</v>
          </cell>
          <cell r="D6199">
            <v>193.94</v>
          </cell>
          <cell r="E6199" t="str">
            <v>SICRO Jan/25</v>
          </cell>
        </row>
        <row r="6200">
          <cell r="A6200" t="str">
            <v>6219410</v>
          </cell>
          <cell r="B6200" t="str">
            <v>Escavação subterrânea e carregamento em túnel classe V - DMT de 0 a 200 m - seção de 60 a 90 m²</v>
          </cell>
          <cell r="C6200" t="str">
            <v>m³</v>
          </cell>
          <cell r="D6200">
            <v>134.91999999999999</v>
          </cell>
          <cell r="E6200" t="str">
            <v>SICRO Jan/25</v>
          </cell>
        </row>
        <row r="6201">
          <cell r="A6201" t="str">
            <v>6219505</v>
          </cell>
          <cell r="B6201" t="str">
            <v>Escavação subterrânea e carregamento em túnel classe VI - DMT de 0 a 200 m - seção acima de 90 m²</v>
          </cell>
          <cell r="C6201" t="str">
            <v>m³</v>
          </cell>
          <cell r="D6201">
            <v>108.39</v>
          </cell>
          <cell r="E6201" t="str">
            <v>SICRO Jan/25</v>
          </cell>
        </row>
        <row r="6202">
          <cell r="A6202" t="str">
            <v>6219423</v>
          </cell>
          <cell r="B6202" t="str">
            <v>Escavação subterrânea e carregamento em túnel classe VI - DMT de 0 a 200 m - seção de 20 a 40 m²</v>
          </cell>
          <cell r="C6202" t="str">
            <v>m³</v>
          </cell>
          <cell r="D6202">
            <v>255.23</v>
          </cell>
          <cell r="E6202" t="str">
            <v>SICRO Jan/25</v>
          </cell>
        </row>
        <row r="6203">
          <cell r="A6203" t="str">
            <v>6219417</v>
          </cell>
          <cell r="B6203" t="str">
            <v>Escavação subterrânea e carregamento em túnel classe VI - DMT de 0 a 200 m - seção de 40 a 60 m²</v>
          </cell>
          <cell r="C6203" t="str">
            <v>m³</v>
          </cell>
          <cell r="D6203">
            <v>193.21</v>
          </cell>
          <cell r="E6203" t="str">
            <v>SICRO Jan/25</v>
          </cell>
        </row>
        <row r="6204">
          <cell r="A6204" t="str">
            <v>6219411</v>
          </cell>
          <cell r="B6204" t="str">
            <v>Escavação subterrânea e carregamento em túnel classe VI - DMT de 0 a 200 m - seção de 60 a 90 m²</v>
          </cell>
          <cell r="C6204" t="str">
            <v>m³</v>
          </cell>
          <cell r="D6204">
            <v>131.30000000000001</v>
          </cell>
          <cell r="E6204" t="str">
            <v>SICRO Jan/25</v>
          </cell>
        </row>
        <row r="6205">
          <cell r="A6205" t="str">
            <v>6219520</v>
          </cell>
          <cell r="B6205" t="str">
            <v>Pré-fissuramento em túnel</v>
          </cell>
          <cell r="C6205" t="str">
            <v>m²</v>
          </cell>
          <cell r="D6205">
            <v>60.82</v>
          </cell>
          <cell r="E6205" t="str">
            <v>SICRO Jan/25</v>
          </cell>
        </row>
        <row r="6206">
          <cell r="A6206" t="str">
            <v>6219433</v>
          </cell>
          <cell r="B6206" t="str">
            <v>Pregagem da frente com vergalhão de fibra de vidro D = 25 mm com perfuração em D = 75 mm e injeção de calda de cimento</v>
          </cell>
          <cell r="C6206" t="str">
            <v>m</v>
          </cell>
          <cell r="D6206">
            <v>117.86</v>
          </cell>
          <cell r="E6206" t="str">
            <v>SICRO Jan/25</v>
          </cell>
        </row>
        <row r="6207">
          <cell r="A6207" t="str">
            <v>6205801</v>
          </cell>
          <cell r="B6207" t="str">
            <v>Pregagem da frente em tubo de PVC D = 50 mm com perfuração em D = 100 mm e injeção de argamassa de cimento e areia 1:1</v>
          </cell>
          <cell r="C6207" t="str">
            <v>m</v>
          </cell>
          <cell r="D6207">
            <v>78.92</v>
          </cell>
          <cell r="E6207" t="str">
            <v>SICRO Jan/25</v>
          </cell>
        </row>
        <row r="6208">
          <cell r="A6208" t="str">
            <v>6219524</v>
          </cell>
          <cell r="B6208" t="str">
            <v>Prego guia para controle de espessura de concreto projetado D = 16 mm em túnel - fornecimento e instalação</v>
          </cell>
          <cell r="C6208" t="str">
            <v>un</v>
          </cell>
          <cell r="D6208">
            <v>12.28</v>
          </cell>
          <cell r="E6208" t="str">
            <v>SICRO Jan/25</v>
          </cell>
        </row>
        <row r="6209">
          <cell r="A6209" t="str">
            <v>6416036</v>
          </cell>
          <cell r="B6209" t="str">
            <v>Usinagem de agregados para microrrevestimento a frio - faixa II - brita comercial</v>
          </cell>
          <cell r="C6209" t="str">
            <v>m³</v>
          </cell>
          <cell r="D6209">
            <v>159.97</v>
          </cell>
          <cell r="E6209" t="str">
            <v>SICRO Jan/25</v>
          </cell>
        </row>
        <row r="6210">
          <cell r="A6210" t="str">
            <v>6416038</v>
          </cell>
          <cell r="B6210" t="str">
            <v>Usinagem de agregados para microrrevestimento a frio - faixa II - brita produzida</v>
          </cell>
          <cell r="C6210" t="str">
            <v>m³</v>
          </cell>
          <cell r="D6210">
            <v>71.86</v>
          </cell>
          <cell r="E6210" t="str">
            <v>SICRO Jan/25</v>
          </cell>
        </row>
        <row r="6211">
          <cell r="A6211" t="str">
            <v>6416037</v>
          </cell>
          <cell r="B6211" t="str">
            <v>Usinagem de agregados para microrrevestimento a frio - faixa III - brita comercial</v>
          </cell>
          <cell r="C6211" t="str">
            <v>m³</v>
          </cell>
          <cell r="D6211">
            <v>170.07</v>
          </cell>
          <cell r="E6211" t="str">
            <v>SICRO Jan/25</v>
          </cell>
        </row>
        <row r="6212">
          <cell r="A6212" t="str">
            <v>6416035</v>
          </cell>
          <cell r="B6212" t="str">
            <v>Usinagem de agregados para microrrevestimento a frio - faixa III - brita produzida</v>
          </cell>
          <cell r="C6212" t="str">
            <v>m³</v>
          </cell>
          <cell r="D6212">
            <v>81.62</v>
          </cell>
          <cell r="E6212" t="str">
            <v>SICRO Jan/25</v>
          </cell>
        </row>
        <row r="6213">
          <cell r="A6213" t="str">
            <v>6416076</v>
          </cell>
          <cell r="B6213" t="str">
            <v>Usinagem de areia-asfalto a quente - faixa A - areia comercial</v>
          </cell>
          <cell r="C6213" t="str">
            <v>t</v>
          </cell>
          <cell r="D6213">
            <v>176.82</v>
          </cell>
          <cell r="E6213" t="str">
            <v>SICRO Jan/25</v>
          </cell>
        </row>
        <row r="6214">
          <cell r="A6214" t="str">
            <v>6416075</v>
          </cell>
          <cell r="B6214" t="str">
            <v>Usinagem de areia-asfalto a quente - faixa A - areia extraída</v>
          </cell>
          <cell r="C6214" t="str">
            <v>t</v>
          </cell>
          <cell r="D6214">
            <v>103.2</v>
          </cell>
          <cell r="E6214" t="str">
            <v>SICRO Jan/25</v>
          </cell>
        </row>
        <row r="6215">
          <cell r="A6215" t="str">
            <v>6416226</v>
          </cell>
          <cell r="B6215" t="str">
            <v>Usinagem de areia-asfalto a quente - faixa B - areia comercial</v>
          </cell>
          <cell r="C6215" t="str">
            <v>t</v>
          </cell>
          <cell r="D6215">
            <v>168.25</v>
          </cell>
          <cell r="E6215" t="str">
            <v>SICRO Jan/25</v>
          </cell>
        </row>
        <row r="6216">
          <cell r="A6216" t="str">
            <v>6416225</v>
          </cell>
          <cell r="B6216" t="str">
            <v>Usinagem de areia-asfalto a quente - faixa B - areia extraída</v>
          </cell>
          <cell r="C6216" t="str">
            <v>t</v>
          </cell>
          <cell r="D6216">
            <v>93.01</v>
          </cell>
          <cell r="E6216" t="str">
            <v>SICRO Jan/25</v>
          </cell>
        </row>
        <row r="6217">
          <cell r="A6217" t="str">
            <v>6416084</v>
          </cell>
          <cell r="B6217" t="str">
            <v>Usinagem de areia-asfalto a quente com asfalto polímero - faixa A - areia comercial</v>
          </cell>
          <cell r="C6217" t="str">
            <v>t</v>
          </cell>
          <cell r="D6217">
            <v>171.09</v>
          </cell>
          <cell r="E6217" t="str">
            <v>SICRO Jan/25</v>
          </cell>
        </row>
        <row r="6218">
          <cell r="A6218" t="str">
            <v>6416083</v>
          </cell>
          <cell r="B6218" t="str">
            <v>Usinagem de areia-asfalto a quente com asfalto polímero - faixa A - areia extraída</v>
          </cell>
          <cell r="C6218" t="str">
            <v>t</v>
          </cell>
          <cell r="D6218">
            <v>93.74</v>
          </cell>
          <cell r="E6218" t="str">
            <v>SICRO Jan/25</v>
          </cell>
        </row>
        <row r="6219">
          <cell r="A6219" t="str">
            <v>6416234</v>
          </cell>
          <cell r="B6219" t="str">
            <v>Usinagem de areia-asfalto a quente com asfalto polímero - faixa B - areia comercial</v>
          </cell>
          <cell r="C6219" t="str">
            <v>t</v>
          </cell>
          <cell r="D6219">
            <v>175.81</v>
          </cell>
          <cell r="E6219" t="str">
            <v>SICRO Jan/25</v>
          </cell>
        </row>
        <row r="6220">
          <cell r="A6220" t="str">
            <v>6416233</v>
          </cell>
          <cell r="B6220" t="str">
            <v>Usinagem de areia-asfalto a quente com asfalto polímero - faixa B - areia extraída</v>
          </cell>
          <cell r="C6220" t="str">
            <v>t</v>
          </cell>
          <cell r="D6220">
            <v>99.83</v>
          </cell>
          <cell r="E6220" t="str">
            <v>SICRO Jan/25</v>
          </cell>
        </row>
        <row r="6221">
          <cell r="A6221" t="str">
            <v>6416236</v>
          </cell>
          <cell r="B6221" t="str">
            <v>Usinagem de areia-asfalto a quente com asfalto polímero - faixa C - areia comercial</v>
          </cell>
          <cell r="C6221" t="str">
            <v>t</v>
          </cell>
          <cell r="D6221">
            <v>178.86</v>
          </cell>
          <cell r="E6221" t="str">
            <v>SICRO Jan/25</v>
          </cell>
        </row>
        <row r="6222">
          <cell r="A6222" t="str">
            <v>6416235</v>
          </cell>
          <cell r="B6222" t="str">
            <v>Usinagem de areia-asfalto a quente com asfalto polímero - faixa C - areia extraída</v>
          </cell>
          <cell r="C6222" t="str">
            <v>t</v>
          </cell>
          <cell r="D6222">
            <v>103.86</v>
          </cell>
          <cell r="E6222" t="str">
            <v>SICRO Jan/25</v>
          </cell>
        </row>
        <row r="6223">
          <cell r="A6223" t="str">
            <v>6416040</v>
          </cell>
          <cell r="B6223" t="str">
            <v>Usinagem de brita graduada com brita comercial em usina de 300 t/h</v>
          </cell>
          <cell r="C6223" t="str">
            <v>m³</v>
          </cell>
          <cell r="D6223">
            <v>239.95</v>
          </cell>
          <cell r="E6223" t="str">
            <v>SICRO Jan/25</v>
          </cell>
        </row>
        <row r="6224">
          <cell r="A6224" t="str">
            <v>6416039</v>
          </cell>
          <cell r="B6224" t="str">
            <v>Usinagem de brita graduada com brita produzida em usina de 300 t/h</v>
          </cell>
          <cell r="C6224" t="str">
            <v>m³</v>
          </cell>
          <cell r="D6224">
            <v>99.02</v>
          </cell>
          <cell r="E6224" t="str">
            <v>SICRO Jan/25</v>
          </cell>
        </row>
        <row r="6225">
          <cell r="A6225" t="str">
            <v>6416042</v>
          </cell>
          <cell r="B6225" t="str">
            <v>Usinagem de brita graduada tratada com cimento e brita comercial em usina de 300 t/h</v>
          </cell>
          <cell r="C6225" t="str">
            <v>m³</v>
          </cell>
          <cell r="D6225">
            <v>274.45</v>
          </cell>
          <cell r="E6225" t="str">
            <v>SICRO Jan/25</v>
          </cell>
        </row>
        <row r="6226">
          <cell r="A6226" t="str">
            <v>6416041</v>
          </cell>
          <cell r="B6226" t="str">
            <v>Usinagem de brita graduada tratada com cimento e brita produzida em usina de 300 t/h</v>
          </cell>
          <cell r="C6226" t="str">
            <v>m³</v>
          </cell>
          <cell r="D6226">
            <v>133.99</v>
          </cell>
          <cell r="E6226" t="str">
            <v>SICRO Jan/25</v>
          </cell>
        </row>
        <row r="6227">
          <cell r="A6227" t="str">
            <v>6416080</v>
          </cell>
          <cell r="B6227" t="str">
            <v>Usinagem de concreto asfáltico - faixa A-25 - areia e brita comerciais</v>
          </cell>
          <cell r="C6227" t="str">
            <v>t</v>
          </cell>
          <cell r="D6227">
            <v>173.52</v>
          </cell>
          <cell r="E6227" t="str">
            <v>SICRO Jan/25</v>
          </cell>
        </row>
        <row r="6228">
          <cell r="A6228" t="str">
            <v>6416079</v>
          </cell>
          <cell r="B6228" t="str">
            <v>Usinagem de concreto asfáltico - faixa A-25 - areia extraída e brita produzida</v>
          </cell>
          <cell r="C6228" t="str">
            <v>t</v>
          </cell>
          <cell r="D6228">
            <v>112.82</v>
          </cell>
          <cell r="E6228" t="str">
            <v>SICRO Jan/25</v>
          </cell>
        </row>
        <row r="6229">
          <cell r="A6229" t="str">
            <v>6416143</v>
          </cell>
          <cell r="B6229" t="str">
            <v>Usinagem de concreto asfáltico - faixa B-19 - areia e brita comerciais</v>
          </cell>
          <cell r="C6229" t="str">
            <v>t</v>
          </cell>
          <cell r="D6229">
            <v>172.97</v>
          </cell>
          <cell r="E6229" t="str">
            <v>SICRO Jan/25</v>
          </cell>
        </row>
        <row r="6230">
          <cell r="A6230" t="str">
            <v>6416262</v>
          </cell>
          <cell r="B6230" t="str">
            <v>Usinagem de concreto asfáltico - faixa B-19 - areia extraída e brita produzida</v>
          </cell>
          <cell r="C6230" t="str">
            <v>t</v>
          </cell>
          <cell r="D6230">
            <v>112.46</v>
          </cell>
          <cell r="E6230" t="str">
            <v>SICRO Jan/25</v>
          </cell>
        </row>
        <row r="6231">
          <cell r="A6231" t="str">
            <v>6416078</v>
          </cell>
          <cell r="B6231" t="str">
            <v>Usinagem de concreto asfáltico - faixa C-12,5 - areia e brita comerciais</v>
          </cell>
          <cell r="C6231" t="str">
            <v>t</v>
          </cell>
          <cell r="D6231">
            <v>172.54</v>
          </cell>
          <cell r="E6231" t="str">
            <v>SICRO Jan/25</v>
          </cell>
        </row>
        <row r="6232">
          <cell r="A6232" t="str">
            <v>6416077</v>
          </cell>
          <cell r="B6232" t="str">
            <v>Usinagem de concreto asfáltico - faixa C-12,5 - areia extraída e brita produzida</v>
          </cell>
          <cell r="C6232" t="str">
            <v>t</v>
          </cell>
          <cell r="D6232">
            <v>112.08</v>
          </cell>
          <cell r="E6232" t="str">
            <v>SICRO Jan/25</v>
          </cell>
        </row>
        <row r="6233">
          <cell r="A6233" t="str">
            <v>6416071</v>
          </cell>
          <cell r="B6233" t="str">
            <v>Usinagem de concreto asfáltico - faixa D-9,5 - areia e brita comerciais</v>
          </cell>
          <cell r="C6233" t="str">
            <v>t</v>
          </cell>
          <cell r="D6233">
            <v>171.07</v>
          </cell>
          <cell r="E6233" t="str">
            <v>SICRO Jan/25</v>
          </cell>
        </row>
        <row r="6234">
          <cell r="A6234" t="str">
            <v>6416072</v>
          </cell>
          <cell r="B6234" t="str">
            <v>Usinagem de concreto asfáltico - faixa D-9,5 - areia extraída e brita produzida</v>
          </cell>
          <cell r="C6234" t="str">
            <v>t</v>
          </cell>
          <cell r="D6234">
            <v>112.11</v>
          </cell>
          <cell r="E6234" t="str">
            <v>SICRO Jan/25</v>
          </cell>
        </row>
        <row r="6235">
          <cell r="A6235" t="str">
            <v>6416088</v>
          </cell>
          <cell r="B6235" t="str">
            <v>Usinagem de concreto asfáltico com asfalto polímero - faixa A - areia e brita comerciais</v>
          </cell>
          <cell r="C6235" t="str">
            <v>t</v>
          </cell>
          <cell r="D6235">
            <v>185.09</v>
          </cell>
          <cell r="E6235" t="str">
            <v>SICRO Jan/25</v>
          </cell>
        </row>
        <row r="6236">
          <cell r="A6236" t="str">
            <v>6416087</v>
          </cell>
          <cell r="B6236" t="str">
            <v>Usinagem de concreto asfáltico com asfalto polímero - faixa A - areia extraída e brita produzida</v>
          </cell>
          <cell r="C6236" t="str">
            <v>t</v>
          </cell>
          <cell r="D6236">
            <v>115.95</v>
          </cell>
          <cell r="E6236" t="str">
            <v>SICRO Jan/25</v>
          </cell>
        </row>
        <row r="6237">
          <cell r="A6237" t="str">
            <v>6416246</v>
          </cell>
          <cell r="B6237" t="str">
            <v>Usinagem de concreto asfáltico com asfalto polímero - faixa B - areia e brita comerciais</v>
          </cell>
          <cell r="C6237" t="str">
            <v>t</v>
          </cell>
          <cell r="D6237">
            <v>185.82</v>
          </cell>
          <cell r="E6237" t="str">
            <v>SICRO Jan/25</v>
          </cell>
        </row>
        <row r="6238">
          <cell r="A6238" t="str">
            <v>6416245</v>
          </cell>
          <cell r="B6238" t="str">
            <v>Usinagem de concreto asfáltico com asfalto polímero - faixa B - areia extraída e brita produzida</v>
          </cell>
          <cell r="C6238" t="str">
            <v>t</v>
          </cell>
          <cell r="D6238">
            <v>118.05</v>
          </cell>
          <cell r="E6238" t="str">
            <v>SICRO Jan/25</v>
          </cell>
        </row>
        <row r="6239">
          <cell r="A6239" t="str">
            <v>6416248</v>
          </cell>
          <cell r="B6239" t="str">
            <v>Usinagem de concreto asfáltico com asfalto polímero - faixa C - areia e brita comerciais</v>
          </cell>
          <cell r="C6239" t="str">
            <v>t</v>
          </cell>
          <cell r="D6239">
            <v>189.87</v>
          </cell>
          <cell r="E6239" t="str">
            <v>SICRO Jan/25</v>
          </cell>
        </row>
        <row r="6240">
          <cell r="A6240" t="str">
            <v>6416247</v>
          </cell>
          <cell r="B6240" t="str">
            <v>Usinagem de concreto asfáltico com asfalto polímero - faixa C - areia extraída e brita produzida</v>
          </cell>
          <cell r="C6240" t="str">
            <v>t</v>
          </cell>
          <cell r="D6240">
            <v>119.38</v>
          </cell>
          <cell r="E6240" t="str">
            <v>SICRO Jan/25</v>
          </cell>
        </row>
        <row r="6241">
          <cell r="A6241" t="str">
            <v>6416214</v>
          </cell>
          <cell r="B6241" t="str">
            <v>Usinagem de concreto asfáltico com borracha (Gap Graded) - brita comercial</v>
          </cell>
          <cell r="C6241" t="str">
            <v>t</v>
          </cell>
          <cell r="D6241">
            <v>225.18</v>
          </cell>
          <cell r="E6241" t="str">
            <v>SICRO Jan/25</v>
          </cell>
        </row>
        <row r="6242">
          <cell r="A6242" t="str">
            <v>6416218</v>
          </cell>
          <cell r="B6242" t="str">
            <v>Usinagem de concreto asfáltico com borracha (Gap Graded) - brita produzida</v>
          </cell>
          <cell r="C6242" t="str">
            <v>t</v>
          </cell>
          <cell r="D6242">
            <v>163.61000000000001</v>
          </cell>
          <cell r="E6242" t="str">
            <v>SICRO Jan/25</v>
          </cell>
        </row>
        <row r="6243">
          <cell r="A6243" t="str">
            <v>6416211</v>
          </cell>
          <cell r="B6243" t="str">
            <v>Usinagem de concreto asfáltico com borracha - faixa A - brita comercial</v>
          </cell>
          <cell r="C6243" t="str">
            <v>t</v>
          </cell>
          <cell r="D6243">
            <v>220.76</v>
          </cell>
          <cell r="E6243" t="str">
            <v>SICRO Jan/25</v>
          </cell>
        </row>
        <row r="6244">
          <cell r="A6244" t="str">
            <v>6416215</v>
          </cell>
          <cell r="B6244" t="str">
            <v>Usinagem de concreto asfáltico com borracha - faixa A - brita produzida</v>
          </cell>
          <cell r="C6244" t="str">
            <v>t</v>
          </cell>
          <cell r="D6244">
            <v>164.15</v>
          </cell>
          <cell r="E6244" t="str">
            <v>SICRO Jan/25</v>
          </cell>
        </row>
        <row r="6245">
          <cell r="A6245" t="str">
            <v>6416212</v>
          </cell>
          <cell r="B6245" t="str">
            <v>Usinagem de concreto asfáltico com borracha - faixa B - brita comercial</v>
          </cell>
          <cell r="C6245" t="str">
            <v>t</v>
          </cell>
          <cell r="D6245">
            <v>224.22</v>
          </cell>
          <cell r="E6245" t="str">
            <v>SICRO Jan/25</v>
          </cell>
        </row>
        <row r="6246">
          <cell r="A6246" t="str">
            <v>6416216</v>
          </cell>
          <cell r="B6246" t="str">
            <v>Usinagem de concreto asfáltico com borracha - faixa B - brita produzida</v>
          </cell>
          <cell r="C6246" t="str">
            <v>t</v>
          </cell>
          <cell r="D6246">
            <v>167.74</v>
          </cell>
          <cell r="E6246" t="str">
            <v>SICRO Jan/25</v>
          </cell>
        </row>
        <row r="6247">
          <cell r="A6247" t="str">
            <v>6416213</v>
          </cell>
          <cell r="B6247" t="str">
            <v>Usinagem de concreto asfáltico com borracha - faixa C - brita comercial</v>
          </cell>
          <cell r="C6247" t="str">
            <v>t</v>
          </cell>
          <cell r="D6247">
            <v>225.38</v>
          </cell>
          <cell r="E6247" t="str">
            <v>SICRO Jan/25</v>
          </cell>
        </row>
        <row r="6248">
          <cell r="A6248" t="str">
            <v>6416217</v>
          </cell>
          <cell r="B6248" t="str">
            <v>Usinagem de concreto asfáltico com borracha - faixa C - brita produzida</v>
          </cell>
          <cell r="C6248" t="str">
            <v>t</v>
          </cell>
          <cell r="D6248">
            <v>169.52</v>
          </cell>
          <cell r="E6248" t="str">
            <v>SICRO Jan/25</v>
          </cell>
        </row>
        <row r="6249">
          <cell r="A6249" t="str">
            <v>6416289</v>
          </cell>
          <cell r="B6249" t="str">
            <v>Usinagem de concreto asfáltico reciclado a frio com espuma de asfalto, agregado comercial e cimento</v>
          </cell>
          <cell r="C6249" t="str">
            <v>m³</v>
          </cell>
          <cell r="D6249">
            <v>126.18</v>
          </cell>
          <cell r="E6249" t="str">
            <v>SICRO Jan/25</v>
          </cell>
        </row>
        <row r="6250">
          <cell r="A6250" t="str">
            <v>6416288</v>
          </cell>
          <cell r="B6250" t="str">
            <v>Usinagem de concreto asfáltico reciclado a frio com espuma de asfalto, agregado produzido e cimento</v>
          </cell>
          <cell r="C6250" t="str">
            <v>m³</v>
          </cell>
          <cell r="D6250">
            <v>78.959999999999994</v>
          </cell>
          <cell r="E6250" t="str">
            <v>SICRO Jan/25</v>
          </cell>
        </row>
        <row r="6251">
          <cell r="A6251" t="str">
            <v>6416098</v>
          </cell>
          <cell r="B6251" t="str">
            <v>Usinagem de concreto asfáltico reciclado em usina fixa com adição de material fresado e brita comercial</v>
          </cell>
          <cell r="C6251" t="str">
            <v>t</v>
          </cell>
          <cell r="D6251">
            <v>158.33000000000001</v>
          </cell>
          <cell r="E6251" t="str">
            <v>SICRO Jan/25</v>
          </cell>
        </row>
        <row r="6252">
          <cell r="A6252" t="str">
            <v>6416097</v>
          </cell>
          <cell r="B6252" t="str">
            <v>Usinagem de concreto asfáltico reciclado em usina fixa com adição de material fresado e brita produzida</v>
          </cell>
          <cell r="C6252" t="str">
            <v>t</v>
          </cell>
          <cell r="D6252">
            <v>122.22</v>
          </cell>
          <cell r="E6252" t="str">
            <v>SICRO Jan/25</v>
          </cell>
        </row>
        <row r="6253">
          <cell r="A6253" t="str">
            <v>6416258</v>
          </cell>
          <cell r="B6253" t="str">
            <v>Usinagem de micro pré-misturado a quente com asfalto polímero - brita comercial</v>
          </cell>
          <cell r="C6253" t="str">
            <v>t</v>
          </cell>
          <cell r="D6253">
            <v>175.38</v>
          </cell>
          <cell r="E6253" t="str">
            <v>SICRO Jan/25</v>
          </cell>
        </row>
        <row r="6254">
          <cell r="A6254" t="str">
            <v>6416259</v>
          </cell>
          <cell r="B6254" t="str">
            <v>Usinagem de micro pré-misturado a quente com asfalto polímero - brita produzida</v>
          </cell>
          <cell r="C6254" t="str">
            <v>t</v>
          </cell>
          <cell r="D6254">
            <v>119.65</v>
          </cell>
          <cell r="E6254" t="str">
            <v>SICRO Jan/25</v>
          </cell>
        </row>
        <row r="6255">
          <cell r="A6255" t="str">
            <v>6416074</v>
          </cell>
          <cell r="B6255" t="str">
            <v>Usinagem de pré-misturado a frio - faixa A - areia e brita comerciais</v>
          </cell>
          <cell r="C6255" t="str">
            <v>m³</v>
          </cell>
          <cell r="D6255">
            <v>276.11</v>
          </cell>
          <cell r="E6255" t="str">
            <v>SICRO Jan/25</v>
          </cell>
        </row>
        <row r="6256">
          <cell r="A6256" t="str">
            <v>6416073</v>
          </cell>
          <cell r="B6256" t="str">
            <v>Usinagem de pré-misturado a frio - faixa A - areia extraída e brita produzida</v>
          </cell>
          <cell r="C6256" t="str">
            <v>m³</v>
          </cell>
          <cell r="D6256">
            <v>122</v>
          </cell>
          <cell r="E6256" t="str">
            <v>SICRO Jan/25</v>
          </cell>
        </row>
        <row r="6257">
          <cell r="A6257" t="str">
            <v>6416220</v>
          </cell>
          <cell r="B6257" t="str">
            <v>Usinagem de pré-misturado a frio - faixa B - areia e brita comerciais</v>
          </cell>
          <cell r="C6257" t="str">
            <v>m³</v>
          </cell>
          <cell r="D6257">
            <v>284.2</v>
          </cell>
          <cell r="E6257" t="str">
            <v>SICRO Jan/25</v>
          </cell>
        </row>
        <row r="6258">
          <cell r="A6258" t="str">
            <v>6416219</v>
          </cell>
          <cell r="B6258" t="str">
            <v>Usinagem de pré-misturado a frio - faixa B - areia extraída e brita produzida</v>
          </cell>
          <cell r="C6258" t="str">
            <v>m³</v>
          </cell>
          <cell r="D6258">
            <v>118.75</v>
          </cell>
          <cell r="E6258" t="str">
            <v>SICRO Jan/25</v>
          </cell>
        </row>
        <row r="6259">
          <cell r="A6259" t="str">
            <v>6416222</v>
          </cell>
          <cell r="B6259" t="str">
            <v>Usinagem de pré-misturado a frio - faixa C - areia e brita comerciais</v>
          </cell>
          <cell r="C6259" t="str">
            <v>m³</v>
          </cell>
          <cell r="D6259">
            <v>287.54000000000002</v>
          </cell>
          <cell r="E6259" t="str">
            <v>SICRO Jan/25</v>
          </cell>
        </row>
        <row r="6260">
          <cell r="A6260" t="str">
            <v>6416221</v>
          </cell>
          <cell r="B6260" t="str">
            <v>Usinagem de pré-misturado a frio - faixa C - areia extraída e brita produzida</v>
          </cell>
          <cell r="C6260" t="str">
            <v>m³</v>
          </cell>
          <cell r="D6260">
            <v>131.53</v>
          </cell>
          <cell r="E6260" t="str">
            <v>SICRO Jan/25</v>
          </cell>
        </row>
        <row r="6261">
          <cell r="A6261" t="str">
            <v>6416224</v>
          </cell>
          <cell r="B6261" t="str">
            <v>Usinagem de pré-misturado a frio - faixa D - areia e brita comerciais</v>
          </cell>
          <cell r="C6261" t="str">
            <v>m³</v>
          </cell>
          <cell r="D6261">
            <v>296.57</v>
          </cell>
          <cell r="E6261" t="str">
            <v>SICRO Jan/25</v>
          </cell>
        </row>
        <row r="6262">
          <cell r="A6262" t="str">
            <v>6416223</v>
          </cell>
          <cell r="B6262" t="str">
            <v>Usinagem de pré-misturado a frio - faixa D - areia extraída e brita produzida</v>
          </cell>
          <cell r="C6262" t="str">
            <v>m³</v>
          </cell>
          <cell r="D6262">
            <v>128.28</v>
          </cell>
          <cell r="E6262" t="str">
            <v>SICRO Jan/25</v>
          </cell>
        </row>
        <row r="6263">
          <cell r="A6263" t="str">
            <v>6416082</v>
          </cell>
          <cell r="B6263" t="str">
            <v>Usinagem de pré-misturado a frio com asfalto polímero - faixa A - areia e brita comerciais</v>
          </cell>
          <cell r="C6263" t="str">
            <v>m³</v>
          </cell>
          <cell r="D6263">
            <v>276.11</v>
          </cell>
          <cell r="E6263" t="str">
            <v>SICRO Jan/25</v>
          </cell>
        </row>
        <row r="6264">
          <cell r="A6264" t="str">
            <v>6416081</v>
          </cell>
          <cell r="B6264" t="str">
            <v>Usinagem de pré-misturado a frio com asfalto polímero - faixa A - areia extraída e brita produzida</v>
          </cell>
          <cell r="C6264" t="str">
            <v>m³</v>
          </cell>
          <cell r="D6264">
            <v>122</v>
          </cell>
          <cell r="E6264" t="str">
            <v>SICRO Jan/25</v>
          </cell>
        </row>
        <row r="6265">
          <cell r="A6265" t="str">
            <v>6416228</v>
          </cell>
          <cell r="B6265" t="str">
            <v>Usinagem de pré-misturado a frio com asfalto polímero - faixa B - areia e brita comerciais</v>
          </cell>
          <cell r="C6265" t="str">
            <v>m³</v>
          </cell>
          <cell r="D6265">
            <v>284.2</v>
          </cell>
          <cell r="E6265" t="str">
            <v>SICRO Jan/25</v>
          </cell>
        </row>
        <row r="6266">
          <cell r="A6266" t="str">
            <v>6416227</v>
          </cell>
          <cell r="B6266" t="str">
            <v>Usinagem de pré-misturado a frio com asfalto polímero - faixa B - areia extraída e brita produzida</v>
          </cell>
          <cell r="C6266" t="str">
            <v>m³</v>
          </cell>
          <cell r="D6266">
            <v>118.75</v>
          </cell>
          <cell r="E6266" t="str">
            <v>SICRO Jan/25</v>
          </cell>
        </row>
        <row r="6267">
          <cell r="A6267" t="str">
            <v>6416230</v>
          </cell>
          <cell r="B6267" t="str">
            <v>Usinagem de pré-misturado a frio com asfalto polímero - faixa C - areia e brita comerciais</v>
          </cell>
          <cell r="C6267" t="str">
            <v>m³</v>
          </cell>
          <cell r="D6267">
            <v>286.27</v>
          </cell>
          <cell r="E6267" t="str">
            <v>SICRO Jan/25</v>
          </cell>
        </row>
        <row r="6268">
          <cell r="A6268" t="str">
            <v>6416229</v>
          </cell>
          <cell r="B6268" t="str">
            <v>Usinagem de pré-misturado a frio com asfalto polímero - faixa C - areia extraída e brita produzida</v>
          </cell>
          <cell r="C6268" t="str">
            <v>m³</v>
          </cell>
          <cell r="D6268">
            <v>131</v>
          </cell>
          <cell r="E6268" t="str">
            <v>SICRO Jan/25</v>
          </cell>
        </row>
        <row r="6269">
          <cell r="A6269" t="str">
            <v>6416232</v>
          </cell>
          <cell r="B6269" t="str">
            <v>Usinagem de pré-misturado a frio com asfalto polímero - faixa D - areia e brita comerciais</v>
          </cell>
          <cell r="C6269" t="str">
            <v>m³</v>
          </cell>
          <cell r="D6269">
            <v>295.26</v>
          </cell>
          <cell r="E6269" t="str">
            <v>SICRO Jan/25</v>
          </cell>
        </row>
        <row r="6270">
          <cell r="A6270" t="str">
            <v>6416231</v>
          </cell>
          <cell r="B6270" t="str">
            <v>Usinagem de pré-misturado a frio com asfalto polímero - faixa D - areia extraída e brita produzida</v>
          </cell>
          <cell r="C6270" t="str">
            <v>m³</v>
          </cell>
          <cell r="D6270">
            <v>127.77</v>
          </cell>
          <cell r="E6270" t="str">
            <v>SICRO Jan/25</v>
          </cell>
        </row>
        <row r="6271">
          <cell r="A6271" t="str">
            <v>6416086</v>
          </cell>
          <cell r="B6271" t="str">
            <v>Usinagem de pré-misturado a quente com asfalto polímero - faixa I - camada porosa de atrito - areia e brita comerciais</v>
          </cell>
          <cell r="C6271" t="str">
            <v>t</v>
          </cell>
          <cell r="D6271">
            <v>187.81</v>
          </cell>
          <cell r="E6271" t="str">
            <v>SICRO Jan/25</v>
          </cell>
        </row>
        <row r="6272">
          <cell r="A6272" t="str">
            <v>6416085</v>
          </cell>
          <cell r="B6272" t="str">
            <v>Usinagem de pré-misturado a quente com asfalto polímero - faixa I - camada porosa de atrito - areia extraída e brita produzida</v>
          </cell>
          <cell r="C6272" t="str">
            <v>t</v>
          </cell>
          <cell r="D6272">
            <v>115.97</v>
          </cell>
          <cell r="E6272" t="str">
            <v>SICRO Jan/25</v>
          </cell>
        </row>
        <row r="6273">
          <cell r="A6273" t="str">
            <v>6416238</v>
          </cell>
          <cell r="B6273" t="str">
            <v>Usinagem de pré-misturado a quente com asfalto polímero - faixa II - camada porosa de atrito - areia e brita comerciais</v>
          </cell>
          <cell r="C6273" t="str">
            <v>t</v>
          </cell>
          <cell r="D6273">
            <v>181.24</v>
          </cell>
          <cell r="E6273" t="str">
            <v>SICRO Jan/25</v>
          </cell>
        </row>
        <row r="6274">
          <cell r="A6274" t="str">
            <v>6416237</v>
          </cell>
          <cell r="B6274" t="str">
            <v>Usinagem de pré-misturado a quente com asfalto polímero - faixa II - camada porosa de atrito - areia extraída e brita produzida</v>
          </cell>
          <cell r="C6274" t="str">
            <v>t</v>
          </cell>
          <cell r="D6274">
            <v>107.62</v>
          </cell>
          <cell r="E6274" t="str">
            <v>SICRO Jan/25</v>
          </cell>
        </row>
        <row r="6275">
          <cell r="A6275" t="str">
            <v>6416240</v>
          </cell>
          <cell r="B6275" t="str">
            <v>Usinagem de pré-misturado a quente com asfalto polímero - faixa III - camada porosa de atrito - areia e brita comerciais</v>
          </cell>
          <cell r="C6275" t="str">
            <v>t</v>
          </cell>
          <cell r="D6275">
            <v>186.82</v>
          </cell>
          <cell r="E6275" t="str">
            <v>SICRO Jan/25</v>
          </cell>
        </row>
        <row r="6276">
          <cell r="A6276" t="str">
            <v>6416239</v>
          </cell>
          <cell r="B6276" t="str">
            <v>Usinagem de pré-misturado a quente com asfalto polímero - faixa III - camada porosa de atrito - areia extraída e brita produzida</v>
          </cell>
          <cell r="C6276" t="str">
            <v>t</v>
          </cell>
          <cell r="D6276">
            <v>113.83</v>
          </cell>
          <cell r="E6276" t="str">
            <v>SICRO Jan/25</v>
          </cell>
        </row>
        <row r="6277">
          <cell r="A6277" t="str">
            <v>6416242</v>
          </cell>
          <cell r="B6277" t="str">
            <v>Usinagem de pré-misturado a quente com asfalto polímero - faixa IV - camada porosa de atrito - areia e brita comerciais</v>
          </cell>
          <cell r="C6277" t="str">
            <v>t</v>
          </cell>
          <cell r="D6277">
            <v>191.23</v>
          </cell>
          <cell r="E6277" t="str">
            <v>SICRO Jan/25</v>
          </cell>
        </row>
        <row r="6278">
          <cell r="A6278" t="str">
            <v>6416241</v>
          </cell>
          <cell r="B6278" t="str">
            <v>Usinagem de pré-misturado a quente com asfalto polímero - faixa IV - camada porosa de atrito - areia extraída e brita produzida</v>
          </cell>
          <cell r="C6278" t="str">
            <v>t</v>
          </cell>
          <cell r="D6278">
            <v>120.19</v>
          </cell>
          <cell r="E6278" t="str">
            <v>SICRO Jan/25</v>
          </cell>
        </row>
        <row r="6279">
          <cell r="A6279" t="str">
            <v>6416244</v>
          </cell>
          <cell r="B6279" t="str">
            <v>Usinagem de pré-misturado a quente com asfalto polímero - faixa V - camada porosa de atrito - areia e brita comerciais</v>
          </cell>
          <cell r="C6279" t="str">
            <v>t</v>
          </cell>
          <cell r="D6279">
            <v>188.93</v>
          </cell>
          <cell r="E6279" t="str">
            <v>SICRO Jan/25</v>
          </cell>
        </row>
        <row r="6280">
          <cell r="A6280" t="str">
            <v>6416243</v>
          </cell>
          <cell r="B6280" t="str">
            <v>Usinagem de pré-misturado a quente com asfalto polímero - faixa V - camada porosa de atrito - areia extraída e brita produzida</v>
          </cell>
          <cell r="C6280" t="str">
            <v>t</v>
          </cell>
          <cell r="D6280">
            <v>119.76</v>
          </cell>
          <cell r="E6280" t="str">
            <v>SICRO Jan/25</v>
          </cell>
        </row>
        <row r="6281">
          <cell r="A6281" t="str">
            <v>6416250</v>
          </cell>
          <cell r="B6281" t="str">
            <v>Usinagem de solo areia (70% - 30%) - material de jazida e areia comercial</v>
          </cell>
          <cell r="C6281" t="str">
            <v>m³</v>
          </cell>
          <cell r="D6281">
            <v>69.849999999999994</v>
          </cell>
          <cell r="E6281" t="str">
            <v>SICRO Jan/25</v>
          </cell>
        </row>
        <row r="6282">
          <cell r="A6282" t="str">
            <v>6416153</v>
          </cell>
          <cell r="B6282" t="str">
            <v>Usinagem de solo areia (70% - 30%) - material de jazida e areia extraída</v>
          </cell>
          <cell r="C6282" t="str">
            <v>m³</v>
          </cell>
          <cell r="D6282">
            <v>18.05</v>
          </cell>
          <cell r="E6282" t="str">
            <v>SICRO Jan/25</v>
          </cell>
        </row>
        <row r="6283">
          <cell r="A6283" t="str">
            <v>6416185</v>
          </cell>
          <cell r="B6283" t="str">
            <v>Usinagem de solo brita (70% - 30%) com 3% cimento - material de jazida e brita comercial</v>
          </cell>
          <cell r="C6283" t="str">
            <v>m³</v>
          </cell>
          <cell r="D6283">
            <v>109.65</v>
          </cell>
          <cell r="E6283" t="str">
            <v>SICRO Jan/25</v>
          </cell>
        </row>
        <row r="6284">
          <cell r="A6284" t="str">
            <v>6416184</v>
          </cell>
          <cell r="B6284" t="str">
            <v>Usinagem de solo brita (70% - 30%) com 3% cimento - material de jazida e brita produzida</v>
          </cell>
          <cell r="C6284" t="str">
            <v>m³</v>
          </cell>
          <cell r="D6284">
            <v>73.47</v>
          </cell>
          <cell r="E6284" t="str">
            <v>SICRO Jan/25</v>
          </cell>
        </row>
        <row r="6285">
          <cell r="A6285" t="str">
            <v>6416030</v>
          </cell>
          <cell r="B6285" t="str">
            <v>Usinagem de solo brita (70% - 30%) com material de jazida e brita comercial em usina de 300 t/h</v>
          </cell>
          <cell r="C6285" t="str">
            <v>m³</v>
          </cell>
          <cell r="D6285">
            <v>73.36</v>
          </cell>
          <cell r="E6285" t="str">
            <v>SICRO Jan/25</v>
          </cell>
        </row>
        <row r="6286">
          <cell r="A6286" t="str">
            <v>6416029</v>
          </cell>
          <cell r="B6286" t="str">
            <v>Usinagem de solo brita (70% - 30%) com material de jazida e brita produzida em usina de 300 t/h</v>
          </cell>
          <cell r="C6286" t="str">
            <v>m³</v>
          </cell>
          <cell r="D6286">
            <v>36.06</v>
          </cell>
          <cell r="E6286" t="str">
            <v>SICRO Jan/25</v>
          </cell>
        </row>
        <row r="6287">
          <cell r="A6287" t="str">
            <v>6416056</v>
          </cell>
          <cell r="B6287" t="str">
            <v>Usinagem de solo cimento com 7% de cimento com material de jazida em usina de 300 t/h</v>
          </cell>
          <cell r="C6287" t="str">
            <v>m³</v>
          </cell>
          <cell r="D6287">
            <v>75.36</v>
          </cell>
          <cell r="E6287" t="str">
            <v>SICRO Jan/25</v>
          </cell>
        </row>
        <row r="6288">
          <cell r="A6288" t="str">
            <v>6416278</v>
          </cell>
          <cell r="B6288" t="str">
            <v>Usinagem de solo escória de aciaria (50% - 50%) com material de jazida em usina de 300 t/h</v>
          </cell>
          <cell r="C6288" t="str">
            <v>m³</v>
          </cell>
          <cell r="D6288">
            <v>23.58</v>
          </cell>
          <cell r="E6288" t="str">
            <v>SICRO Jan/25</v>
          </cell>
        </row>
        <row r="6289">
          <cell r="A6289" t="str">
            <v>6416047</v>
          </cell>
          <cell r="B6289" t="str">
            <v>Usinagem de solo melhorado com 3% de cimento com material de jazida em usina de 300 t/h</v>
          </cell>
          <cell r="C6289" t="str">
            <v>m³</v>
          </cell>
          <cell r="D6289">
            <v>39.450000000000003</v>
          </cell>
          <cell r="E6289" t="str">
            <v>SICRO Jan/25</v>
          </cell>
        </row>
        <row r="6290">
          <cell r="A6290" t="str">
            <v>6416090</v>
          </cell>
          <cell r="B6290" t="str">
            <v>Usinagem para pavimento de concreto com fôrmas deslizantes - areia e brita comerciais</v>
          </cell>
          <cell r="C6290" t="str">
            <v>m³</v>
          </cell>
          <cell r="D6290">
            <v>357.85</v>
          </cell>
          <cell r="E6290" t="str">
            <v>SICRO Jan/25</v>
          </cell>
        </row>
        <row r="6291">
          <cell r="A6291" t="str">
            <v>6416089</v>
          </cell>
          <cell r="B6291" t="str">
            <v>Usinagem para pavimento de concreto com fôrmas deslizantes - areia extraída e brita produzida</v>
          </cell>
          <cell r="C6291" t="str">
            <v>m³</v>
          </cell>
          <cell r="D6291">
            <v>227.67</v>
          </cell>
          <cell r="E6291" t="str">
            <v>SICRO Jan/25</v>
          </cell>
        </row>
        <row r="6292">
          <cell r="A6292" t="str">
            <v>6416094</v>
          </cell>
          <cell r="B6292" t="str">
            <v>Usinagem para pavimento de concreto compactado com rolo - brita comercial</v>
          </cell>
          <cell r="C6292" t="str">
            <v>m³</v>
          </cell>
          <cell r="D6292">
            <v>323.58</v>
          </cell>
          <cell r="E6292" t="str">
            <v>SICRO Jan/25</v>
          </cell>
        </row>
        <row r="6293">
          <cell r="A6293" t="str">
            <v>6416093</v>
          </cell>
          <cell r="B6293" t="str">
            <v>Usinagem para pavimento de concreto compactado com rolo - brita produzida</v>
          </cell>
          <cell r="C6293" t="str">
            <v>m³</v>
          </cell>
          <cell r="D6293">
            <v>188.87</v>
          </cell>
          <cell r="E6293" t="str">
            <v>SICRO Jan/25</v>
          </cell>
        </row>
        <row r="6294">
          <cell r="A6294" t="str">
            <v>6416092</v>
          </cell>
          <cell r="B6294" t="str">
            <v>Usinagem para sub-base de concreto compactado com rolo - brita comercial</v>
          </cell>
          <cell r="C6294" t="str">
            <v>m³</v>
          </cell>
          <cell r="D6294">
            <v>289.99</v>
          </cell>
          <cell r="E6294" t="str">
            <v>SICRO Jan/25</v>
          </cell>
        </row>
        <row r="6295">
          <cell r="A6295" t="str">
            <v>6416091</v>
          </cell>
          <cell r="B6295" t="str">
            <v>Usinagem para sub-base de concreto compactado com rolo - brita produzida</v>
          </cell>
          <cell r="C6295" t="str">
            <v>m³</v>
          </cell>
          <cell r="D6295">
            <v>149.16</v>
          </cell>
          <cell r="E6295" t="str">
            <v>SICRO Jan/25</v>
          </cell>
        </row>
        <row r="6296">
          <cell r="A6296" t="str">
            <v>6817809</v>
          </cell>
          <cell r="B6296" t="str">
            <v>Confecção de BSCC - seção canal de 1,5 x 1,5 m - areia e brita comerciais</v>
          </cell>
          <cell r="C6296" t="str">
            <v>m</v>
          </cell>
          <cell r="D6296">
            <v>1032.8499999999999</v>
          </cell>
          <cell r="E6296" t="str">
            <v>SICRO Jan/25</v>
          </cell>
        </row>
        <row r="6297">
          <cell r="A6297" t="str">
            <v>6817810</v>
          </cell>
          <cell r="B6297" t="str">
            <v>Confecção de BSCC - seção canal de 1,5 x 1,5 m - areia extraída e brita produzida</v>
          </cell>
          <cell r="C6297" t="str">
            <v>m</v>
          </cell>
          <cell r="D6297">
            <v>916.38</v>
          </cell>
          <cell r="E6297" t="str">
            <v>SICRO Jan/25</v>
          </cell>
        </row>
        <row r="6298">
          <cell r="A6298" t="str">
            <v>6817811</v>
          </cell>
          <cell r="B6298" t="str">
            <v>Confecção de BSCC - seção canal de 2,0 x 1,5 m - areia e brita comerciais</v>
          </cell>
          <cell r="C6298" t="str">
            <v>m</v>
          </cell>
          <cell r="D6298">
            <v>1103.99</v>
          </cell>
          <cell r="E6298" t="str">
            <v>SICRO Jan/25</v>
          </cell>
        </row>
        <row r="6299">
          <cell r="A6299" t="str">
            <v>6817812</v>
          </cell>
          <cell r="B6299" t="str">
            <v>Confecção de BSCC - seção canal de 2,0 x 1,5 m - areia extraída e brita produzida</v>
          </cell>
          <cell r="C6299" t="str">
            <v>m</v>
          </cell>
          <cell r="D6299">
            <v>975.26</v>
          </cell>
          <cell r="E6299" t="str">
            <v>SICRO Jan/25</v>
          </cell>
        </row>
        <row r="6300">
          <cell r="A6300" t="str">
            <v>6817813</v>
          </cell>
          <cell r="B6300" t="str">
            <v>Confecção de BSCC - seção canal de 2,0 x 2,0 m - tipo I - areia e brita comerciais</v>
          </cell>
          <cell r="C6300" t="str">
            <v>m</v>
          </cell>
          <cell r="D6300">
            <v>1742.67</v>
          </cell>
          <cell r="E6300" t="str">
            <v>SICRO Jan/25</v>
          </cell>
        </row>
        <row r="6301">
          <cell r="A6301" t="str">
            <v>6817814</v>
          </cell>
          <cell r="B6301" t="str">
            <v>Confecção de BSCC - seção canal de 2,0 x 2,0 m - tipo I - areia extraída e brita produzida</v>
          </cell>
          <cell r="C6301" t="str">
            <v>m</v>
          </cell>
          <cell r="D6301">
            <v>1540.38</v>
          </cell>
          <cell r="E6301" t="str">
            <v>SICRO Jan/25</v>
          </cell>
        </row>
        <row r="6302">
          <cell r="A6302" t="str">
            <v>6817815</v>
          </cell>
          <cell r="B6302" t="str">
            <v>Confecção de BSCC - seção canal de 2,0 x 2,0 m - tipo II - areia e brita comerciais</v>
          </cell>
          <cell r="C6302" t="str">
            <v>m</v>
          </cell>
          <cell r="D6302">
            <v>1463.99</v>
          </cell>
          <cell r="E6302" t="str">
            <v>SICRO Jan/25</v>
          </cell>
        </row>
        <row r="6303">
          <cell r="A6303" t="str">
            <v>6817816</v>
          </cell>
          <cell r="B6303" t="str">
            <v>Confecção de BSCC - seção canal de 2,0 x 2,0 m - tipo II - areia extraída e brita produzida</v>
          </cell>
          <cell r="C6303" t="str">
            <v>m</v>
          </cell>
          <cell r="D6303">
            <v>1261.7</v>
          </cell>
          <cell r="E6303" t="str">
            <v>SICRO Jan/25</v>
          </cell>
        </row>
        <row r="6304">
          <cell r="A6304" t="str">
            <v>6817817</v>
          </cell>
          <cell r="B6304" t="str">
            <v>Confecção de BSCC - seção canal de 2,5 x 1,5 m - areia e brita comerciais</v>
          </cell>
          <cell r="C6304" t="str">
            <v>m</v>
          </cell>
          <cell r="D6304">
            <v>1186.4100000000001</v>
          </cell>
          <cell r="E6304" t="str">
            <v>SICRO Jan/25</v>
          </cell>
        </row>
        <row r="6305">
          <cell r="A6305" t="str">
            <v>6817818</v>
          </cell>
          <cell r="B6305" t="str">
            <v>Confecção de BSCC - seção canal de 2,5 x 1,5 m - areia extraída e brita produzida</v>
          </cell>
          <cell r="C6305" t="str">
            <v>m</v>
          </cell>
          <cell r="D6305">
            <v>1046.95</v>
          </cell>
          <cell r="E6305" t="str">
            <v>SICRO Jan/25</v>
          </cell>
        </row>
        <row r="6306">
          <cell r="A6306" t="str">
            <v>6817819</v>
          </cell>
          <cell r="B6306" t="str">
            <v>Confecção de BSCC - seção canal de 2,5 x 2,0 m - tipo I - areia e brita comerciais</v>
          </cell>
          <cell r="C6306" t="str">
            <v>m</v>
          </cell>
          <cell r="D6306">
            <v>1830.46</v>
          </cell>
          <cell r="E6306" t="str">
            <v>SICRO Jan/25</v>
          </cell>
        </row>
        <row r="6307">
          <cell r="A6307" t="str">
            <v>6817820</v>
          </cell>
          <cell r="B6307" t="str">
            <v>Confecção de BSCC - seção canal de 2,5 x 2,0 m - tipo I - areia extraída e brita produzida</v>
          </cell>
          <cell r="C6307" t="str">
            <v>m</v>
          </cell>
          <cell r="D6307">
            <v>1612.85</v>
          </cell>
          <cell r="E6307" t="str">
            <v>SICRO Jan/25</v>
          </cell>
        </row>
        <row r="6308">
          <cell r="A6308" t="str">
            <v>6817821</v>
          </cell>
          <cell r="B6308" t="str">
            <v>Confecção de BSCC - seção canal de 2,5 x 2,0 m - tipo II - areia e brita comerciais</v>
          </cell>
          <cell r="C6308" t="str">
            <v>m</v>
          </cell>
          <cell r="D6308">
            <v>1560.99</v>
          </cell>
          <cell r="E6308" t="str">
            <v>SICRO Jan/25</v>
          </cell>
        </row>
        <row r="6309">
          <cell r="A6309" t="str">
            <v>6817822</v>
          </cell>
          <cell r="B6309" t="str">
            <v>Confecção de BSCC - seção canal de 2,5 x 2,0 m - tipo II - areia extraída e brita produzida</v>
          </cell>
          <cell r="C6309" t="str">
            <v>m</v>
          </cell>
          <cell r="D6309">
            <v>1343.38</v>
          </cell>
          <cell r="E6309" t="str">
            <v>SICRO Jan/25</v>
          </cell>
        </row>
        <row r="6310">
          <cell r="A6310" t="str">
            <v>6817823</v>
          </cell>
          <cell r="B6310" t="str">
            <v>Confecção de BSCC - seção canal de 3,0 x 1,5 m - areia e brita comerciais</v>
          </cell>
          <cell r="C6310" t="str">
            <v>m</v>
          </cell>
          <cell r="D6310">
            <v>1273.46</v>
          </cell>
          <cell r="E6310" t="str">
            <v>SICRO Jan/25</v>
          </cell>
        </row>
        <row r="6311">
          <cell r="A6311" t="str">
            <v>6817824</v>
          </cell>
          <cell r="B6311" t="str">
            <v>Confecção de BSCC - seção canal de 3,0 x 1,5 m - areia extraída e brita produzida</v>
          </cell>
          <cell r="C6311" t="str">
            <v>m</v>
          </cell>
          <cell r="D6311">
            <v>1121.74</v>
          </cell>
          <cell r="E6311" t="str">
            <v>SICRO Jan/25</v>
          </cell>
        </row>
        <row r="6312">
          <cell r="A6312" t="str">
            <v>6817825</v>
          </cell>
          <cell r="B6312" t="str">
            <v>Confecção de BSCC - seção canal de 3,0 x 2,0 m - tipo I - areia e brita comerciais</v>
          </cell>
          <cell r="C6312" t="str">
            <v>m</v>
          </cell>
          <cell r="D6312">
            <v>1857.21</v>
          </cell>
          <cell r="E6312" t="str">
            <v>SICRO Jan/25</v>
          </cell>
        </row>
        <row r="6313">
          <cell r="A6313" t="str">
            <v>6817826</v>
          </cell>
          <cell r="B6313" t="str">
            <v>Confecção de BSCC - seção canal de 3,0 x 2,0 m - tipo I - areia extraída e brita produzida</v>
          </cell>
          <cell r="C6313" t="str">
            <v>m</v>
          </cell>
          <cell r="D6313">
            <v>1624.27</v>
          </cell>
          <cell r="E6313" t="str">
            <v>SICRO Jan/25</v>
          </cell>
        </row>
        <row r="6314">
          <cell r="A6314" t="str">
            <v>6817827</v>
          </cell>
          <cell r="B6314" t="str">
            <v>Confecção de BSCC - seção canal de 3,0 x 2,0 m - tipo II - areia e brita comerciais</v>
          </cell>
          <cell r="C6314" t="str">
            <v>m</v>
          </cell>
          <cell r="D6314">
            <v>1657.98</v>
          </cell>
          <cell r="E6314" t="str">
            <v>SICRO Jan/25</v>
          </cell>
        </row>
        <row r="6315">
          <cell r="A6315" t="str">
            <v>6817828</v>
          </cell>
          <cell r="B6315" t="str">
            <v>Confecção de BSCC - seção canal de 3,0 x 2,0 m - tipo II - areia extraída e brita produzida</v>
          </cell>
          <cell r="C6315" t="str">
            <v>m</v>
          </cell>
          <cell r="D6315">
            <v>1425.04</v>
          </cell>
          <cell r="E6315" t="str">
            <v>SICRO Jan/25</v>
          </cell>
        </row>
        <row r="6316">
          <cell r="A6316" t="str">
            <v>6817753</v>
          </cell>
          <cell r="B6316" t="str">
            <v>Confecção de BSCC - seção fechada de 1,5 x 1,5 m - altura do aterro de 0,25 a 1,00 m - areia e brita comerciais</v>
          </cell>
          <cell r="C6316" t="str">
            <v>m</v>
          </cell>
          <cell r="D6316">
            <v>1392.18</v>
          </cell>
          <cell r="E6316" t="str">
            <v>SICRO Jan/25</v>
          </cell>
        </row>
        <row r="6317">
          <cell r="A6317" t="str">
            <v>6817754</v>
          </cell>
          <cell r="B6317" t="str">
            <v>Confecção de BSCC - seção fechada de 1,5 x 1,5 m - altura do aterro de 0,25 a 1,00 m - areia extraída e brita produzida</v>
          </cell>
          <cell r="C6317" t="str">
            <v>m</v>
          </cell>
          <cell r="D6317">
            <v>1228.2</v>
          </cell>
          <cell r="E6317" t="str">
            <v>SICRO Jan/25</v>
          </cell>
        </row>
        <row r="6318">
          <cell r="A6318" t="str">
            <v>6817755</v>
          </cell>
          <cell r="B6318" t="str">
            <v>Confecção de BSCC - seção fechada de 1,5 x 1,5 m - altura do aterro de 1,00 a 2,50 m - areia e brita comerciais</v>
          </cell>
          <cell r="C6318" t="str">
            <v>m</v>
          </cell>
          <cell r="D6318">
            <v>1330.61</v>
          </cell>
          <cell r="E6318" t="str">
            <v>SICRO Jan/25</v>
          </cell>
        </row>
        <row r="6319">
          <cell r="A6319" t="str">
            <v>6817756</v>
          </cell>
          <cell r="B6319" t="str">
            <v>Confecção de BSCC - seção fechada de 1,5 x 1,5 m - altura do aterro de 1,00 a 2,50 m - areia extraída e brita produzida</v>
          </cell>
          <cell r="C6319" t="str">
            <v>m</v>
          </cell>
          <cell r="D6319">
            <v>1166.6300000000001</v>
          </cell>
          <cell r="E6319" t="str">
            <v>SICRO Jan/25</v>
          </cell>
        </row>
        <row r="6320">
          <cell r="A6320" t="str">
            <v>6817763</v>
          </cell>
          <cell r="B6320" t="str">
            <v>Confecção de BSCC - seção fechada de 1,5 x 1,5 m - altura do aterro de 10,00 a 12,50 m - areia e brita comerciais</v>
          </cell>
          <cell r="C6320" t="str">
            <v>m</v>
          </cell>
          <cell r="D6320">
            <v>1686.71</v>
          </cell>
          <cell r="E6320" t="str">
            <v>SICRO Jan/25</v>
          </cell>
        </row>
        <row r="6321">
          <cell r="A6321" t="str">
            <v>6817764</v>
          </cell>
          <cell r="B6321" t="str">
            <v>Confecção de BSCC - seção fechada de 1,5 x 1,5 m - altura do aterro de 10,00 a 12,50 m - areia extraída e brita produzida</v>
          </cell>
          <cell r="C6321" t="str">
            <v>m</v>
          </cell>
          <cell r="D6321">
            <v>1469.43</v>
          </cell>
          <cell r="E6321" t="str">
            <v>SICRO Jan/25</v>
          </cell>
        </row>
        <row r="6322">
          <cell r="A6322" t="str">
            <v>6817765</v>
          </cell>
          <cell r="B6322" t="str">
            <v>Confecção de BSCC - seção fechada de 1,5 x 1,5 m - altura do aterro de 12,50 a 15,00 m - areia e brita comerciais</v>
          </cell>
          <cell r="C6322" t="str">
            <v>m</v>
          </cell>
          <cell r="D6322">
            <v>1955.67</v>
          </cell>
          <cell r="E6322" t="str">
            <v>SICRO Jan/25</v>
          </cell>
        </row>
        <row r="6323">
          <cell r="A6323" t="str">
            <v>6817766</v>
          </cell>
          <cell r="B6323" t="str">
            <v>Confecção de BSCC - seção fechada de 1,5 x 1,5 m - altura do aterro de 12,50 a 15,00 m - areia extraída e brita produzida</v>
          </cell>
          <cell r="C6323" t="str">
            <v>m</v>
          </cell>
          <cell r="D6323">
            <v>1755.86</v>
          </cell>
          <cell r="E6323" t="str">
            <v>SICRO Jan/25</v>
          </cell>
        </row>
        <row r="6324">
          <cell r="A6324" t="str">
            <v>6817757</v>
          </cell>
          <cell r="B6324" t="str">
            <v>Confecção de BSCC - seção fechada de 1,5 x 1,5 m - altura do aterro de 2,50 a 5,00 m - areia e brita comerciais</v>
          </cell>
          <cell r="C6324" t="str">
            <v>m</v>
          </cell>
          <cell r="D6324">
            <v>1330.61</v>
          </cell>
          <cell r="E6324" t="str">
            <v>SICRO Jan/25</v>
          </cell>
        </row>
        <row r="6325">
          <cell r="A6325" t="str">
            <v>6817758</v>
          </cell>
          <cell r="B6325" t="str">
            <v>Confecção de BSCC - seção fechada de 1,5 x 1,5 m - altura do aterro de 2,50 a 5,00 m - areia extraída e brita produzida</v>
          </cell>
          <cell r="C6325" t="str">
            <v>m</v>
          </cell>
          <cell r="D6325">
            <v>1166.6300000000001</v>
          </cell>
          <cell r="E6325" t="str">
            <v>SICRO Jan/25</v>
          </cell>
        </row>
        <row r="6326">
          <cell r="A6326" t="str">
            <v>6817759</v>
          </cell>
          <cell r="B6326" t="str">
            <v>Confecção de BSCC - seção fechada de 1,5 x 1,5 m - altura do aterro de 5,00 a 7,50 m - areia e brita comerciais</v>
          </cell>
          <cell r="C6326" t="str">
            <v>m</v>
          </cell>
          <cell r="D6326">
            <v>1450.49</v>
          </cell>
          <cell r="E6326" t="str">
            <v>SICRO Jan/25</v>
          </cell>
        </row>
        <row r="6327">
          <cell r="A6327" t="str">
            <v>6817760</v>
          </cell>
          <cell r="B6327" t="str">
            <v>Confecção de BSCC - seção fechada de 1,5 x 1,5 m - altura do aterro de 5,00 a 7,50 m - areia extraída e brita produzida</v>
          </cell>
          <cell r="C6327" t="str">
            <v>m</v>
          </cell>
          <cell r="D6327">
            <v>1289.04</v>
          </cell>
          <cell r="E6327" t="str">
            <v>SICRO Jan/25</v>
          </cell>
        </row>
        <row r="6328">
          <cell r="A6328" t="str">
            <v>6817761</v>
          </cell>
          <cell r="B6328" t="str">
            <v>Confecção de BSCC - seção fechada de 1,5 x 1,5 m - altura do aterro de 7,50 a 10,00 m - areia e brita comerciais</v>
          </cell>
          <cell r="C6328" t="str">
            <v>m</v>
          </cell>
          <cell r="D6328">
            <v>1788.88</v>
          </cell>
          <cell r="E6328" t="str">
            <v>SICRO Jan/25</v>
          </cell>
        </row>
        <row r="6329">
          <cell r="A6329" t="str">
            <v>6817762</v>
          </cell>
          <cell r="B6329" t="str">
            <v>Confecção de BSCC - seção fechada de 1,5 x 1,5 m - altura do aterro de 7,50 a 10,00 m - areia extraída e brita produzida</v>
          </cell>
          <cell r="C6329" t="str">
            <v>m</v>
          </cell>
          <cell r="D6329">
            <v>1571.6</v>
          </cell>
          <cell r="E6329" t="str">
            <v>SICRO Jan/25</v>
          </cell>
        </row>
        <row r="6330">
          <cell r="A6330" t="str">
            <v>6817767</v>
          </cell>
          <cell r="B6330" t="str">
            <v>Confecção de BSCC - seção fechada de 2,0 x 2,0 m - altura do aterro de 0,25 a 1,00 m - areia e brita comerciais</v>
          </cell>
          <cell r="C6330" t="str">
            <v>m</v>
          </cell>
          <cell r="D6330">
            <v>2044.67</v>
          </cell>
          <cell r="E6330" t="str">
            <v>SICRO Jan/25</v>
          </cell>
        </row>
        <row r="6331">
          <cell r="A6331" t="str">
            <v>6817768</v>
          </cell>
          <cell r="B6331" t="str">
            <v>Confecção de BSCC - seção fechada de 2,0 x 2,0 m - altura do aterro de 0,25 a 1,00 m - areia extraída e brita produzida</v>
          </cell>
          <cell r="C6331" t="str">
            <v>m</v>
          </cell>
          <cell r="D6331">
            <v>1834.72</v>
          </cell>
          <cell r="E6331" t="str">
            <v>SICRO Jan/25</v>
          </cell>
        </row>
        <row r="6332">
          <cell r="A6332" t="str">
            <v>6817769</v>
          </cell>
          <cell r="B6332" t="str">
            <v>Confecção de BSCC - seção fechada de 2,0 x 2,0 m - altura do aterro de 1,00 a 2,50 m - areia e brita comerciais</v>
          </cell>
          <cell r="C6332" t="str">
            <v>m</v>
          </cell>
          <cell r="D6332">
            <v>1713.9</v>
          </cell>
          <cell r="E6332" t="str">
            <v>SICRO Jan/25</v>
          </cell>
        </row>
        <row r="6333">
          <cell r="A6333" t="str">
            <v>6817770</v>
          </cell>
          <cell r="B6333" t="str">
            <v>Confecção de BSCC - seção fechada de 2,0 x 2,0 m - altura do aterro de 1,00 a 2,50 m - areia extraída e brita produzida</v>
          </cell>
          <cell r="C6333" t="str">
            <v>m</v>
          </cell>
          <cell r="D6333">
            <v>1503.94</v>
          </cell>
          <cell r="E6333" t="str">
            <v>SICRO Jan/25</v>
          </cell>
        </row>
        <row r="6334">
          <cell r="A6334" t="str">
            <v>6817777</v>
          </cell>
          <cell r="B6334" t="str">
            <v>Confecção de BSCC - seção fechada de 2,0 x 2,0 m - altura do aterro de 10,00 a 12,50 m - areia e brita comerciais</v>
          </cell>
          <cell r="C6334" t="str">
            <v>m</v>
          </cell>
          <cell r="D6334">
            <v>2827.36</v>
          </cell>
          <cell r="E6334" t="str">
            <v>SICRO Jan/25</v>
          </cell>
        </row>
        <row r="6335">
          <cell r="A6335" t="str">
            <v>6817778</v>
          </cell>
          <cell r="B6335" t="str">
            <v>Confecção de BSCC - seção fechada de 2,0 x 2,0 m - altura do aterro de 10,00 a 12,50 m - areia extraída e brita produzida</v>
          </cell>
          <cell r="C6335" t="str">
            <v>m</v>
          </cell>
          <cell r="D6335">
            <v>2579.31</v>
          </cell>
          <cell r="E6335" t="str">
            <v>SICRO Jan/25</v>
          </cell>
        </row>
        <row r="6336">
          <cell r="A6336" t="str">
            <v>6817779</v>
          </cell>
          <cell r="B6336" t="str">
            <v>Confecção de BSCC - seção fechada de 2,0 x 2,0 m - altura do aterro de 12,50 a 15,00 m - areia e brita comerciais</v>
          </cell>
          <cell r="C6336" t="str">
            <v>m</v>
          </cell>
          <cell r="D6336">
            <v>3347.08</v>
          </cell>
          <cell r="E6336" t="str">
            <v>SICRO Jan/25</v>
          </cell>
        </row>
        <row r="6337">
          <cell r="A6337" t="str">
            <v>6817780</v>
          </cell>
          <cell r="B6337" t="str">
            <v>Confecção de BSCC - seção fechada de 2,0 x 2,0 m - altura do aterro de 12,50 a 15,00 m - areia extraída e brita produzida</v>
          </cell>
          <cell r="C6337" t="str">
            <v>m</v>
          </cell>
          <cell r="D6337">
            <v>3032.97</v>
          </cell>
          <cell r="E6337" t="str">
            <v>SICRO Jan/25</v>
          </cell>
        </row>
        <row r="6338">
          <cell r="A6338" t="str">
            <v>6817771</v>
          </cell>
          <cell r="B6338" t="str">
            <v>Confecção de BSCC - seção fechada de 2,0 x 2,0 m - altura do aterro de 2,50 a 5,00 m - areia e brita comerciais</v>
          </cell>
          <cell r="C6338" t="str">
            <v>m</v>
          </cell>
          <cell r="D6338">
            <v>1970.34</v>
          </cell>
          <cell r="E6338" t="str">
            <v>SICRO Jan/25</v>
          </cell>
        </row>
        <row r="6339">
          <cell r="A6339" t="str">
            <v>6817772</v>
          </cell>
          <cell r="B6339" t="str">
            <v>Confecção de BSCC - seção fechada de 2,0 x 2,0 m - altura do aterro de 2,50 a 5,00 m - areia extraída e brita produzida</v>
          </cell>
          <cell r="C6339" t="str">
            <v>m</v>
          </cell>
          <cell r="D6339">
            <v>1763.62</v>
          </cell>
          <cell r="E6339" t="str">
            <v>SICRO Jan/25</v>
          </cell>
        </row>
        <row r="6340">
          <cell r="A6340" t="str">
            <v>6817773</v>
          </cell>
          <cell r="B6340" t="str">
            <v>Confecção de BSCC - seção fechada de 2,0 x 2,0 m - altura do aterro de 5,00 a 7,50 m - areia e brita comerciais</v>
          </cell>
          <cell r="C6340" t="str">
            <v>m</v>
          </cell>
          <cell r="D6340">
            <v>2377.46</v>
          </cell>
          <cell r="E6340" t="str">
            <v>SICRO Jan/25</v>
          </cell>
        </row>
        <row r="6341">
          <cell r="A6341" t="str">
            <v>6817774</v>
          </cell>
          <cell r="B6341" t="str">
            <v>Confecção de BSCC - seção fechada de 2,0 x 2,0 m - altura do aterro de 5,00 a 7,50 m - areia extraída e brita produzida</v>
          </cell>
          <cell r="C6341" t="str">
            <v>m</v>
          </cell>
          <cell r="D6341">
            <v>2099.8200000000002</v>
          </cell>
          <cell r="E6341" t="str">
            <v>SICRO Jan/25</v>
          </cell>
        </row>
        <row r="6342">
          <cell r="A6342" t="str">
            <v>6817775</v>
          </cell>
          <cell r="B6342" t="str">
            <v>Confecção de BSCC - seção fechada de 2,0 x 2,0 m - altura do aterro de 7,50 a 10,00 m - areia e brita comerciais</v>
          </cell>
          <cell r="C6342" t="str">
            <v>m</v>
          </cell>
          <cell r="D6342">
            <v>2599.11</v>
          </cell>
          <cell r="E6342" t="str">
            <v>SICRO Jan/25</v>
          </cell>
        </row>
        <row r="6343">
          <cell r="A6343" t="str">
            <v>6817776</v>
          </cell>
          <cell r="B6343" t="str">
            <v>Confecção de BSCC - seção fechada de 2,0 x 2,0 m - altura do aterro de 7,50 a 10,00 m - areia extraída e brita produzida</v>
          </cell>
          <cell r="C6343" t="str">
            <v>m</v>
          </cell>
          <cell r="D6343">
            <v>2343.79</v>
          </cell>
          <cell r="E6343" t="str">
            <v>SICRO Jan/25</v>
          </cell>
        </row>
        <row r="6344">
          <cell r="A6344" t="str">
            <v>6817781</v>
          </cell>
          <cell r="B6344" t="str">
            <v>Confecção de BSCC - seção fechada de 2,5 x 2,5 m - altura do aterro de 0,25 a 1,00 m - areia e brita comerciais</v>
          </cell>
          <cell r="C6344" t="str">
            <v>m</v>
          </cell>
          <cell r="D6344">
            <v>2797.75</v>
          </cell>
          <cell r="E6344" t="str">
            <v>SICRO Jan/25</v>
          </cell>
        </row>
        <row r="6345">
          <cell r="A6345" t="str">
            <v>6817782</v>
          </cell>
          <cell r="B6345" t="str">
            <v>Confecção de BSCC - seção fechada de 2,5 x 2,5 m - altura do aterro de 0,25 a 1,00 m - areia extraída e brita produzida</v>
          </cell>
          <cell r="C6345" t="str">
            <v>m</v>
          </cell>
          <cell r="D6345">
            <v>2541.8200000000002</v>
          </cell>
          <cell r="E6345" t="str">
            <v>SICRO Jan/25</v>
          </cell>
        </row>
        <row r="6346">
          <cell r="A6346" t="str">
            <v>6817783</v>
          </cell>
          <cell r="B6346" t="str">
            <v>Confecção de BSCC - seção fechada de 2,5 x 2,5 m - altura do aterro de 1,00 a 2,50 m - areia e brita comerciais</v>
          </cell>
          <cell r="C6346" t="str">
            <v>m</v>
          </cell>
          <cell r="D6346">
            <v>2278.14</v>
          </cell>
          <cell r="E6346" t="str">
            <v>SICRO Jan/25</v>
          </cell>
        </row>
        <row r="6347">
          <cell r="A6347" t="str">
            <v>6817784</v>
          </cell>
          <cell r="B6347" t="str">
            <v>Confecção de BSCC - seção fechada de 2,5 x 2,5 m - altura do aterro de 1,00 a 2,50 m - areia extraída e brita produzida</v>
          </cell>
          <cell r="C6347" t="str">
            <v>m</v>
          </cell>
          <cell r="D6347">
            <v>2022.22</v>
          </cell>
          <cell r="E6347" t="str">
            <v>SICRO Jan/25</v>
          </cell>
        </row>
        <row r="6348">
          <cell r="A6348" t="str">
            <v>6817791</v>
          </cell>
          <cell r="B6348" t="str">
            <v>Confecção de BSCC - seção fechada de 2,5 x 2,5 m - altura do aterro de 10,00 a 12,50 m - areia e brita comerciais</v>
          </cell>
          <cell r="C6348" t="str">
            <v>m</v>
          </cell>
          <cell r="D6348">
            <v>4148.3500000000004</v>
          </cell>
          <cell r="E6348" t="str">
            <v>SICRO Jan/25</v>
          </cell>
        </row>
        <row r="6349">
          <cell r="A6349" t="str">
            <v>6817792</v>
          </cell>
          <cell r="B6349" t="str">
            <v>Confecção de BSCC - seção fechada de 2,5 x 2,5 m - altura do aterro de 10,00 a 12,50 m - areia extraída e brita produzida</v>
          </cell>
          <cell r="C6349" t="str">
            <v>m</v>
          </cell>
          <cell r="D6349">
            <v>3766.84</v>
          </cell>
          <cell r="E6349" t="str">
            <v>SICRO Jan/25</v>
          </cell>
        </row>
        <row r="6350">
          <cell r="A6350" t="str">
            <v>6817793</v>
          </cell>
          <cell r="B6350" t="str">
            <v>Confecção de BSCC - seção fechada de 2,5 x 2,5 m - altura do aterro de 12,50 a 15,00 m - areia e brita comerciais</v>
          </cell>
          <cell r="C6350" t="str">
            <v>m</v>
          </cell>
          <cell r="D6350">
            <v>4729.38</v>
          </cell>
          <cell r="E6350" t="str">
            <v>SICRO Jan/25</v>
          </cell>
        </row>
        <row r="6351">
          <cell r="A6351" t="str">
            <v>6817794</v>
          </cell>
          <cell r="B6351" t="str">
            <v>Confecção de BSCC - seção fechada de 2,5 x 2,5 m - altura do aterro de 12,50 a 15,00 m - areia extraída e brita produzida</v>
          </cell>
          <cell r="C6351" t="str">
            <v>m</v>
          </cell>
          <cell r="D6351">
            <v>4347.8599999999997</v>
          </cell>
          <cell r="E6351" t="str">
            <v>SICRO Jan/25</v>
          </cell>
        </row>
        <row r="6352">
          <cell r="A6352" t="str">
            <v>6817785</v>
          </cell>
          <cell r="B6352" t="str">
            <v>Confecção de BSCC - seção fechada de 2,5 x 2,5 m - altura do aterro de 2,50 a 5,00 m - areia e brita comerciais</v>
          </cell>
          <cell r="C6352" t="str">
            <v>m</v>
          </cell>
          <cell r="D6352">
            <v>2916.72</v>
          </cell>
          <cell r="E6352" t="str">
            <v>SICRO Jan/25</v>
          </cell>
        </row>
        <row r="6353">
          <cell r="A6353" t="str">
            <v>6817786</v>
          </cell>
          <cell r="B6353" t="str">
            <v>Confecção de BSCC - seção fechada de 2,5 x 2,5 m - altura do aterro de 2,50 a 5,00 m - areia extraída e brita produzida</v>
          </cell>
          <cell r="C6353" t="str">
            <v>m</v>
          </cell>
          <cell r="D6353">
            <v>2578.73</v>
          </cell>
          <cell r="E6353" t="str">
            <v>SICRO Jan/25</v>
          </cell>
        </row>
        <row r="6354">
          <cell r="A6354" t="str">
            <v>6817787</v>
          </cell>
          <cell r="B6354" t="str">
            <v>Confecção de BSCC - seção fechada de 2,5 x 2,5 m - altura do aterro de 5,00 a 7,50 m - areia e brita comerciais</v>
          </cell>
          <cell r="C6354" t="str">
            <v>m</v>
          </cell>
          <cell r="D6354">
            <v>3366.39</v>
          </cell>
          <cell r="E6354" t="str">
            <v>SICRO Jan/25</v>
          </cell>
        </row>
        <row r="6355">
          <cell r="A6355" t="str">
            <v>6817788</v>
          </cell>
          <cell r="B6355" t="str">
            <v>Confecção de BSCC - seção fechada de 2,5 x 2,5 m - altura do aterro de 5,00 a 7,50 m - areia extraída e brita produzida</v>
          </cell>
          <cell r="C6355" t="str">
            <v>m</v>
          </cell>
          <cell r="D6355">
            <v>3055.56</v>
          </cell>
          <cell r="E6355" t="str">
            <v>SICRO Jan/25</v>
          </cell>
        </row>
        <row r="6356">
          <cell r="A6356" t="str">
            <v>6817789</v>
          </cell>
          <cell r="B6356" t="str">
            <v>Confecção de BSCC - seção fechada de 2,5 x 2,5 m - altura do aterro de 7,50 a 10,00 m - areia e brita comerciais</v>
          </cell>
          <cell r="C6356" t="str">
            <v>m</v>
          </cell>
          <cell r="D6356">
            <v>3763.72</v>
          </cell>
          <cell r="E6356" t="str">
            <v>SICRO Jan/25</v>
          </cell>
        </row>
        <row r="6357">
          <cell r="A6357" t="str">
            <v>6817790</v>
          </cell>
          <cell r="B6357" t="str">
            <v>Confecção de BSCC - seção fechada de 2,5 x 2,5 m - altura do aterro de 7,50 a 10,00 m - areia extraída e brita produzida</v>
          </cell>
          <cell r="C6357" t="str">
            <v>m</v>
          </cell>
          <cell r="D6357">
            <v>3461.75</v>
          </cell>
          <cell r="E6357" t="str">
            <v>SICRO Jan/25</v>
          </cell>
        </row>
        <row r="6358">
          <cell r="A6358" t="str">
            <v>6817795</v>
          </cell>
          <cell r="B6358" t="str">
            <v>Confecção de BSCC - seção fechada de 3,0 x 3,0 m - altura do aterro de 0,25 a 1,00 m - areia e brita comerciais</v>
          </cell>
          <cell r="C6358" t="str">
            <v>m</v>
          </cell>
          <cell r="D6358">
            <v>3608.28</v>
          </cell>
          <cell r="E6358" t="str">
            <v>SICRO Jan/25</v>
          </cell>
        </row>
        <row r="6359">
          <cell r="A6359" t="str">
            <v>6817796</v>
          </cell>
          <cell r="B6359" t="str">
            <v>Confecção de BSCC - seção fechada de 3,0 x 3,0 m - altura do aterro de 0,25 a 1,00 m - areia extraída e brita produzida</v>
          </cell>
          <cell r="C6359" t="str">
            <v>m</v>
          </cell>
          <cell r="D6359">
            <v>3311.03</v>
          </cell>
          <cell r="E6359" t="str">
            <v>SICRO Jan/25</v>
          </cell>
        </row>
        <row r="6360">
          <cell r="A6360" t="str">
            <v>6817797</v>
          </cell>
          <cell r="B6360" t="str">
            <v>Confecção de BSCC - seção fechada de 3,0 x 3,0 m - altura do aterro de 1,00 a 2,50 m - areia e brita comerciais</v>
          </cell>
          <cell r="C6360" t="str">
            <v>m</v>
          </cell>
          <cell r="D6360">
            <v>3060.97</v>
          </cell>
          <cell r="E6360" t="str">
            <v>SICRO Jan/25</v>
          </cell>
        </row>
        <row r="6361">
          <cell r="A6361" t="str">
            <v>6817798</v>
          </cell>
          <cell r="B6361" t="str">
            <v>Confecção de BSCC - seção fechada de 3,0 x 3,0 m - altura do aterro de 1,00 a 2,50 m - areia extraída e brita produzida</v>
          </cell>
          <cell r="C6361" t="str">
            <v>m</v>
          </cell>
          <cell r="D6361">
            <v>2763.72</v>
          </cell>
          <cell r="E6361" t="str">
            <v>SICRO Jan/25</v>
          </cell>
        </row>
        <row r="6362">
          <cell r="A6362" t="str">
            <v>6817805</v>
          </cell>
          <cell r="B6362" t="str">
            <v>Confecção de BSCC - seção fechada de 3,0 x 3,0 m - altura do aterro de 10,00 a 12,50 m - areia e brita comerciais</v>
          </cell>
          <cell r="C6362" t="str">
            <v>m</v>
          </cell>
          <cell r="D6362">
            <v>5859.71</v>
          </cell>
          <cell r="E6362" t="str">
            <v>SICRO Jan/25</v>
          </cell>
        </row>
        <row r="6363">
          <cell r="A6363" t="str">
            <v>6817806</v>
          </cell>
          <cell r="B6363" t="str">
            <v>Confecção de BSCC - seção fechada de 3,0 x 3,0 m - altura do aterro de 10,00 a 12,50 m - areia extraída e brita produzida</v>
          </cell>
          <cell r="C6363" t="str">
            <v>m</v>
          </cell>
          <cell r="D6363">
            <v>5410.79</v>
          </cell>
          <cell r="E6363" t="str">
            <v>SICRO Jan/25</v>
          </cell>
        </row>
        <row r="6364">
          <cell r="A6364" t="str">
            <v>6817807</v>
          </cell>
          <cell r="B6364" t="str">
            <v>Confecção de BSCC - seção fechada de 3,0 x 3,0 m - altura do aterro de 12,50 a 15,00 m - areia e brita comerciais</v>
          </cell>
          <cell r="C6364" t="str">
            <v>m</v>
          </cell>
          <cell r="D6364">
            <v>6501.01</v>
          </cell>
          <cell r="E6364" t="str">
            <v>SICRO Jan/25</v>
          </cell>
        </row>
        <row r="6365">
          <cell r="A6365" t="str">
            <v>6817808</v>
          </cell>
          <cell r="B6365" t="str">
            <v>Confecção de BSCC - seção fechada de 3,0 x 3,0 m - altura do aterro de 12,50 a 15,00 m - areia extraída e brita produzida</v>
          </cell>
          <cell r="C6365" t="str">
            <v>m</v>
          </cell>
          <cell r="D6365">
            <v>6052.1</v>
          </cell>
          <cell r="E6365" t="str">
            <v>SICRO Jan/25</v>
          </cell>
        </row>
        <row r="6366">
          <cell r="A6366" t="str">
            <v>6817799</v>
          </cell>
          <cell r="B6366" t="str">
            <v>Confecção de BSCC - seção fechada de 3,0 x 3,0 m - altura do aterro de 2,50 a 5,00 m - areia e brita comerciais</v>
          </cell>
          <cell r="C6366" t="str">
            <v>m</v>
          </cell>
          <cell r="D6366">
            <v>3848.67</v>
          </cell>
          <cell r="E6366" t="str">
            <v>SICRO Jan/25</v>
          </cell>
        </row>
        <row r="6367">
          <cell r="A6367" t="str">
            <v>6817800</v>
          </cell>
          <cell r="B6367" t="str">
            <v>Confecção de BSCC - seção fechada de 3,0 x 3,0 m - altura do aterro de 2,50 a 5,00 m - areia extraída e brita produzida</v>
          </cell>
          <cell r="C6367" t="str">
            <v>m</v>
          </cell>
          <cell r="D6367">
            <v>3450.32</v>
          </cell>
          <cell r="E6367" t="str">
            <v>SICRO Jan/25</v>
          </cell>
        </row>
        <row r="6368">
          <cell r="A6368" t="str">
            <v>6817801</v>
          </cell>
          <cell r="B6368" t="str">
            <v>Confecção de BSCC - seção fechada de 3,0 x 3,0 m - altura do aterro de 5,00 a 7,50 m - areia e brita comerciais</v>
          </cell>
          <cell r="C6368" t="str">
            <v>m</v>
          </cell>
          <cell r="D6368">
            <v>4669.2</v>
          </cell>
          <cell r="E6368" t="str">
            <v>SICRO Jan/25</v>
          </cell>
        </row>
        <row r="6369">
          <cell r="A6369" t="str">
            <v>6817802</v>
          </cell>
          <cell r="B6369" t="str">
            <v>Confecção de BSCC - seção fechada de 3,0 x 3,0 m - altura do aterro de 5,00 a 7,50 m - areia extraída e brita produzida</v>
          </cell>
          <cell r="C6369" t="str">
            <v>m</v>
          </cell>
          <cell r="D6369">
            <v>4313.3100000000004</v>
          </cell>
          <cell r="E6369" t="str">
            <v>SICRO Jan/25</v>
          </cell>
        </row>
        <row r="6370">
          <cell r="A6370" t="str">
            <v>6817803</v>
          </cell>
          <cell r="B6370" t="str">
            <v>Confecção de BSCC - seção fechada de 3,0 x 3,0 m - altura do aterro de 7,50 a 10,00 m - areia e brita comerciais</v>
          </cell>
          <cell r="C6370" t="str">
            <v>m</v>
          </cell>
          <cell r="D6370">
            <v>5290.13</v>
          </cell>
          <cell r="E6370" t="str">
            <v>SICRO Jan/25</v>
          </cell>
        </row>
        <row r="6371">
          <cell r="A6371" t="str">
            <v>6817804</v>
          </cell>
          <cell r="B6371" t="str">
            <v>Confecção de BSCC - seção fechada de 3,0 x 3,0 m - altura do aterro de 7,50 a 10,00 m - areia extraída e brita produzida</v>
          </cell>
          <cell r="C6371" t="str">
            <v>m</v>
          </cell>
          <cell r="D6371">
            <v>4841.22</v>
          </cell>
          <cell r="E6371" t="str">
            <v>SICRO Jan/25</v>
          </cell>
        </row>
        <row r="6372">
          <cell r="A6372" t="str">
            <v>6817885</v>
          </cell>
          <cell r="B6372" t="str">
            <v>Corpo de BSCC - seção canal de 1,5 x 1,5 m - pré-moldado - areia e brita comerciais</v>
          </cell>
          <cell r="C6372" t="str">
            <v>m</v>
          </cell>
          <cell r="D6372">
            <v>1306.8</v>
          </cell>
          <cell r="E6372" t="str">
            <v>SICRO Jan/25</v>
          </cell>
        </row>
        <row r="6373">
          <cell r="A6373" t="str">
            <v>6817886</v>
          </cell>
          <cell r="B6373" t="str">
            <v>Corpo de BSCC - seção canal de 1,5 x 1,5 m - pré-moldado - areia extraída e brita produzida</v>
          </cell>
          <cell r="C6373" t="str">
            <v>m</v>
          </cell>
          <cell r="D6373">
            <v>1146.68</v>
          </cell>
          <cell r="E6373" t="str">
            <v>SICRO Jan/25</v>
          </cell>
        </row>
        <row r="6374">
          <cell r="A6374" t="str">
            <v>6817887</v>
          </cell>
          <cell r="B6374" t="str">
            <v>Corpo de BSCC - seção canal de 2,0 x 1,5 m - pré-moldado - areia e brita comerciais</v>
          </cell>
          <cell r="C6374" t="str">
            <v>m</v>
          </cell>
          <cell r="D6374">
            <v>1423.16</v>
          </cell>
          <cell r="E6374" t="str">
            <v>SICRO Jan/25</v>
          </cell>
        </row>
        <row r="6375">
          <cell r="A6375" t="str">
            <v>6817888</v>
          </cell>
          <cell r="B6375" t="str">
            <v>Corpo de BSCC - seção canal de 2,0 x 1,5 m - pré-moldado - areia extraída e brita produzida</v>
          </cell>
          <cell r="C6375" t="str">
            <v>m</v>
          </cell>
          <cell r="D6375">
            <v>1240.44</v>
          </cell>
          <cell r="E6375" t="str">
            <v>SICRO Jan/25</v>
          </cell>
        </row>
        <row r="6376">
          <cell r="A6376" t="str">
            <v>6817889</v>
          </cell>
          <cell r="B6376" t="str">
            <v>Corpo de BSCC - seção canal de 2,0 x 2,0 m - pré-moldado - tipo I - areia e brita comerciais</v>
          </cell>
          <cell r="C6376" t="str">
            <v>m</v>
          </cell>
          <cell r="D6376">
            <v>2107.0100000000002</v>
          </cell>
          <cell r="E6376" t="str">
            <v>SICRO Jan/25</v>
          </cell>
        </row>
        <row r="6377">
          <cell r="A6377" t="str">
            <v>6817890</v>
          </cell>
          <cell r="B6377" t="str">
            <v>Corpo de BSCC - seção canal de 2,0 x 2,0 m - pré-moldado - tipo I - areia extraída e brita produzida</v>
          </cell>
          <cell r="C6377" t="str">
            <v>m</v>
          </cell>
          <cell r="D6377">
            <v>1848.94</v>
          </cell>
          <cell r="E6377" t="str">
            <v>SICRO Jan/25</v>
          </cell>
        </row>
        <row r="6378">
          <cell r="A6378" t="str">
            <v>6817891</v>
          </cell>
          <cell r="B6378" t="str">
            <v>Corpo de BSCC - seção canal de 2,0 x 2,0 m - pré-moldado - tipo II - areia e brita comerciais</v>
          </cell>
          <cell r="C6378" t="str">
            <v>m</v>
          </cell>
          <cell r="D6378">
            <v>1828.33</v>
          </cell>
          <cell r="E6378" t="str">
            <v>SICRO Jan/25</v>
          </cell>
        </row>
        <row r="6379">
          <cell r="A6379" t="str">
            <v>6817892</v>
          </cell>
          <cell r="B6379" t="str">
            <v>Corpo de BSCC - seção canal de 2,0 x 2,0 m - pré-moldado - tipo II - areia extraída e brita produzida</v>
          </cell>
          <cell r="C6379" t="str">
            <v>m</v>
          </cell>
          <cell r="D6379">
            <v>1570.26</v>
          </cell>
          <cell r="E6379" t="str">
            <v>SICRO Jan/25</v>
          </cell>
        </row>
        <row r="6380">
          <cell r="A6380" t="str">
            <v>6817893</v>
          </cell>
          <cell r="B6380" t="str">
            <v>Corpo de BSCC - seção canal de 2,5 x 1,5 m - pré-moldado - areia e brita comerciais</v>
          </cell>
          <cell r="C6380" t="str">
            <v>m</v>
          </cell>
          <cell r="D6380">
            <v>1594.42</v>
          </cell>
          <cell r="E6380" t="str">
            <v>SICRO Jan/25</v>
          </cell>
        </row>
        <row r="6381">
          <cell r="A6381" t="str">
            <v>6817894</v>
          </cell>
          <cell r="B6381" t="str">
            <v>Corpo de BSCC - seção canal de 2,5 x 1,5 m - pré-moldado - areia extraída e brita produzida</v>
          </cell>
          <cell r="C6381" t="str">
            <v>m</v>
          </cell>
          <cell r="D6381">
            <v>1387.75</v>
          </cell>
          <cell r="E6381" t="str">
            <v>SICRO Jan/25</v>
          </cell>
        </row>
        <row r="6382">
          <cell r="A6382" t="str">
            <v>6817895</v>
          </cell>
          <cell r="B6382" t="str">
            <v>Corpo de BSCC - seção canal de 2,5 x 2,0 m - pré-moldado - tipo I - areia e brita comerciais</v>
          </cell>
          <cell r="C6382" t="str">
            <v>m</v>
          </cell>
          <cell r="D6382">
            <v>2267.71</v>
          </cell>
          <cell r="E6382" t="str">
            <v>SICRO Jan/25</v>
          </cell>
        </row>
        <row r="6383">
          <cell r="A6383" t="str">
            <v>6817896</v>
          </cell>
          <cell r="B6383" t="str">
            <v>Corpo de BSCC - seção canal de 2,5 x 2,0 m - pré-moldado - tipo I - areia extraída e brita produzida</v>
          </cell>
          <cell r="C6383" t="str">
            <v>m</v>
          </cell>
          <cell r="D6383">
            <v>1982.59</v>
          </cell>
          <cell r="E6383" t="str">
            <v>SICRO Jan/25</v>
          </cell>
        </row>
        <row r="6384">
          <cell r="A6384" t="str">
            <v>6817897</v>
          </cell>
          <cell r="B6384" t="str">
            <v>Corpo de BSCC - seção canal de 2,5 x 2,0 m - pré-moldado - tipo II - areia e brita comerciais</v>
          </cell>
          <cell r="C6384" t="str">
            <v>m</v>
          </cell>
          <cell r="D6384">
            <v>1998.24</v>
          </cell>
          <cell r="E6384" t="str">
            <v>SICRO Jan/25</v>
          </cell>
        </row>
        <row r="6385">
          <cell r="A6385" t="str">
            <v>6817898</v>
          </cell>
          <cell r="B6385" t="str">
            <v>Corpo de BSCC - seção canal de 2,5 x 2,0 m - pré-moldado - tipo II - areia extraída e brita produzida</v>
          </cell>
          <cell r="C6385" t="str">
            <v>m</v>
          </cell>
          <cell r="D6385">
            <v>1713.12</v>
          </cell>
          <cell r="E6385" t="str">
            <v>SICRO Jan/25</v>
          </cell>
        </row>
        <row r="6386">
          <cell r="A6386" t="str">
            <v>6817899</v>
          </cell>
          <cell r="B6386" t="str">
            <v>Corpo de BSCC - seção canal de 3,0 x 1,5 m - pré-moldado - areia e brita comerciais</v>
          </cell>
          <cell r="C6386" t="str">
            <v>m</v>
          </cell>
          <cell r="D6386">
            <v>1753.89</v>
          </cell>
          <cell r="E6386" t="str">
            <v>SICRO Jan/25</v>
          </cell>
        </row>
        <row r="6387">
          <cell r="A6387" t="str">
            <v>6817900</v>
          </cell>
          <cell r="B6387" t="str">
            <v>Corpo de BSCC - seção canal de 3,0 x 1,5 m - pré-moldado - areia extraída e brita produzida</v>
          </cell>
          <cell r="C6387" t="str">
            <v>m</v>
          </cell>
          <cell r="D6387">
            <v>1523.12</v>
          </cell>
          <cell r="E6387" t="str">
            <v>SICRO Jan/25</v>
          </cell>
        </row>
        <row r="6388">
          <cell r="A6388" t="str">
            <v>6817901</v>
          </cell>
          <cell r="B6388" t="str">
            <v>Corpo de BSCC - seção canal de 3,0 x 2,0 m - pré-moldado - tipo I - areia e brita comerciais</v>
          </cell>
          <cell r="C6388" t="str">
            <v>m</v>
          </cell>
          <cell r="D6388">
            <v>2371.5500000000002</v>
          </cell>
          <cell r="E6388" t="str">
            <v>SICRO Jan/25</v>
          </cell>
        </row>
        <row r="6389">
          <cell r="A6389" t="str">
            <v>6817902</v>
          </cell>
          <cell r="B6389" t="str">
            <v>Corpo de BSCC - seção canal de 3,0 x 2,0 m - pré-moldado - tipo I - areia extraída e brita produzida</v>
          </cell>
          <cell r="C6389" t="str">
            <v>m</v>
          </cell>
          <cell r="D6389">
            <v>2057.77</v>
          </cell>
          <cell r="E6389" t="str">
            <v>SICRO Jan/25</v>
          </cell>
        </row>
        <row r="6390">
          <cell r="A6390" t="str">
            <v>6817903</v>
          </cell>
          <cell r="B6390" t="str">
            <v>Corpo de BSCC - seção canal de 3,0 x 2,0 m - pré-moldado - tipo II - areia e brita comerciais</v>
          </cell>
          <cell r="C6390" t="str">
            <v>m</v>
          </cell>
          <cell r="D6390">
            <v>2172.3200000000002</v>
          </cell>
          <cell r="E6390" t="str">
            <v>SICRO Jan/25</v>
          </cell>
        </row>
        <row r="6391">
          <cell r="A6391" t="str">
            <v>6817904</v>
          </cell>
          <cell r="B6391" t="str">
            <v>Corpo de BSCC - seção canal de 3,0 x 2,0 m - pré-moldado - tipo II - areia extraída e brita produzida</v>
          </cell>
          <cell r="C6391" t="str">
            <v>m</v>
          </cell>
          <cell r="D6391">
            <v>1858.54</v>
          </cell>
          <cell r="E6391" t="str">
            <v>SICRO Jan/25</v>
          </cell>
        </row>
        <row r="6392">
          <cell r="A6392" t="str">
            <v>6817829</v>
          </cell>
          <cell r="B6392" t="str">
            <v>Corpo de BSCC - seção fechada de 1,5 x 1,5 m - pré-moldado - altura do aterro de 0,25 a 1,00 m - areia e brita comerciais</v>
          </cell>
          <cell r="C6392" t="str">
            <v>m</v>
          </cell>
          <cell r="D6392">
            <v>1734.69</v>
          </cell>
          <cell r="E6392" t="str">
            <v>SICRO Jan/25</v>
          </cell>
        </row>
        <row r="6393">
          <cell r="A6393" t="str">
            <v>6817830</v>
          </cell>
          <cell r="B6393" t="str">
            <v>Corpo de BSCC - seção fechada de 1,5 x 1,5 m - pré-moldado - altura do aterro de 0,25 a 1,00 m - areia extraída e brita produzida</v>
          </cell>
          <cell r="C6393" t="str">
            <v>m</v>
          </cell>
          <cell r="D6393">
            <v>1526.64</v>
          </cell>
          <cell r="E6393" t="str">
            <v>SICRO Jan/25</v>
          </cell>
        </row>
        <row r="6394">
          <cell r="A6394" t="str">
            <v>6817831</v>
          </cell>
          <cell r="B6394" t="str">
            <v>Corpo de BSCC - seção fechada de 1,5 x 1,5 m - pré-moldado - altura do aterro de 1,00 a 2,50 m - areia e brita comerciais</v>
          </cell>
          <cell r="C6394" t="str">
            <v>m</v>
          </cell>
          <cell r="D6394">
            <v>1673.12</v>
          </cell>
          <cell r="E6394" t="str">
            <v>SICRO Jan/25</v>
          </cell>
        </row>
        <row r="6395">
          <cell r="A6395" t="str">
            <v>6817832</v>
          </cell>
          <cell r="B6395" t="str">
            <v>Corpo de BSCC - seção fechada de 1,5 x 1,5 m - pré-moldado - altura do aterro de 1,00 a 2,50 m - areia extraída e brita produzida</v>
          </cell>
          <cell r="C6395" t="str">
            <v>m</v>
          </cell>
          <cell r="D6395">
            <v>1465.07</v>
          </cell>
          <cell r="E6395" t="str">
            <v>SICRO Jan/25</v>
          </cell>
        </row>
        <row r="6396">
          <cell r="A6396" t="str">
            <v>6817839</v>
          </cell>
          <cell r="B6396" t="str">
            <v>Corpo de BSCC - seção fechada de 1,5 x 1,5 m - pré-moldado - altura do aterro de 10,00 a 12,50 m - areia e brita comerciais</v>
          </cell>
          <cell r="C6396" t="str">
            <v>m</v>
          </cell>
          <cell r="D6396">
            <v>2035.57</v>
          </cell>
          <cell r="E6396" t="str">
            <v>SICRO Jan/25</v>
          </cell>
        </row>
        <row r="6397">
          <cell r="A6397" t="str">
            <v>6817840</v>
          </cell>
          <cell r="B6397" t="str">
            <v>Corpo de BSCC - seção fechada de 1,5 x 1,5 m - pré-moldado - altura do aterro de 10,00 a 12,50 m - areia extraída e brita produzida</v>
          </cell>
          <cell r="C6397" t="str">
            <v>m</v>
          </cell>
          <cell r="D6397">
            <v>1772.69</v>
          </cell>
          <cell r="E6397" t="str">
            <v>SICRO Jan/25</v>
          </cell>
        </row>
        <row r="6398">
          <cell r="A6398" t="str">
            <v>6817841</v>
          </cell>
          <cell r="B6398" t="str">
            <v>Corpo de BSCC - seção fechada de 1,5 x 1,5 m - pré-moldado - altura do aterro de 12,50 a 15,00 m - areia e brita comerciais</v>
          </cell>
          <cell r="C6398" t="str">
            <v>m</v>
          </cell>
          <cell r="D6398">
            <v>2304.5300000000002</v>
          </cell>
          <cell r="E6398" t="str">
            <v>SICRO Jan/25</v>
          </cell>
        </row>
        <row r="6399">
          <cell r="A6399" t="str">
            <v>6817842</v>
          </cell>
          <cell r="B6399" t="str">
            <v>Corpo de BSCC - seção fechada de 1,5 x 1,5 m - pré-moldado - altura do aterro de 12,50 a 15,00 m - areia extraída e brita produzida</v>
          </cell>
          <cell r="C6399" t="str">
            <v>m</v>
          </cell>
          <cell r="D6399">
            <v>2059.12</v>
          </cell>
          <cell r="E6399" t="str">
            <v>SICRO Jan/25</v>
          </cell>
        </row>
        <row r="6400">
          <cell r="A6400" t="str">
            <v>6817833</v>
          </cell>
          <cell r="B6400" t="str">
            <v>Corpo de BSCC - seção fechada de 1,5 x 1,5 m - pré-moldado - altura do aterro de 2,50 a 5,00 m - areia e brita comerciais</v>
          </cell>
          <cell r="C6400" t="str">
            <v>m</v>
          </cell>
          <cell r="D6400">
            <v>1673.12</v>
          </cell>
          <cell r="E6400" t="str">
            <v>SICRO Jan/25</v>
          </cell>
        </row>
        <row r="6401">
          <cell r="A6401" t="str">
            <v>6817834</v>
          </cell>
          <cell r="B6401" t="str">
            <v>Corpo de BSCC - seção fechada de 1,5 x 1,5 m - pré-moldado - altura do aterro de 2,50 a 5,00 m - areia extraída e brita produzida</v>
          </cell>
          <cell r="C6401" t="str">
            <v>m</v>
          </cell>
          <cell r="D6401">
            <v>1465.07</v>
          </cell>
          <cell r="E6401" t="str">
            <v>SICRO Jan/25</v>
          </cell>
        </row>
        <row r="6402">
          <cell r="A6402" t="str">
            <v>6817835</v>
          </cell>
          <cell r="B6402" t="str">
            <v>Corpo de BSCC - seção fechada de 1,5 x 1,5 m - pré-moldado - altura do aterro de 5,00 a 7,50 m - areia e brita comerciais</v>
          </cell>
          <cell r="C6402" t="str">
            <v>m</v>
          </cell>
          <cell r="D6402">
            <v>1793</v>
          </cell>
          <cell r="E6402" t="str">
            <v>SICRO Jan/25</v>
          </cell>
        </row>
        <row r="6403">
          <cell r="A6403" t="str">
            <v>6817836</v>
          </cell>
          <cell r="B6403" t="str">
            <v>Corpo de BSCC - seção fechada de 1,5 x 1,5 m - pré-moldado - altura do aterro de 5,00 a 7,50 m - areia extraída e brita produzida</v>
          </cell>
          <cell r="C6403" t="str">
            <v>m</v>
          </cell>
          <cell r="D6403">
            <v>1587.48</v>
          </cell>
          <cell r="E6403" t="str">
            <v>SICRO Jan/25</v>
          </cell>
        </row>
        <row r="6404">
          <cell r="A6404" t="str">
            <v>6817837</v>
          </cell>
          <cell r="B6404" t="str">
            <v>Corpo de BSCC - seção fechada de 1,5 x 1,5 m - pré-moldado - altura do aterro de 7,50 a 10,00 m - areia e brita comerciais</v>
          </cell>
          <cell r="C6404" t="str">
            <v>m</v>
          </cell>
          <cell r="D6404">
            <v>2137.7399999999998</v>
          </cell>
          <cell r="E6404" t="str">
            <v>SICRO Jan/25</v>
          </cell>
        </row>
        <row r="6405">
          <cell r="A6405" t="str">
            <v>6817838</v>
          </cell>
          <cell r="B6405" t="str">
            <v>Corpo de BSCC - seção fechada de 1,5 x 1,5 m - pré-moldado - altura do aterro de 7,50 a 10,00 m - areia extraída e brita produzida</v>
          </cell>
          <cell r="C6405" t="str">
            <v>m</v>
          </cell>
          <cell r="D6405">
            <v>1874.86</v>
          </cell>
          <cell r="E6405" t="str">
            <v>SICRO Jan/25</v>
          </cell>
        </row>
        <row r="6406">
          <cell r="A6406" t="str">
            <v>6817843</v>
          </cell>
          <cell r="B6406" t="str">
            <v>Corpo de BSCC - seção fechada de 2,0 x 2,0 m - pré-moldado - altura do aterro de 0,25 a 1,00 m - areia e brita comerciais</v>
          </cell>
          <cell r="C6406" t="str">
            <v>m</v>
          </cell>
          <cell r="D6406">
            <v>2458.44</v>
          </cell>
          <cell r="E6406" t="str">
            <v>SICRO Jan/25</v>
          </cell>
        </row>
        <row r="6407">
          <cell r="A6407" t="str">
            <v>6817844</v>
          </cell>
          <cell r="B6407" t="str">
            <v>Corpo de BSCC - seção fechada de 2,0 x 2,0 m - pré-moldado - altura do aterro de 0,25 a 1,00 m - areia extraída e brita produzida</v>
          </cell>
          <cell r="C6407" t="str">
            <v>m</v>
          </cell>
          <cell r="D6407">
            <v>2193.6799999999998</v>
          </cell>
          <cell r="E6407" t="str">
            <v>SICRO Jan/25</v>
          </cell>
        </row>
        <row r="6408">
          <cell r="A6408" t="str">
            <v>6817845</v>
          </cell>
          <cell r="B6408" t="str">
            <v>Corpo de BSCC - seção fechada de 2,0 x 2,0 m - pré-moldado - altura do aterro de 1,00 a 2,50 m - areia e brita comerciais</v>
          </cell>
          <cell r="C6408" t="str">
            <v>m</v>
          </cell>
          <cell r="D6408">
            <v>2127.67</v>
          </cell>
          <cell r="E6408" t="str">
            <v>SICRO Jan/25</v>
          </cell>
        </row>
        <row r="6409">
          <cell r="A6409" t="str">
            <v>6817846</v>
          </cell>
          <cell r="B6409" t="str">
            <v>Corpo de BSCC - seção fechada de 2,0 x 2,0 m - pré-moldado - altura do aterro de 1,00 a 2,50 m - areia extraída e brita produzida</v>
          </cell>
          <cell r="C6409" t="str">
            <v>m</v>
          </cell>
          <cell r="D6409">
            <v>1862.9</v>
          </cell>
          <cell r="E6409" t="str">
            <v>SICRO Jan/25</v>
          </cell>
        </row>
        <row r="6410">
          <cell r="A6410" t="str">
            <v>6817853</v>
          </cell>
          <cell r="B6410" t="str">
            <v>Corpo de BSCC - seção fechada de 2,0 x 2,0 m - pré-moldado - altura do aterro de 10,00 a 12,50 m - areia e brita comerciais</v>
          </cell>
          <cell r="C6410" t="str">
            <v>m</v>
          </cell>
          <cell r="D6410">
            <v>3252.15</v>
          </cell>
          <cell r="E6410" t="str">
            <v>SICRO Jan/25</v>
          </cell>
        </row>
        <row r="6411">
          <cell r="A6411" t="str">
            <v>6817854</v>
          </cell>
          <cell r="B6411" t="str">
            <v>Corpo de BSCC - seção fechada de 2,0 x 2,0 m - pré-moldado - altura do aterro de 10,00 a 12,50 m - areia extraída e brita produzida</v>
          </cell>
          <cell r="C6411" t="str">
            <v>m</v>
          </cell>
          <cell r="D6411">
            <v>2946.26</v>
          </cell>
          <cell r="E6411" t="str">
            <v>SICRO Jan/25</v>
          </cell>
        </row>
        <row r="6412">
          <cell r="A6412" t="str">
            <v>6817855</v>
          </cell>
          <cell r="B6412" t="str">
            <v>Corpo de BSCC - seção fechada de 2,0 x 2,0 m - pré-moldado - altura do aterro de 12,50 a 15,00 m - areia e brita comerciais</v>
          </cell>
          <cell r="C6412" t="str">
            <v>m</v>
          </cell>
          <cell r="D6412">
            <v>3773.56</v>
          </cell>
          <cell r="E6412" t="str">
            <v>SICRO Jan/25</v>
          </cell>
        </row>
        <row r="6413">
          <cell r="A6413" t="str">
            <v>6817856</v>
          </cell>
          <cell r="B6413" t="str">
            <v>Corpo de BSCC - seção fechada de 2,0 x 2,0 m - pré-moldado - altura do aterro de 12,50 a 15,00 m - areia extraída e brita produzida</v>
          </cell>
          <cell r="C6413" t="str">
            <v>m</v>
          </cell>
          <cell r="D6413">
            <v>3401.56</v>
          </cell>
          <cell r="E6413" t="str">
            <v>SICRO Jan/25</v>
          </cell>
        </row>
        <row r="6414">
          <cell r="A6414" t="str">
            <v>6817847</v>
          </cell>
          <cell r="B6414" t="str">
            <v>Corpo de BSCC - seção fechada de 2,0 x 2,0 m - pré-moldado - altura do aterro de 2,50 a 5,00 m - areia e brita comerciais</v>
          </cell>
          <cell r="C6414" t="str">
            <v>m</v>
          </cell>
          <cell r="D6414">
            <v>2388.7800000000002</v>
          </cell>
          <cell r="E6414" t="str">
            <v>SICRO Jan/25</v>
          </cell>
        </row>
        <row r="6415">
          <cell r="A6415" t="str">
            <v>6817848</v>
          </cell>
          <cell r="B6415" t="str">
            <v>Corpo de BSCC - seção fechada de 2,0 x 2,0 m - pré-moldado - altura do aterro de 2,50 a 5,00 m - areia extraída e brita produzida</v>
          </cell>
          <cell r="C6415" t="str">
            <v>m</v>
          </cell>
          <cell r="D6415">
            <v>2125.7600000000002</v>
          </cell>
          <cell r="E6415" t="str">
            <v>SICRO Jan/25</v>
          </cell>
        </row>
        <row r="6416">
          <cell r="A6416" t="str">
            <v>6817849</v>
          </cell>
          <cell r="B6416" t="str">
            <v>Corpo de BSCC - seção fechada de 2,0 x 2,0 m - pré-moldado - altura do aterro de 5,00 a 7,50 m - areia e brita comerciais</v>
          </cell>
          <cell r="C6416" t="str">
            <v>m</v>
          </cell>
          <cell r="D6416">
            <v>2797.58</v>
          </cell>
          <cell r="E6416" t="str">
            <v>SICRO Jan/25</v>
          </cell>
        </row>
        <row r="6417">
          <cell r="A6417" t="str">
            <v>6817850</v>
          </cell>
          <cell r="B6417" t="str">
            <v>Corpo de BSCC - seção fechada de 2,0 x 2,0 m - pré-moldado - altura do aterro de 5,00 a 7,50 m - areia extraída e brita produzida</v>
          </cell>
          <cell r="C6417" t="str">
            <v>m</v>
          </cell>
          <cell r="D6417">
            <v>2463.59</v>
          </cell>
          <cell r="E6417" t="str">
            <v>SICRO Jan/25</v>
          </cell>
        </row>
        <row r="6418">
          <cell r="A6418" t="str">
            <v>6817851</v>
          </cell>
          <cell r="B6418" t="str">
            <v>Corpo de BSCC - seção fechada de 2,0 x 2,0 m - pré-moldado - altura do aterro de 7,50 a 10,00 m - areia e brita comerciais</v>
          </cell>
          <cell r="C6418" t="str">
            <v>m</v>
          </cell>
          <cell r="D6418">
            <v>3023.9</v>
          </cell>
          <cell r="E6418" t="str">
            <v>SICRO Jan/25</v>
          </cell>
        </row>
        <row r="6419">
          <cell r="A6419" t="str">
            <v>6817852</v>
          </cell>
          <cell r="B6419" t="str">
            <v>Corpo de BSCC - seção fechada de 2,0 x 2,0 m - pré-moldado - altura do aterro de 7,50 a 10,00 m - areia extraída e brita produzida</v>
          </cell>
          <cell r="C6419" t="str">
            <v>m</v>
          </cell>
          <cell r="D6419">
            <v>2710.74</v>
          </cell>
          <cell r="E6419" t="str">
            <v>SICRO Jan/25</v>
          </cell>
        </row>
        <row r="6420">
          <cell r="A6420" t="str">
            <v>6817857</v>
          </cell>
          <cell r="B6420" t="str">
            <v>Corpo de BSCC - seção fechada de 2,5 x 2,5 m - pré-moldado - altura do aterro de 0,25 a 1,00 m - areia e brita comerciais</v>
          </cell>
          <cell r="C6420" t="str">
            <v>m</v>
          </cell>
          <cell r="D6420">
            <v>3292.63</v>
          </cell>
          <cell r="E6420" t="str">
            <v>SICRO Jan/25</v>
          </cell>
        </row>
        <row r="6421">
          <cell r="A6421" t="str">
            <v>6817858</v>
          </cell>
          <cell r="B6421" t="str">
            <v>Corpo de BSCC - seção fechada de 2,5 x 2,5 m - pré-moldado - altura do aterro de 0,25 a 1,00 m - areia extraída e brita produzida</v>
          </cell>
          <cell r="C6421" t="str">
            <v>m</v>
          </cell>
          <cell r="D6421">
            <v>2968.24</v>
          </cell>
          <cell r="E6421" t="str">
            <v>SICRO Jan/25</v>
          </cell>
        </row>
        <row r="6422">
          <cell r="A6422" t="str">
            <v>6817859</v>
          </cell>
          <cell r="B6422" t="str">
            <v>Corpo de BSCC - seção fechada de 2,5 x 2,5 m - pré-moldado - altura do aterro de 1,00 a 2,50 m - areia e brita comerciais</v>
          </cell>
          <cell r="C6422" t="str">
            <v>m</v>
          </cell>
          <cell r="D6422">
            <v>2773.02</v>
          </cell>
          <cell r="E6422" t="str">
            <v>SICRO Jan/25</v>
          </cell>
        </row>
        <row r="6423">
          <cell r="A6423" t="str">
            <v>6817860</v>
          </cell>
          <cell r="B6423" t="str">
            <v>Corpo de BSCC - seção fechada de 2,5 x 2,5 m - pré-moldado - altura do aterro de 1,00 a 2,50 m - areia extraída e brita produzida</v>
          </cell>
          <cell r="C6423" t="str">
            <v>m</v>
          </cell>
          <cell r="D6423">
            <v>2448.64</v>
          </cell>
          <cell r="E6423" t="str">
            <v>SICRO Jan/25</v>
          </cell>
        </row>
        <row r="6424">
          <cell r="A6424" t="str">
            <v>6817867</v>
          </cell>
          <cell r="B6424" t="str">
            <v>Corpo de BSCC - seção fechada de 2,5 x 2,5 m - pré-moldado - altura do aterro de 10,00 a 12,50 m - areia e brita comerciais</v>
          </cell>
          <cell r="C6424" t="str">
            <v>m</v>
          </cell>
          <cell r="D6424">
            <v>4655.93</v>
          </cell>
          <cell r="E6424" t="str">
            <v>SICRO Jan/25</v>
          </cell>
        </row>
        <row r="6425">
          <cell r="A6425" t="str">
            <v>6817868</v>
          </cell>
          <cell r="B6425" t="str">
            <v>Corpo de BSCC - seção fechada de 2,5 x 2,5 m - pré-moldado - altura do aterro de 10,00 a 12,50 m - areia extraída e brita produzida</v>
          </cell>
          <cell r="C6425" t="str">
            <v>m</v>
          </cell>
          <cell r="D6425">
            <v>4202.8999999999996</v>
          </cell>
          <cell r="E6425" t="str">
            <v>SICRO Jan/25</v>
          </cell>
        </row>
        <row r="6426">
          <cell r="A6426" t="str">
            <v>6817869</v>
          </cell>
          <cell r="B6426" t="str">
            <v>Corpo de BSCC - seção fechada de 2,5 x 2,5 m - pré-moldado - altura do aterro de 12,50 a 15,00 m - areia e brita comerciais</v>
          </cell>
          <cell r="C6426" t="str">
            <v>m</v>
          </cell>
          <cell r="D6426">
            <v>5241.63</v>
          </cell>
          <cell r="E6426" t="str">
            <v>SICRO Jan/25</v>
          </cell>
        </row>
        <row r="6427">
          <cell r="A6427" t="str">
            <v>6817870</v>
          </cell>
          <cell r="B6427" t="str">
            <v>Corpo de BSCC - seção fechada de 2,5 x 2,5 m - pré-moldado - altura do aterro de 12,50 a 15,00 m - areia extraída e brita produzida</v>
          </cell>
          <cell r="C6427" t="str">
            <v>m</v>
          </cell>
          <cell r="D6427">
            <v>4787.1000000000004</v>
          </cell>
          <cell r="E6427" t="str">
            <v>SICRO Jan/25</v>
          </cell>
        </row>
        <row r="6428">
          <cell r="A6428" t="str">
            <v>6817861</v>
          </cell>
          <cell r="B6428" t="str">
            <v>Corpo de BSCC - seção fechada de 2,5 x 2,5 m - pré-moldado - altura do aterro de 2,50 a 5,00 m - areia e brita comerciais</v>
          </cell>
          <cell r="C6428" t="str">
            <v>m</v>
          </cell>
          <cell r="D6428">
            <v>3413.28</v>
          </cell>
          <cell r="E6428" t="str">
            <v>SICRO Jan/25</v>
          </cell>
        </row>
        <row r="6429">
          <cell r="A6429" t="str">
            <v>6817862</v>
          </cell>
          <cell r="B6429" t="str">
            <v>Corpo de BSCC - seção fechada de 2,5 x 2,5 m - pré-moldado - altura do aterro de 2,50 a 5,00 m - areia extraída e brita produzida</v>
          </cell>
          <cell r="C6429" t="str">
            <v>m</v>
          </cell>
          <cell r="D6429">
            <v>3006.79</v>
          </cell>
          <cell r="E6429" t="str">
            <v>SICRO Jan/25</v>
          </cell>
        </row>
        <row r="6430">
          <cell r="A6430" t="str">
            <v>6817863</v>
          </cell>
          <cell r="B6430" t="str">
            <v>Corpo de BSCC - seção fechada de 2,5 x 2,5 m - pré-moldado - altura do aterro de 5,00 a 7,50 m - areia e brita comerciais</v>
          </cell>
          <cell r="C6430" t="str">
            <v>m</v>
          </cell>
          <cell r="D6430">
            <v>3867.62</v>
          </cell>
          <cell r="E6430" t="str">
            <v>SICRO Jan/25</v>
          </cell>
        </row>
        <row r="6431">
          <cell r="A6431" t="str">
            <v>6817864</v>
          </cell>
          <cell r="B6431" t="str">
            <v>Corpo de BSCC - seção fechada de 2,5 x 2,5 m - pré-moldado - altura do aterro de 5,00 a 7,50 m - areia extraída e brita produzida</v>
          </cell>
          <cell r="C6431" t="str">
            <v>m</v>
          </cell>
          <cell r="D6431">
            <v>3486.8</v>
          </cell>
          <cell r="E6431" t="str">
            <v>SICRO Jan/25</v>
          </cell>
        </row>
        <row r="6432">
          <cell r="A6432" t="str">
            <v>6817865</v>
          </cell>
          <cell r="B6432" t="str">
            <v>Corpo de BSCC - seção fechada de 2,5 x 2,5 m - pré-moldado - altura do aterro de 7,50 a 10,00 m - areia e brita comerciais</v>
          </cell>
          <cell r="C6432" t="str">
            <v>m</v>
          </cell>
          <cell r="D6432">
            <v>4264.95</v>
          </cell>
          <cell r="E6432" t="str">
            <v>SICRO Jan/25</v>
          </cell>
        </row>
        <row r="6433">
          <cell r="A6433" t="str">
            <v>6817866</v>
          </cell>
          <cell r="B6433" t="str">
            <v>Corpo de BSCC - seção fechada de 2,5 x 2,5 m - pré-moldado - altura do aterro de 7,50 a 10,00 m - areia extraída e brita produzida</v>
          </cell>
          <cell r="C6433" t="str">
            <v>m</v>
          </cell>
          <cell r="D6433">
            <v>3892.99</v>
          </cell>
          <cell r="E6433" t="str">
            <v>SICRO Jan/25</v>
          </cell>
        </row>
        <row r="6434">
          <cell r="A6434" t="str">
            <v>6817871</v>
          </cell>
          <cell r="B6434" t="str">
            <v>Corpo de BSCC - seção fechada de 3,0 x 3,0 m - pré-moldado - altura do aterro de 0,25 a 1,00 m - areia e brita comerciais</v>
          </cell>
          <cell r="C6434" t="str">
            <v>m</v>
          </cell>
          <cell r="D6434">
            <v>4207.26</v>
          </cell>
          <cell r="E6434" t="str">
            <v>SICRO Jan/25</v>
          </cell>
        </row>
        <row r="6435">
          <cell r="A6435" t="str">
            <v>6817872</v>
          </cell>
          <cell r="B6435" t="str">
            <v>Corpo de BSCC - seção fechada de 3,0 x 3,0 m - pré-moldado - altura do aterro de 0,25 a 1,00 m - areia extraída e brita produzida</v>
          </cell>
          <cell r="C6435" t="str">
            <v>m</v>
          </cell>
          <cell r="D6435">
            <v>3829.31</v>
          </cell>
          <cell r="E6435" t="str">
            <v>SICRO Jan/25</v>
          </cell>
        </row>
        <row r="6436">
          <cell r="A6436" t="str">
            <v>6817873</v>
          </cell>
          <cell r="B6436" t="str">
            <v>Corpo de BSCC - seção fechada de 3,0 x 3,0 m - pré-moldado - altura do aterro de 1,00 a 2,50 m - areia e brita comerciais</v>
          </cell>
          <cell r="C6436" t="str">
            <v>m</v>
          </cell>
          <cell r="D6436">
            <v>3659.95</v>
          </cell>
          <cell r="E6436" t="str">
            <v>SICRO Jan/25</v>
          </cell>
        </row>
        <row r="6437">
          <cell r="A6437" t="str">
            <v>6817874</v>
          </cell>
          <cell r="B6437" t="str">
            <v>Corpo de BSCC - seção fechada de 3,0 x 3,0 m - pré-moldado - altura do aterro de 1,00 a 2,50 m - areia extraída e brita produzida</v>
          </cell>
          <cell r="C6437" t="str">
            <v>m</v>
          </cell>
          <cell r="D6437">
            <v>3282</v>
          </cell>
          <cell r="E6437" t="str">
            <v>SICRO Jan/25</v>
          </cell>
        </row>
        <row r="6438">
          <cell r="A6438" t="str">
            <v>6817881</v>
          </cell>
          <cell r="B6438" t="str">
            <v>Corpo de BSCC - seção fechada de 3,0 x 3,0 m - pré-moldado - altura do aterro de 10,00 a 12,50 m - areia e brita comerciais</v>
          </cell>
          <cell r="C6438" t="str">
            <v>m</v>
          </cell>
          <cell r="D6438">
            <v>6471.27</v>
          </cell>
          <cell r="E6438" t="str">
            <v>SICRO Jan/25</v>
          </cell>
        </row>
        <row r="6439">
          <cell r="A6439" t="str">
            <v>6817882</v>
          </cell>
          <cell r="B6439" t="str">
            <v>Corpo de BSCC - seção fechada de 3,0 x 3,0 m - pré-moldado - altura do aterro de 10,00 a 12,50 m - areia extraída e brita produzida</v>
          </cell>
          <cell r="C6439" t="str">
            <v>m</v>
          </cell>
          <cell r="D6439">
            <v>5938.61</v>
          </cell>
          <cell r="E6439" t="str">
            <v>SICRO Jan/25</v>
          </cell>
        </row>
        <row r="6440">
          <cell r="A6440" t="str">
            <v>6817883</v>
          </cell>
          <cell r="B6440" t="str">
            <v>Corpo de BSCC - seção fechada de 3,0 x 3,0 m - pré-moldado - altura do aterro de 12,50 a 15,00 m - areia e brita comerciais</v>
          </cell>
          <cell r="C6440" t="str">
            <v>m</v>
          </cell>
          <cell r="D6440">
            <v>7117.24</v>
          </cell>
          <cell r="E6440" t="str">
            <v>SICRO Jan/25</v>
          </cell>
        </row>
        <row r="6441">
          <cell r="A6441" t="str">
            <v>6817884</v>
          </cell>
          <cell r="B6441" t="str">
            <v>Corpo de BSCC - seção fechada de 3,0 x 3,0 m - pré-moldado - altura do aterro de 12,50 a 15,00 m - areia extraída e brita produzida</v>
          </cell>
          <cell r="C6441" t="str">
            <v>m</v>
          </cell>
          <cell r="D6441">
            <v>6583.1</v>
          </cell>
          <cell r="E6441" t="str">
            <v>SICRO Jan/25</v>
          </cell>
        </row>
        <row r="6442">
          <cell r="A6442" t="str">
            <v>6817875</v>
          </cell>
          <cell r="B6442" t="str">
            <v>Corpo de BSCC - seção fechada de 3,0 x 3,0 m - pré-moldado - altura do aterro de 2,50 a 5,00 m - areia e brita comerciais</v>
          </cell>
          <cell r="C6442" t="str">
            <v>m</v>
          </cell>
          <cell r="D6442">
            <v>4453.99</v>
          </cell>
          <cell r="E6442" t="str">
            <v>SICRO Jan/25</v>
          </cell>
        </row>
        <row r="6443">
          <cell r="A6443" t="str">
            <v>6817876</v>
          </cell>
          <cell r="B6443" t="str">
            <v>Corpo de BSCC - seção fechada de 3,0 x 3,0 m - pré-moldado - altura do aterro de 2,50 a 5,00 m - areia extraída e brita produzida</v>
          </cell>
          <cell r="C6443" t="str">
            <v>m</v>
          </cell>
          <cell r="D6443">
            <v>3973.41</v>
          </cell>
          <cell r="E6443" t="str">
            <v>SICRO Jan/25</v>
          </cell>
        </row>
        <row r="6444">
          <cell r="A6444" t="str">
            <v>6817877</v>
          </cell>
          <cell r="B6444" t="str">
            <v>Corpo de BSCC - seção fechada de 3,0 x 3,0 m - pré-moldado - altura do aterro de 5,00 a 7,50 m - areia e brita comerciais</v>
          </cell>
          <cell r="C6444" t="str">
            <v>m</v>
          </cell>
          <cell r="D6444">
            <v>5274.52</v>
          </cell>
          <cell r="E6444" t="str">
            <v>SICRO Jan/25</v>
          </cell>
        </row>
        <row r="6445">
          <cell r="A6445" t="str">
            <v>6817878</v>
          </cell>
          <cell r="B6445" t="str">
            <v>Corpo de BSCC - seção fechada de 3,0 x 3,0 m - pré-moldado - altura do aterro de 5,00 a 7,50 m - areia extraída e brita produzida</v>
          </cell>
          <cell r="C6445" t="str">
            <v>m</v>
          </cell>
          <cell r="D6445">
            <v>4836.3999999999996</v>
          </cell>
          <cell r="E6445" t="str">
            <v>SICRO Jan/25</v>
          </cell>
        </row>
        <row r="6446">
          <cell r="A6446" t="str">
            <v>6817879</v>
          </cell>
          <cell r="B6446" t="str">
            <v>Corpo de BSCC - seção fechada de 3,0 x 3,0 m - pré-moldado - altura do aterro de 7,50 a 10,00 m - areia e brita comerciais</v>
          </cell>
          <cell r="C6446" t="str">
            <v>m</v>
          </cell>
          <cell r="D6446">
            <v>5901.8</v>
          </cell>
          <cell r="E6446" t="str">
            <v>SICRO Jan/25</v>
          </cell>
        </row>
        <row r="6447">
          <cell r="A6447" t="str">
            <v>6817880</v>
          </cell>
          <cell r="B6447" t="str">
            <v>Corpo de BSCC - seção fechada de 3,0 x 3,0 m - pré-moldado - altura do aterro de 7,50 a 10,00 m - areia extraída e brita produzida</v>
          </cell>
          <cell r="C6447" t="str">
            <v>m</v>
          </cell>
          <cell r="D6447">
            <v>5369.13</v>
          </cell>
          <cell r="E6447" t="str">
            <v>SICRO Jan/25</v>
          </cell>
        </row>
        <row r="6448">
          <cell r="A6448" t="str">
            <v>7119788</v>
          </cell>
          <cell r="B6448" t="str">
            <v>Administração local do Estaleiro Padrão</v>
          </cell>
          <cell r="C6448" t="str">
            <v>mês</v>
          </cell>
          <cell r="D6448">
            <v>330600.65999999997</v>
          </cell>
          <cell r="E6448" t="str">
            <v>SICRO Jan/25</v>
          </cell>
        </row>
        <row r="6449">
          <cell r="A6449" t="str">
            <v>7119714</v>
          </cell>
          <cell r="B6449" t="str">
            <v>Amarração do sistema de fundeio - profundidade de até 50 m</v>
          </cell>
          <cell r="C6449" t="str">
            <v>un</v>
          </cell>
          <cell r="D6449">
            <v>2227.67</v>
          </cell>
          <cell r="E6449" t="str">
            <v>SICRO Jan/25</v>
          </cell>
        </row>
        <row r="6450">
          <cell r="A6450" t="str">
            <v>7119715</v>
          </cell>
          <cell r="B6450" t="str">
            <v>Ânodo de sacrifício para proteção do casco - fornecimento e instalação</v>
          </cell>
          <cell r="C6450" t="str">
            <v>un</v>
          </cell>
          <cell r="D6450">
            <v>1499.05</v>
          </cell>
          <cell r="E6450" t="str">
            <v>SICRO Jan/25</v>
          </cell>
        </row>
        <row r="6451">
          <cell r="A6451" t="str">
            <v>7119678</v>
          </cell>
          <cell r="B6451" t="str">
            <v>Beneficiamento de aço naval para construção de instalações portuárias de pequeno porte - excluso o aço naval</v>
          </cell>
          <cell r="C6451" t="str">
            <v>t</v>
          </cell>
          <cell r="D6451">
            <v>9771.98</v>
          </cell>
          <cell r="E6451" t="str">
            <v>SICRO Jan/25</v>
          </cell>
        </row>
        <row r="6452">
          <cell r="A6452" t="str">
            <v>7119712</v>
          </cell>
          <cell r="B6452" t="str">
            <v>Cabo de segurança para conexão da ponte - fornecimento e instalação</v>
          </cell>
          <cell r="C6452" t="str">
            <v>un</v>
          </cell>
          <cell r="D6452">
            <v>9784.31</v>
          </cell>
          <cell r="E6452" t="str">
            <v>SICRO Jan/25</v>
          </cell>
        </row>
        <row r="6453">
          <cell r="A6453" t="str">
            <v>7119694</v>
          </cell>
          <cell r="B6453" t="str">
            <v>Confecção de morto de concreto de 13 t</v>
          </cell>
          <cell r="C6453" t="str">
            <v>un</v>
          </cell>
          <cell r="D6453">
            <v>8041.43</v>
          </cell>
          <cell r="E6453" t="str">
            <v>SICRO Jan/25</v>
          </cell>
        </row>
        <row r="6454">
          <cell r="A6454" t="str">
            <v>7119695</v>
          </cell>
          <cell r="B6454" t="str">
            <v>Confecção de morto de concreto de 14 t</v>
          </cell>
          <cell r="C6454" t="str">
            <v>un</v>
          </cell>
          <cell r="D6454">
            <v>8743.4699999999993</v>
          </cell>
          <cell r="E6454" t="str">
            <v>SICRO Jan/25</v>
          </cell>
        </row>
        <row r="6455">
          <cell r="A6455" t="str">
            <v>7119696</v>
          </cell>
          <cell r="B6455" t="str">
            <v>Confecção de morto de concreto de 22 t</v>
          </cell>
          <cell r="C6455" t="str">
            <v>un</v>
          </cell>
          <cell r="D6455">
            <v>14003.09</v>
          </cell>
          <cell r="E6455" t="str">
            <v>SICRO Jan/25</v>
          </cell>
        </row>
        <row r="6456">
          <cell r="A6456" t="str">
            <v>7119697</v>
          </cell>
          <cell r="B6456" t="str">
            <v>Confecção de morto de concreto de 36 t</v>
          </cell>
          <cell r="C6456" t="str">
            <v>un</v>
          </cell>
          <cell r="D6456">
            <v>22315.61</v>
          </cell>
          <cell r="E6456" t="str">
            <v>SICRO Jan/25</v>
          </cell>
        </row>
        <row r="6457">
          <cell r="A6457" t="str">
            <v>7119698</v>
          </cell>
          <cell r="B6457" t="str">
            <v>Confecção de morto de concreto de 48 t</v>
          </cell>
          <cell r="C6457" t="str">
            <v>un</v>
          </cell>
          <cell r="D6457">
            <v>28490.82</v>
          </cell>
          <cell r="E6457" t="str">
            <v>SICRO Jan/25</v>
          </cell>
        </row>
        <row r="6458">
          <cell r="A6458" t="str">
            <v>7119688</v>
          </cell>
          <cell r="B6458" t="str">
            <v>Confecção de poita de concreto com garras metálicas de 13,3 t (peso submerso = 8 t)</v>
          </cell>
          <cell r="C6458" t="str">
            <v>un</v>
          </cell>
          <cell r="D6458">
            <v>7810.26</v>
          </cell>
          <cell r="E6458" t="str">
            <v>SICRO Jan/25</v>
          </cell>
        </row>
        <row r="6459">
          <cell r="A6459" t="str">
            <v>7119689</v>
          </cell>
          <cell r="B6459" t="str">
            <v>Confecção de poita de concreto com garras metálicas de 25 t (peso submerso = 15 t)</v>
          </cell>
          <cell r="C6459" t="str">
            <v>un</v>
          </cell>
          <cell r="D6459">
            <v>15010.08</v>
          </cell>
          <cell r="E6459" t="str">
            <v>SICRO Jan/25</v>
          </cell>
        </row>
        <row r="6460">
          <cell r="A6460" t="str">
            <v>7119690</v>
          </cell>
          <cell r="B6460" t="str">
            <v>Confecção de poita de concreto com garras metálicas de 30 t (peso submerso = 18 t)</v>
          </cell>
          <cell r="C6460" t="str">
            <v>un</v>
          </cell>
          <cell r="D6460">
            <v>17913.830000000002</v>
          </cell>
          <cell r="E6460" t="str">
            <v>SICRO Jan/25</v>
          </cell>
        </row>
        <row r="6461">
          <cell r="A6461" t="str">
            <v>7119691</v>
          </cell>
          <cell r="B6461" t="str">
            <v>Confecção de poita de concreto com garras metálicas de 41,7 t (peso submerso = 25 t)</v>
          </cell>
          <cell r="C6461" t="str">
            <v>un</v>
          </cell>
          <cell r="D6461">
            <v>24810.84</v>
          </cell>
          <cell r="E6461" t="str">
            <v>SICRO Jan/25</v>
          </cell>
        </row>
        <row r="6462">
          <cell r="A6462" t="str">
            <v>7119692</v>
          </cell>
          <cell r="B6462" t="str">
            <v>Confecção de poita de concreto com garras metálicas de 45,8 t (peso submerso = 27,5 t)</v>
          </cell>
          <cell r="C6462" t="str">
            <v>un</v>
          </cell>
          <cell r="D6462">
            <v>27271.759999999998</v>
          </cell>
          <cell r="E6462" t="str">
            <v>SICRO Jan/25</v>
          </cell>
        </row>
        <row r="6463">
          <cell r="A6463" t="str">
            <v>7119693</v>
          </cell>
          <cell r="B6463" t="str">
            <v>Confecção de poita de concreto com garras metálicas de 58,3 t (peso submerso = 35 t)</v>
          </cell>
          <cell r="C6463" t="str">
            <v>un</v>
          </cell>
          <cell r="D6463">
            <v>34646.050000000003</v>
          </cell>
          <cell r="E6463" t="str">
            <v>SICRO Jan/25</v>
          </cell>
        </row>
        <row r="6464">
          <cell r="A6464" t="str">
            <v>7119687</v>
          </cell>
          <cell r="B6464" t="str">
            <v>Confecção de poita de concreto com garras metálicas de 6,7 t (peso submerso = 4 t)</v>
          </cell>
          <cell r="C6464" t="str">
            <v>un</v>
          </cell>
          <cell r="D6464">
            <v>4100.76</v>
          </cell>
          <cell r="E6464" t="str">
            <v>SICRO Jan/25</v>
          </cell>
        </row>
        <row r="6465">
          <cell r="A6465" t="str">
            <v>7119681</v>
          </cell>
          <cell r="B6465" t="str">
            <v>Confecção de poita de concreto de 13,3 t (peso submerso = 8 t)</v>
          </cell>
          <cell r="C6465" t="str">
            <v>un</v>
          </cell>
          <cell r="D6465">
            <v>9113.14</v>
          </cell>
          <cell r="E6465" t="str">
            <v>SICRO Jan/25</v>
          </cell>
        </row>
        <row r="6466">
          <cell r="A6466" t="str">
            <v>7119682</v>
          </cell>
          <cell r="B6466" t="str">
            <v>Confecção de poita de concreto de 25 t (peso submerso = 15 t)</v>
          </cell>
          <cell r="C6466" t="str">
            <v>un</v>
          </cell>
          <cell r="D6466">
            <v>17407.16</v>
          </cell>
          <cell r="E6466" t="str">
            <v>SICRO Jan/25</v>
          </cell>
        </row>
        <row r="6467">
          <cell r="A6467" t="str">
            <v>7119683</v>
          </cell>
          <cell r="B6467" t="str">
            <v>Confecção de poita de concreto de 30 t (peso submerso = 18 t)</v>
          </cell>
          <cell r="C6467" t="str">
            <v>un</v>
          </cell>
          <cell r="D6467">
            <v>20779.560000000001</v>
          </cell>
          <cell r="E6467" t="str">
            <v>SICRO Jan/25</v>
          </cell>
        </row>
        <row r="6468">
          <cell r="A6468" t="str">
            <v>7119684</v>
          </cell>
          <cell r="B6468" t="str">
            <v>Confecção de poita de concreto de 41,7 t (peso submerso = 25 t)</v>
          </cell>
          <cell r="C6468" t="str">
            <v>un</v>
          </cell>
          <cell r="D6468">
            <v>28760.84</v>
          </cell>
          <cell r="E6468" t="str">
            <v>SICRO Jan/25</v>
          </cell>
        </row>
        <row r="6469">
          <cell r="A6469" t="str">
            <v>7119685</v>
          </cell>
          <cell r="B6469" t="str">
            <v>Confecção de poita de concreto de 45,8 t (peso submerso = 27,5 t)</v>
          </cell>
          <cell r="C6469" t="str">
            <v>un</v>
          </cell>
          <cell r="D6469">
            <v>31608.33</v>
          </cell>
          <cell r="E6469" t="str">
            <v>SICRO Jan/25</v>
          </cell>
        </row>
        <row r="6470">
          <cell r="A6470" t="str">
            <v>7119686</v>
          </cell>
          <cell r="B6470" t="str">
            <v>Confecção de poita de concreto de 58,3 t (peso submerso = 35 t)</v>
          </cell>
          <cell r="C6470" t="str">
            <v>un</v>
          </cell>
          <cell r="D6470">
            <v>40145.49</v>
          </cell>
          <cell r="E6470" t="str">
            <v>SICRO Jan/25</v>
          </cell>
        </row>
        <row r="6471">
          <cell r="A6471" t="str">
            <v>7119680</v>
          </cell>
          <cell r="B6471" t="str">
            <v>Confecção de poita de concreto de 6,7 t (peso submerso = 4 t)</v>
          </cell>
          <cell r="C6471" t="str">
            <v>un</v>
          </cell>
          <cell r="D6471">
            <v>4766.3999999999996</v>
          </cell>
          <cell r="E6471" t="str">
            <v>SICRO Jan/25</v>
          </cell>
        </row>
        <row r="6472">
          <cell r="A6472" t="str">
            <v>7119710</v>
          </cell>
          <cell r="B6472" t="str">
            <v>Defensa de pneus para proteção do flutuante - confecção e instalação</v>
          </cell>
          <cell r="C6472" t="str">
            <v>un</v>
          </cell>
          <cell r="D6472">
            <v>725.77</v>
          </cell>
          <cell r="E6472" t="str">
            <v>SICRO Jan/25</v>
          </cell>
        </row>
        <row r="6473">
          <cell r="A6473" t="str">
            <v>7107375</v>
          </cell>
          <cell r="B6473" t="str">
            <v>Fornecimento e instalação de reservatório metálico tipo taça de 10.000 litros pintura interna e externa com escada de acesso e base de concreto armado - areia e brita comerciais</v>
          </cell>
          <cell r="C6473" t="str">
            <v>un</v>
          </cell>
          <cell r="D6473">
            <v>23636.82</v>
          </cell>
          <cell r="E6473" t="str">
            <v>SICRO Jan/25</v>
          </cell>
        </row>
        <row r="6474">
          <cell r="A6474" t="str">
            <v>7107376</v>
          </cell>
          <cell r="B6474" t="str">
            <v>Fornecimento e instalação de reservatório metálico tipo taça de 20.000 litros pintura interna e externa com escada de acesso e base de concreto armado - areia e brita comerciais</v>
          </cell>
          <cell r="C6474" t="str">
            <v>un</v>
          </cell>
          <cell r="D6474">
            <v>37234.589999999997</v>
          </cell>
          <cell r="E6474" t="str">
            <v>SICRO Jan/25</v>
          </cell>
        </row>
        <row r="6475">
          <cell r="A6475" t="str">
            <v>7107377</v>
          </cell>
          <cell r="B6475" t="str">
            <v>Fornecimento e instalação de reservatório metálico tipo taça de 30.000 litros pintura interna e externa com escada de acesso e base de concreto armado - areia e brita comerciais</v>
          </cell>
          <cell r="C6475" t="str">
            <v>un</v>
          </cell>
          <cell r="D6475">
            <v>57117.17</v>
          </cell>
          <cell r="E6475" t="str">
            <v>SICRO Jan/25</v>
          </cell>
        </row>
        <row r="6476">
          <cell r="A6476" t="str">
            <v>7107374</v>
          </cell>
          <cell r="B6476" t="str">
            <v>Fornecimento e instalação de reservatório metálico tipo taça de 5.000 litros pintura interna e externa com escada de acesso e base de concreto armado - areia e brita comerciais</v>
          </cell>
          <cell r="C6476" t="str">
            <v>un</v>
          </cell>
          <cell r="D6476">
            <v>17023.79</v>
          </cell>
          <cell r="E6476" t="str">
            <v>SICRO Jan/25</v>
          </cell>
        </row>
        <row r="6477">
          <cell r="A6477" t="str">
            <v>7119708</v>
          </cell>
          <cell r="B6477" t="str">
            <v>Guincho manual para sistema de fundeio com capacidade de tração de 100 kN - fornecimento e instalação</v>
          </cell>
          <cell r="C6477" t="str">
            <v>un</v>
          </cell>
          <cell r="D6477">
            <v>172616.2</v>
          </cell>
          <cell r="E6477" t="str">
            <v>SICRO Jan/25</v>
          </cell>
        </row>
        <row r="6478">
          <cell r="A6478" t="str">
            <v>7119709</v>
          </cell>
          <cell r="B6478" t="str">
            <v>Guincho manual para sistema de fundeio com capacidade de tração de 200 kN - fornecimento e instalação</v>
          </cell>
          <cell r="C6478" t="str">
            <v>un</v>
          </cell>
          <cell r="D6478">
            <v>254402.54</v>
          </cell>
          <cell r="E6478" t="str">
            <v>SICRO Jan/25</v>
          </cell>
        </row>
        <row r="6479">
          <cell r="A6479" t="str">
            <v>7119706</v>
          </cell>
          <cell r="B6479" t="str">
            <v>Implantação do sistema naval tipo I - ponte móvel e flutuante principal</v>
          </cell>
          <cell r="C6479" t="str">
            <v>un</v>
          </cell>
          <cell r="D6479">
            <v>53264.56</v>
          </cell>
          <cell r="E6479" t="str">
            <v>SICRO Jan/25</v>
          </cell>
        </row>
        <row r="6480">
          <cell r="A6480" t="str">
            <v>7119707</v>
          </cell>
          <cell r="B6480" t="str">
            <v>Implantação do sistema naval tipo II - pontes móveis, flutuante intermediário e flutuante principal</v>
          </cell>
          <cell r="C6480" t="str">
            <v>un</v>
          </cell>
          <cell r="D6480">
            <v>126664.32000000001</v>
          </cell>
          <cell r="E6480" t="str">
            <v>SICRO Jan/25</v>
          </cell>
        </row>
        <row r="6481">
          <cell r="A6481" t="str">
            <v>7119787</v>
          </cell>
          <cell r="B6481" t="str">
            <v>Instalações do Estaleiro Padrão para o beneficiamento de estruturas navais, inclusive mobiliário, equipamentos de informática e de segurança</v>
          </cell>
          <cell r="C6481" t="str">
            <v>m²</v>
          </cell>
          <cell r="D6481">
            <v>404.89</v>
          </cell>
          <cell r="E6481" t="str">
            <v>SICRO Jan/25</v>
          </cell>
        </row>
        <row r="6482">
          <cell r="A6482" t="str">
            <v>7119647</v>
          </cell>
          <cell r="B6482" t="str">
            <v>Lançamento da embarcação sobre carreira em água</v>
          </cell>
          <cell r="C6482" t="str">
            <v>un</v>
          </cell>
          <cell r="D6482">
            <v>2634.79</v>
          </cell>
          <cell r="E6482" t="str">
            <v>SICRO Jan/25</v>
          </cell>
        </row>
        <row r="6483">
          <cell r="A6483" t="str">
            <v>7119679</v>
          </cell>
          <cell r="B6483" t="str">
            <v>Lançamento de poita de concreto - peso submerso</v>
          </cell>
          <cell r="C6483" t="str">
            <v>t</v>
          </cell>
          <cell r="D6483">
            <v>47.59</v>
          </cell>
          <cell r="E6483" t="str">
            <v>SICRO Jan/25</v>
          </cell>
        </row>
        <row r="6484">
          <cell r="A6484" t="str">
            <v>7119711</v>
          </cell>
          <cell r="B6484" t="str">
            <v>Mancal de conexão - confecção e instalação</v>
          </cell>
          <cell r="C6484" t="str">
            <v>un</v>
          </cell>
          <cell r="D6484">
            <v>824.38</v>
          </cell>
          <cell r="E6484" t="str">
            <v>SICRO Jan/25</v>
          </cell>
        </row>
        <row r="6485">
          <cell r="A6485" t="str">
            <v>7107379</v>
          </cell>
          <cell r="B6485" t="str">
            <v>Manutenção de tratamento superficial e pintura da área interna do flutuante (tanques de reserva de flutuabilidade)</v>
          </cell>
          <cell r="C6485" t="str">
            <v>m²</v>
          </cell>
          <cell r="D6485">
            <v>49.63</v>
          </cell>
          <cell r="E6485" t="str">
            <v>SICRO Jan/25</v>
          </cell>
        </row>
        <row r="6486">
          <cell r="A6486" t="str">
            <v>7107381</v>
          </cell>
          <cell r="B6486" t="str">
            <v>Manutenção de tratamento superficial e pintura da parte externa do flutuante (costados e espelhos de proa e popa) - exceto fundo</v>
          </cell>
          <cell r="C6486" t="str">
            <v>m²</v>
          </cell>
          <cell r="D6486">
            <v>51</v>
          </cell>
          <cell r="E6486" t="str">
            <v>SICRO Jan/25</v>
          </cell>
        </row>
        <row r="6487">
          <cell r="A6487" t="str">
            <v>7107380</v>
          </cell>
          <cell r="B6487" t="str">
            <v>Manutenção de tratamento superficial e pintura da ponte, convés, casarias e demais estruturas metálicas navais sobre os flutuantes</v>
          </cell>
          <cell r="C6487" t="str">
            <v>m²</v>
          </cell>
          <cell r="D6487">
            <v>55.58</v>
          </cell>
          <cell r="E6487" t="str">
            <v>SICRO Jan/25</v>
          </cell>
        </row>
        <row r="6488">
          <cell r="A6488" t="str">
            <v>7107382</v>
          </cell>
          <cell r="B6488" t="str">
            <v>Manutenção de tratamento superficial e pintura do fundo do flutuante</v>
          </cell>
          <cell r="C6488" t="str">
            <v>m²</v>
          </cell>
          <cell r="D6488">
            <v>134.97</v>
          </cell>
          <cell r="E6488" t="str">
            <v>SICRO Jan/25</v>
          </cell>
        </row>
        <row r="6489">
          <cell r="A6489" t="str">
            <v>7119713</v>
          </cell>
          <cell r="B6489" t="str">
            <v>Molinete manual para sistema de fundeio com capacidade de tração de 70 kN - fornecimento e instalação</v>
          </cell>
          <cell r="C6489" t="str">
            <v>un</v>
          </cell>
          <cell r="D6489">
            <v>281548.26</v>
          </cell>
          <cell r="E6489" t="str">
            <v>SICRO Jan/25</v>
          </cell>
        </row>
        <row r="6490">
          <cell r="A6490" t="str">
            <v>7119646</v>
          </cell>
          <cell r="B6490" t="str">
            <v>Transporte interno em estaleiro para movimentação de peças</v>
          </cell>
          <cell r="C6490" t="str">
            <v>t</v>
          </cell>
          <cell r="D6490">
            <v>1183.99</v>
          </cell>
          <cell r="E6490" t="str">
            <v>SICRO Jan/25</v>
          </cell>
        </row>
        <row r="6491">
          <cell r="A6491" t="str">
            <v>7107384</v>
          </cell>
          <cell r="B6491" t="str">
            <v>Tratamento superficial e pintura da ponte e demais estruturas metálicas navais - exceto fundo do flutuante</v>
          </cell>
          <cell r="C6491" t="str">
            <v>m²</v>
          </cell>
          <cell r="D6491">
            <v>89.73</v>
          </cell>
          <cell r="E6491" t="str">
            <v>SICRO Jan/25</v>
          </cell>
        </row>
        <row r="6492">
          <cell r="A6492" t="str">
            <v>7107378</v>
          </cell>
          <cell r="B6492" t="str">
            <v>Tratamento superficial e pintura do fundo do flutuante</v>
          </cell>
          <cell r="C6492" t="str">
            <v>m²</v>
          </cell>
          <cell r="D6492">
            <v>159.59</v>
          </cell>
          <cell r="E6492" t="str">
            <v>SICRO Jan/25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DIF"/>
      <sheetName val="INFRA"/>
      <sheetName val="SINAPI"/>
      <sheetName val="FDE"/>
      <sheetName val="CDHU"/>
      <sheetName val="SIEC"/>
      <sheetName val="DER"/>
      <sheetName val="SICRO"/>
    </sheetNames>
    <sheetDataSet>
      <sheetData sheetId="0">
        <row r="1">
          <cell r="A1" t="str">
            <v>CÓDIGO ANTIGO</v>
          </cell>
        </row>
      </sheetData>
      <sheetData sheetId="1">
        <row r="1">
          <cell r="A1" t="str">
            <v>CÓDIGO antigo</v>
          </cell>
          <cell r="B1" t="str">
            <v>CÓDIGO novo</v>
          </cell>
          <cell r="C1" t="str">
            <v>DESCRIÇÃO</v>
          </cell>
          <cell r="D1" t="str">
            <v>UNIDADE</v>
          </cell>
          <cell r="E1" t="str">
            <v>CUSTO UNIT R$</v>
          </cell>
        </row>
        <row r="2">
          <cell r="A2">
            <v>10000</v>
          </cell>
          <cell r="B2">
            <v>1000000</v>
          </cell>
          <cell r="C2" t="str">
            <v>TOPOGRAFIA - EQUIPAMENTOS E SERVIÇOS</v>
          </cell>
        </row>
        <row r="3">
          <cell r="A3">
            <v>10900</v>
          </cell>
          <cell r="B3">
            <v>1009000</v>
          </cell>
          <cell r="C3" t="str">
            <v>LEVANTAMENTO PLANIMÉTRICO CADASTRAL</v>
          </cell>
          <cell r="D3" t="str">
            <v>M2</v>
          </cell>
          <cell r="E3">
            <v>0.64</v>
          </cell>
          <cell r="F3" t="str">
            <v>SIURB-I Jan/24</v>
          </cell>
        </row>
        <row r="4">
          <cell r="A4">
            <v>11000</v>
          </cell>
          <cell r="B4">
            <v>1010000</v>
          </cell>
          <cell r="C4" t="str">
            <v>LEVANTAMENTO PLANIALTIMÉTRICO CADASTRAL</v>
          </cell>
          <cell r="D4" t="str">
            <v>M2</v>
          </cell>
          <cell r="E4">
            <v>0.78</v>
          </cell>
          <cell r="F4" t="str">
            <v>SIURB-I Jan/24</v>
          </cell>
        </row>
        <row r="5">
          <cell r="A5">
            <v>11100</v>
          </cell>
          <cell r="B5">
            <v>1011000</v>
          </cell>
          <cell r="C5" t="str">
            <v>LOCAÇÃO DE EIXO DE REFERÊNCIA PARA PROJETO DE VIA PÚBLICA</v>
          </cell>
          <cell r="D5" t="str">
            <v>M</v>
          </cell>
          <cell r="E5">
            <v>5.64</v>
          </cell>
          <cell r="F5" t="str">
            <v>SIURB-I Jan/24</v>
          </cell>
        </row>
        <row r="6">
          <cell r="A6">
            <v>11300</v>
          </cell>
          <cell r="B6">
            <v>1013000</v>
          </cell>
          <cell r="C6" t="str">
            <v>NIVELAMENTO DE SEÇÕES TRANSVERSAIS</v>
          </cell>
          <cell r="D6" t="str">
            <v>M/SEC</v>
          </cell>
          <cell r="E6">
            <v>3.35</v>
          </cell>
          <cell r="F6" t="str">
            <v>SIURB-I Jan/24</v>
          </cell>
        </row>
        <row r="7">
          <cell r="A7">
            <v>11400</v>
          </cell>
          <cell r="B7">
            <v>1014000</v>
          </cell>
          <cell r="C7" t="str">
            <v>LEVANTAMENTO PLANIMÉTRICO DE VIA PÚBLICA E SEMI-CADASTRO DE IMÓVEIS</v>
          </cell>
          <cell r="D7" t="str">
            <v>M</v>
          </cell>
          <cell r="E7">
            <v>5.29</v>
          </cell>
          <cell r="F7" t="str">
            <v>SIURB-I Jan/24</v>
          </cell>
        </row>
        <row r="8">
          <cell r="A8">
            <v>11500</v>
          </cell>
          <cell r="B8">
            <v>1015000</v>
          </cell>
          <cell r="C8" t="str">
            <v>NIVELAMENTO DO EIXO DE VIA PÚBLICA INCLUSIVE SOLEIRAS, GUIAS E TAMPÕES</v>
          </cell>
          <cell r="D8" t="str">
            <v>M</v>
          </cell>
          <cell r="E8">
            <v>5.19</v>
          </cell>
          <cell r="F8" t="str">
            <v>SIURB-I Jan/24</v>
          </cell>
        </row>
        <row r="9">
          <cell r="A9">
            <v>11600</v>
          </cell>
          <cell r="B9">
            <v>1016000</v>
          </cell>
          <cell r="C9" t="str">
            <v>CADASTRO DE GALERIA EXISTENTE</v>
          </cell>
          <cell r="D9" t="str">
            <v>PV</v>
          </cell>
          <cell r="E9">
            <v>238.5</v>
          </cell>
          <cell r="F9" t="str">
            <v>SIURB-I Jan/24</v>
          </cell>
        </row>
        <row r="10">
          <cell r="A10">
            <v>11700</v>
          </cell>
          <cell r="B10">
            <v>1017000</v>
          </cell>
          <cell r="C10" t="str">
            <v>ELEMENTOS PARA LOCAÇÃO DE OBRA DE ARTE</v>
          </cell>
          <cell r="D10" t="str">
            <v>M/ EIXO</v>
          </cell>
          <cell r="E10">
            <v>7.12</v>
          </cell>
          <cell r="F10" t="str">
            <v>SIURB-I Jan/24</v>
          </cell>
        </row>
        <row r="11">
          <cell r="A11">
            <v>11800</v>
          </cell>
          <cell r="B11">
            <v>1018000</v>
          </cell>
          <cell r="C11" t="str">
            <v>TRANSPORTE DE COTA DE REFERÊNCIA DE NÍVEL</v>
          </cell>
          <cell r="D11" t="str">
            <v>M</v>
          </cell>
          <cell r="E11">
            <v>2.37</v>
          </cell>
          <cell r="F11" t="str">
            <v>SIURB-I Jan/24</v>
          </cell>
        </row>
        <row r="12">
          <cell r="A12">
            <v>11900</v>
          </cell>
          <cell r="B12">
            <v>1019000</v>
          </cell>
          <cell r="C12" t="str">
            <v>NIVELAMENTO GEOMÉTRICO NO INTERIOR DA GALERIA</v>
          </cell>
          <cell r="D12" t="str">
            <v>M</v>
          </cell>
          <cell r="E12">
            <v>9.48</v>
          </cell>
          <cell r="F12" t="str">
            <v>SIURB-I Jan/24</v>
          </cell>
        </row>
        <row r="13">
          <cell r="A13">
            <v>12000</v>
          </cell>
          <cell r="B13">
            <v>1020000</v>
          </cell>
          <cell r="C13" t="str">
            <v>CADASTRO ESPECIAL DE GALERIA MOLDADA (1:500)</v>
          </cell>
          <cell r="D13" t="str">
            <v>M</v>
          </cell>
          <cell r="E13">
            <v>11.9</v>
          </cell>
          <cell r="F13" t="str">
            <v>SIURB-I Jan/24</v>
          </cell>
        </row>
        <row r="14">
          <cell r="A14">
            <v>12100</v>
          </cell>
          <cell r="B14">
            <v>1021000</v>
          </cell>
          <cell r="C14" t="str">
            <v>NIVELAMENTO GEOMÉTRICO DE FUNDO DO CANAL OU CÓRREGO</v>
          </cell>
          <cell r="D14" t="str">
            <v>M</v>
          </cell>
          <cell r="E14">
            <v>7.96</v>
          </cell>
          <cell r="F14" t="str">
            <v>SIURB-I Jan/24</v>
          </cell>
        </row>
        <row r="15">
          <cell r="A15">
            <v>12200</v>
          </cell>
          <cell r="B15">
            <v>1022000</v>
          </cell>
          <cell r="C15" t="str">
            <v>RELATÓRIO TÉCNICO</v>
          </cell>
          <cell r="D15" t="str">
            <v>M</v>
          </cell>
          <cell r="E15">
            <v>17.64</v>
          </cell>
          <cell r="F15" t="str">
            <v>SIURB-I Jan/24</v>
          </cell>
        </row>
        <row r="16">
          <cell r="A16">
            <v>12300</v>
          </cell>
          <cell r="B16">
            <v>1023000</v>
          </cell>
          <cell r="C16" t="str">
            <v>CADASTRO DE CANALIZAÇÕES CIRCULARES</v>
          </cell>
          <cell r="D16" t="str">
            <v>M</v>
          </cell>
          <cell r="E16">
            <v>5.95</v>
          </cell>
          <cell r="F16" t="str">
            <v>SIURB-I Jan/24</v>
          </cell>
        </row>
        <row r="17">
          <cell r="A17">
            <v>12400</v>
          </cell>
          <cell r="B17">
            <v>1024000</v>
          </cell>
          <cell r="C17" t="str">
            <v>CADASTRO E AMARRAÇÃO DE CAIXA DE INSPEÇÃO, OU CAIXA DE CONCORDÂNCIA, OU CAIXA MORTA</v>
          </cell>
          <cell r="D17" t="str">
            <v>UN</v>
          </cell>
          <cell r="E17">
            <v>95.14</v>
          </cell>
          <cell r="F17" t="str">
            <v>SIURB-I Jan/24</v>
          </cell>
        </row>
        <row r="18">
          <cell r="A18">
            <v>12500</v>
          </cell>
          <cell r="B18">
            <v>1025000</v>
          </cell>
          <cell r="C18" t="str">
            <v>CADASTRO E AMARRAÇÂO DE BOCA DE LOBO OU LEÃO</v>
          </cell>
          <cell r="D18" t="str">
            <v>UN</v>
          </cell>
          <cell r="E18">
            <v>52.83</v>
          </cell>
          <cell r="F18" t="str">
            <v>SIURB-I Jan/24</v>
          </cell>
        </row>
        <row r="19">
          <cell r="A19">
            <v>12600</v>
          </cell>
          <cell r="B19">
            <v>1026000</v>
          </cell>
          <cell r="C19" t="str">
            <v>CADASTRO E AMARRAÇÃO DE PV</v>
          </cell>
          <cell r="D19" t="str">
            <v>UN</v>
          </cell>
          <cell r="E19">
            <v>77.95</v>
          </cell>
          <cell r="F19" t="str">
            <v>SIURB-I Jan/24</v>
          </cell>
        </row>
        <row r="20">
          <cell r="A20">
            <v>12700</v>
          </cell>
          <cell r="B20">
            <v>1027000</v>
          </cell>
          <cell r="C20" t="str">
            <v>CADASTRO E AMARRAÇÃO DE PV RECOBERTO</v>
          </cell>
          <cell r="D20" t="str">
            <v>UN</v>
          </cell>
          <cell r="E20">
            <v>217.47</v>
          </cell>
          <cell r="F20" t="str">
            <v>SIURB-I Jan/24</v>
          </cell>
        </row>
        <row r="21">
          <cell r="A21">
            <v>12800</v>
          </cell>
          <cell r="B21">
            <v>1028000</v>
          </cell>
          <cell r="C21" t="str">
            <v>TRANSPORTE DE COORDENADAS</v>
          </cell>
          <cell r="D21" t="str">
            <v>M</v>
          </cell>
          <cell r="E21">
            <v>2.34</v>
          </cell>
          <cell r="F21" t="str">
            <v>SIURB-I Jan/24</v>
          </cell>
        </row>
        <row r="22">
          <cell r="A22">
            <v>13100</v>
          </cell>
          <cell r="B22">
            <v>1031000</v>
          </cell>
          <cell r="C22" t="str">
            <v>ESTAÇÃO TOTAL PRECISÃO 5", TIPO "LEICA" TC-705 OU SIMILAR, INCLUSIVE ACESSÓRIOS</v>
          </cell>
          <cell r="D22" t="str">
            <v>H</v>
          </cell>
          <cell r="E22">
            <v>12.01</v>
          </cell>
          <cell r="F22" t="str">
            <v>SIURB-I Jan/24</v>
          </cell>
        </row>
        <row r="23">
          <cell r="A23">
            <v>13200</v>
          </cell>
          <cell r="B23">
            <v>1032000</v>
          </cell>
          <cell r="C23" t="str">
            <v>ESTAÇÃO TOTAL PRECISÃO 3", TIPO "LEICA" TC-1103 OU SIMILAR, INCLUSIVE ACESSÓRIOS</v>
          </cell>
          <cell r="D23" t="str">
            <v>H</v>
          </cell>
          <cell r="E23">
            <v>7.44</v>
          </cell>
          <cell r="F23" t="str">
            <v>SIURB-I Jan/24</v>
          </cell>
        </row>
        <row r="24">
          <cell r="A24">
            <v>13300</v>
          </cell>
          <cell r="B24">
            <v>1033000</v>
          </cell>
          <cell r="C24" t="str">
            <v>ESTAÇÃO TOTAL PRECISÃO 1,5", TIPO "LEICA" TC 1101 OU SIMILAR, INCLUSIVE ACESSÓRIOS</v>
          </cell>
          <cell r="D24" t="str">
            <v>H</v>
          </cell>
          <cell r="E24">
            <v>10.93</v>
          </cell>
          <cell r="F24" t="str">
            <v>SIURB-I Jan/24</v>
          </cell>
        </row>
        <row r="25">
          <cell r="A25">
            <v>13400</v>
          </cell>
          <cell r="B25">
            <v>1034000</v>
          </cell>
          <cell r="C25" t="str">
            <v>TEODOLITO DE PRECISÃO 10", TIPO "LEICA" TC 110 OU SIMILAR, INCLUSIVE ACESSÓRIOS</v>
          </cell>
          <cell r="D25" t="str">
            <v>H</v>
          </cell>
          <cell r="E25">
            <v>1.27</v>
          </cell>
          <cell r="F25" t="str">
            <v>SIURB-I Jan/24</v>
          </cell>
        </row>
        <row r="26">
          <cell r="A26">
            <v>13500</v>
          </cell>
          <cell r="B26">
            <v>1035000</v>
          </cell>
          <cell r="C26" t="str">
            <v>NÍVEL PRECISÃO 1,5 MM/KM, TIPO "LEICA" NA2 OU SIMILAR</v>
          </cell>
          <cell r="D26" t="str">
            <v>H</v>
          </cell>
          <cell r="E26">
            <v>0.86</v>
          </cell>
          <cell r="F26" t="str">
            <v>SIURB-I Jan/24</v>
          </cell>
        </row>
        <row r="27">
          <cell r="A27">
            <v>13600</v>
          </cell>
          <cell r="B27">
            <v>1036000</v>
          </cell>
          <cell r="C27" t="str">
            <v>NÍVEL PRECISÃO 0,7 MM/KM, TIPO "LEICA" NA2 OU SIMILAR, INCLUSIVE ACESSÓRIOS</v>
          </cell>
          <cell r="D27" t="str">
            <v>H</v>
          </cell>
          <cell r="E27">
            <v>4.25</v>
          </cell>
          <cell r="F27" t="str">
            <v>SIURB-I Jan/24</v>
          </cell>
        </row>
        <row r="28">
          <cell r="A28">
            <v>13700</v>
          </cell>
          <cell r="B28">
            <v>1037000</v>
          </cell>
          <cell r="C28" t="str">
            <v>NÍVEL PRECISÃO 0,3 MM/KM, TIPO "LEICA" NA2, ACOPLADO COM GPM3 OU SIMILAR, INCLUSIVE ACESSÓRIOS</v>
          </cell>
          <cell r="D28" t="str">
            <v>H</v>
          </cell>
          <cell r="E28">
            <v>5.85</v>
          </cell>
          <cell r="F28" t="str">
            <v>SIURB-I Jan/24</v>
          </cell>
        </row>
        <row r="29">
          <cell r="A29">
            <v>20000</v>
          </cell>
          <cell r="B29">
            <v>2000000</v>
          </cell>
          <cell r="C29" t="str">
            <v>SONDAGENS E ENSAIOS</v>
          </cell>
          <cell r="F29" t="str">
            <v>SIURB-I Jan/24</v>
          </cell>
        </row>
        <row r="30">
          <cell r="A30">
            <v>20100</v>
          </cell>
          <cell r="B30">
            <v>2001000</v>
          </cell>
          <cell r="C30" t="str">
            <v>SONDAGEM MANUAL</v>
          </cell>
          <cell r="D30" t="str">
            <v>.</v>
          </cell>
          <cell r="E30" t="str">
            <v>.</v>
          </cell>
          <cell r="F30" t="str">
            <v>SIURB-I Jan/24</v>
          </cell>
        </row>
        <row r="31">
          <cell r="A31">
            <v>20101</v>
          </cell>
          <cell r="B31">
            <v>2001001</v>
          </cell>
          <cell r="C31" t="str">
            <v>SONDAGEM A TRADO MANUAL</v>
          </cell>
          <cell r="D31" t="str">
            <v>M</v>
          </cell>
          <cell r="E31">
            <v>90.31</v>
          </cell>
          <cell r="F31" t="str">
            <v>SIURB-I Jan/24</v>
          </cell>
        </row>
        <row r="32">
          <cell r="A32">
            <v>20102</v>
          </cell>
          <cell r="B32">
            <v>2001002</v>
          </cell>
          <cell r="C32" t="str">
            <v>SONDAGEM COM EXTRAÇÃO DE AMOSTRAS NAS CONDIÇÕES NATURAIS</v>
          </cell>
          <cell r="D32" t="str">
            <v>UN</v>
          </cell>
          <cell r="E32">
            <v>150.77000000000001</v>
          </cell>
          <cell r="F32" t="str">
            <v>SIURB-I Jan/24</v>
          </cell>
        </row>
        <row r="33">
          <cell r="A33">
            <v>20200</v>
          </cell>
          <cell r="B33">
            <v>2002000</v>
          </cell>
          <cell r="C33" t="str">
            <v>SONDAGEM A PERCUSSÃO</v>
          </cell>
          <cell r="D33" t="str">
            <v>.</v>
          </cell>
          <cell r="E33" t="str">
            <v>.</v>
          </cell>
          <cell r="F33" t="str">
            <v>SIURB-I Jan/24</v>
          </cell>
        </row>
        <row r="34">
          <cell r="A34">
            <v>20202</v>
          </cell>
          <cell r="B34">
            <v>2002002</v>
          </cell>
          <cell r="C34" t="str">
            <v>MOBILIZAÇÃO E INSTALAÇÃO DE 1 EQUIPAMENTO</v>
          </cell>
          <cell r="D34" t="str">
            <v>UN</v>
          </cell>
          <cell r="E34">
            <v>695.54</v>
          </cell>
          <cell r="F34" t="str">
            <v>SIURB-I Jan/24</v>
          </cell>
        </row>
        <row r="35">
          <cell r="A35">
            <v>20204</v>
          </cell>
          <cell r="B35">
            <v>2002004</v>
          </cell>
          <cell r="C35" t="str">
            <v>DESLOCAMENTO DE EQUIPAMENTO ENTRE FUROS EM TERRENO PLANO, CONSIDERANDO A DISTÂNCIA ATÉ 100M</v>
          </cell>
          <cell r="D35" t="str">
            <v>UN</v>
          </cell>
          <cell r="E35">
            <v>94.73</v>
          </cell>
          <cell r="F35" t="str">
            <v>SIURB-I Jan/24</v>
          </cell>
        </row>
        <row r="36">
          <cell r="A36">
            <v>20205</v>
          </cell>
          <cell r="B36">
            <v>2002005</v>
          </cell>
          <cell r="C36" t="str">
            <v>DESLOCAMENTO DE EQUIPAMENTO ENTRE FUROS EM TERRENO PLANO, CONSIDERANDO A DISTÂNCIA DE 100 À 200M</v>
          </cell>
          <cell r="D36" t="str">
            <v>UN</v>
          </cell>
          <cell r="E36">
            <v>189.46</v>
          </cell>
          <cell r="F36" t="str">
            <v>SIURB-I Jan/24</v>
          </cell>
        </row>
        <row r="37">
          <cell r="A37">
            <v>20206</v>
          </cell>
          <cell r="B37">
            <v>2002006</v>
          </cell>
          <cell r="C37" t="str">
            <v>DESLOCAMENTO DE EQUIPAMENTO ENTRE FUROS EM TERRENO PLANO, CONSIDERANDO A DISTÂNCIA ACIMA DE 200M</v>
          </cell>
          <cell r="D37" t="str">
            <v>UN</v>
          </cell>
          <cell r="E37">
            <v>284.19</v>
          </cell>
          <cell r="F37" t="str">
            <v>SIURB-I Jan/24</v>
          </cell>
        </row>
        <row r="38">
          <cell r="A38">
            <v>20207</v>
          </cell>
          <cell r="B38">
            <v>2002007</v>
          </cell>
          <cell r="C38" t="str">
            <v>DESLOCAMENTO DE EQUIPAMENTO EM TERRENO ACIDENTADO, CONSIDERANDO A DISTÂNCIA ATÉ 50M</v>
          </cell>
          <cell r="D38" t="str">
            <v>UN</v>
          </cell>
          <cell r="E38">
            <v>94.73</v>
          </cell>
          <cell r="F38" t="str">
            <v>SIURB-I Jan/24</v>
          </cell>
        </row>
        <row r="39">
          <cell r="A39">
            <v>20208</v>
          </cell>
          <cell r="B39">
            <v>2002008</v>
          </cell>
          <cell r="C39" t="str">
            <v>DESLOCAMENTO DE EQUIPAMENTO EM TERRENO ACIDENTADO, CONSIDERANDO A DISTÂNCIA ACIMA DE 50M</v>
          </cell>
          <cell r="D39" t="str">
            <v>UN</v>
          </cell>
          <cell r="E39">
            <v>166.4</v>
          </cell>
          <cell r="F39" t="str">
            <v>SIURB-I Jan/24</v>
          </cell>
        </row>
        <row r="40">
          <cell r="A40">
            <v>20209</v>
          </cell>
          <cell r="B40">
            <v>2002009</v>
          </cell>
          <cell r="C40" t="str">
            <v>EXECUÇÃO DE PLATAFORMA EM TERRENO ALAGADIÇO OU ACIDENTADO</v>
          </cell>
          <cell r="D40" t="str">
            <v>UN</v>
          </cell>
          <cell r="E40">
            <v>213.81</v>
          </cell>
          <cell r="F40" t="str">
            <v>SIURB-I Jan/24</v>
          </cell>
        </row>
        <row r="41">
          <cell r="A41">
            <v>20210</v>
          </cell>
          <cell r="B41">
            <v>2002010</v>
          </cell>
          <cell r="C41" t="str">
            <v>PERFURAÇÃO E EXECUÇÃO  DE  ENSAIO PENETOMÉTRICO OU DE LAVAGEM POR TEMPO</v>
          </cell>
          <cell r="D41" t="str">
            <v>M</v>
          </cell>
          <cell r="E41">
            <v>128.87</v>
          </cell>
          <cell r="F41" t="str">
            <v>SIURB-I Jan/24</v>
          </cell>
        </row>
        <row r="42">
          <cell r="A42">
            <v>20300</v>
          </cell>
          <cell r="B42">
            <v>2003000</v>
          </cell>
          <cell r="C42" t="str">
            <v>SONDAGEM ROTATIVA</v>
          </cell>
          <cell r="D42" t="str">
            <v>.</v>
          </cell>
          <cell r="E42" t="str">
            <v>.</v>
          </cell>
          <cell r="F42" t="str">
            <v>SIURB-I Jan/24</v>
          </cell>
        </row>
        <row r="43">
          <cell r="A43">
            <v>20301</v>
          </cell>
          <cell r="B43">
            <v>2003001</v>
          </cell>
          <cell r="C43" t="str">
            <v>MOBILIZAÇÃO E INSTALAÇÃO DE 1 EQUIPAMENTO, CONSIDERANDO A DISTÂNCIA ATÉ 10KM</v>
          </cell>
          <cell r="D43" t="str">
            <v>UN</v>
          </cell>
          <cell r="E43">
            <v>398.14</v>
          </cell>
          <cell r="F43" t="str">
            <v>SIURB-I Jan/24</v>
          </cell>
        </row>
        <row r="44">
          <cell r="A44">
            <v>20302</v>
          </cell>
          <cell r="B44">
            <v>2003002</v>
          </cell>
          <cell r="C44" t="str">
            <v>MOBILIZAÇÃO E INSTALAÇÃO DE 1 EQUIPAMENTO, CONSIDERANDO A DISTÂNCIA DE 10 À 20KM</v>
          </cell>
          <cell r="D44" t="str">
            <v>UN</v>
          </cell>
          <cell r="E44">
            <v>636.4</v>
          </cell>
          <cell r="F44" t="str">
            <v>SIURB-I Jan/24</v>
          </cell>
        </row>
        <row r="45">
          <cell r="A45">
            <v>20303</v>
          </cell>
          <cell r="B45">
            <v>2003003</v>
          </cell>
          <cell r="C45" t="str">
            <v>MOBILIZAÇÃO E INSTALAÇÃO DE 1 EQUIPAMENTO, CONSIDERANDO A DISTÂNCIA ACIMA DE 20KM</v>
          </cell>
          <cell r="D45" t="str">
            <v>UN</v>
          </cell>
          <cell r="E45">
            <v>874.65</v>
          </cell>
          <cell r="F45" t="str">
            <v>SIURB-I Jan/24</v>
          </cell>
        </row>
        <row r="46">
          <cell r="A46">
            <v>20305</v>
          </cell>
          <cell r="B46">
            <v>2003005</v>
          </cell>
          <cell r="C46" t="str">
            <v>DESLOCAMENTO DE EQUIPAMENTO ENTRE FUROS EM TERRENO PLANO, CONSIDERANDO A DISTÂNCIA ATÉ 100M</v>
          </cell>
          <cell r="D46" t="str">
            <v>UN</v>
          </cell>
          <cell r="E46">
            <v>159.88999999999999</v>
          </cell>
          <cell r="F46" t="str">
            <v>SIURB-I Jan/24</v>
          </cell>
        </row>
        <row r="47">
          <cell r="A47">
            <v>20306</v>
          </cell>
          <cell r="B47">
            <v>2003006</v>
          </cell>
          <cell r="C47" t="str">
            <v>DESLOCAMENTO DE EQUIPAMENTO ENTRE FUROS EM TERRENO PLANO, CONSIDERANDO A DISTÂNCIA DE 100 À 200M</v>
          </cell>
          <cell r="D47" t="str">
            <v>UN</v>
          </cell>
          <cell r="E47">
            <v>239.83</v>
          </cell>
          <cell r="F47" t="str">
            <v>SIURB-I Jan/24</v>
          </cell>
        </row>
        <row r="48">
          <cell r="A48">
            <v>20307</v>
          </cell>
          <cell r="B48">
            <v>2003007</v>
          </cell>
          <cell r="C48" t="str">
            <v>DESLOCAMENTO DE EQUIPAMENTO ENTRE FUROS EM TERRENO PLANO, CONSIDERANDO A DISTÂNCIA ACIMA DE 200M</v>
          </cell>
          <cell r="D48" t="str">
            <v>UN</v>
          </cell>
          <cell r="E48">
            <v>319.77999999999997</v>
          </cell>
          <cell r="F48" t="str">
            <v>SIURB-I Jan/24</v>
          </cell>
        </row>
        <row r="49">
          <cell r="A49">
            <v>20308</v>
          </cell>
          <cell r="B49">
            <v>2003008</v>
          </cell>
          <cell r="C49" t="str">
            <v>DESLOCAMENTO DE EQUIPAMENTO ENTRE FUROS EM TERRENO ACIDENTADO, CONSIDERANDO A DISTÂNCIA ATÉ 50M</v>
          </cell>
          <cell r="D49" t="str">
            <v>UN</v>
          </cell>
          <cell r="E49">
            <v>159.88999999999999</v>
          </cell>
          <cell r="F49" t="str">
            <v>SIURB-I Jan/24</v>
          </cell>
        </row>
        <row r="50">
          <cell r="A50">
            <v>20309</v>
          </cell>
          <cell r="B50">
            <v>2003009</v>
          </cell>
          <cell r="C50" t="str">
            <v>DESLOCAMENTO DE EQUIPAMENTO ENTRE FUROS EM TERRENO ACIDENTADO, CONSIDERANDO A DISTÂNCIA ACIMA DE 50M</v>
          </cell>
          <cell r="D50" t="str">
            <v>UN</v>
          </cell>
          <cell r="E50">
            <v>239.83</v>
          </cell>
          <cell r="F50" t="str">
            <v>SIURB-I Jan/24</v>
          </cell>
        </row>
        <row r="51">
          <cell r="A51">
            <v>20310</v>
          </cell>
          <cell r="B51">
            <v>2003010</v>
          </cell>
          <cell r="C51" t="str">
            <v>EXECUÇÃO DE PLATAFORMA EM TERRENO ALAGADIÇO OU ACIDENTADO</v>
          </cell>
          <cell r="D51" t="str">
            <v>UN</v>
          </cell>
          <cell r="E51">
            <v>477.01</v>
          </cell>
          <cell r="F51" t="str">
            <v>SIURB-I Jan/24</v>
          </cell>
        </row>
        <row r="52">
          <cell r="A52">
            <v>20311</v>
          </cell>
          <cell r="B52">
            <v>2003011</v>
          </cell>
          <cell r="C52" t="str">
            <v>PERFURAÇÃO EM SOLOS OU ROCHAS DECOMPOSTAS HX</v>
          </cell>
          <cell r="D52" t="str">
            <v>M</v>
          </cell>
          <cell r="E52">
            <v>194.4</v>
          </cell>
          <cell r="F52" t="str">
            <v>SIURB-I Jan/24</v>
          </cell>
        </row>
        <row r="53">
          <cell r="A53">
            <v>20312</v>
          </cell>
          <cell r="B53">
            <v>2003012</v>
          </cell>
          <cell r="C53" t="str">
            <v>PERFURAÇÃO EM SOLOS OU ROCHAS DECOMPOSTAS NX</v>
          </cell>
          <cell r="D53" t="str">
            <v>M</v>
          </cell>
          <cell r="E53">
            <v>193.38</v>
          </cell>
          <cell r="F53" t="str">
            <v>SIURB-I Jan/24</v>
          </cell>
        </row>
        <row r="54">
          <cell r="A54">
            <v>20313</v>
          </cell>
          <cell r="B54">
            <v>2003013</v>
          </cell>
          <cell r="C54" t="str">
            <v>PERFURAÇÃO EM SOLOS OU ROCHAS DECOMPOSTAS BX</v>
          </cell>
          <cell r="D54" t="str">
            <v>M</v>
          </cell>
          <cell r="E54">
            <v>193.05</v>
          </cell>
          <cell r="F54" t="str">
            <v>SIURB-I Jan/24</v>
          </cell>
        </row>
        <row r="55">
          <cell r="A55">
            <v>20314</v>
          </cell>
          <cell r="B55">
            <v>2003014</v>
          </cell>
          <cell r="C55" t="str">
            <v>PERFURAÇÃO EM SOLOS OU ROCHAS DECOMPOSTAS AX</v>
          </cell>
          <cell r="D55" t="str">
            <v>M</v>
          </cell>
          <cell r="E55">
            <v>192.82</v>
          </cell>
          <cell r="F55" t="str">
            <v>SIURB-I Jan/24</v>
          </cell>
        </row>
        <row r="56">
          <cell r="A56">
            <v>20315</v>
          </cell>
          <cell r="B56">
            <v>2003015</v>
          </cell>
          <cell r="C56" t="str">
            <v>PERFURAÇÃO EM ROCHA MOLE (FILITOS, SILTITOS, ARENITOS, E ROCHAS AFINS), ACRÉSCIMO DE ... (EM RELAÇÃO AO PREÇO DA PERFURAÇÃO EM SOLOS E ROCHAS DECOMPOSTAS)</v>
          </cell>
          <cell r="D56" t="str">
            <v>%</v>
          </cell>
          <cell r="E56">
            <v>100</v>
          </cell>
          <cell r="F56" t="str">
            <v>SIURB-I Jan/24</v>
          </cell>
        </row>
        <row r="57">
          <cell r="A57">
            <v>20316</v>
          </cell>
          <cell r="B57">
            <v>2003016</v>
          </cell>
          <cell r="C57" t="str">
            <v>PERFURAÇÃO EM ROCHA DURA OU EXTRA-DURA (GRANITOS, GNAISSES, QUARTZITOS E ROCHAS AFINS), ACRÉSCIMO DE... (EM RELAÇÃO AO PREÇO DA PERFURAÇÃO EM SOLOS OU ROCHAS DECOMPOSTAS)</v>
          </cell>
          <cell r="D57" t="str">
            <v>%</v>
          </cell>
          <cell r="E57">
            <v>300</v>
          </cell>
          <cell r="F57" t="str">
            <v>SIURB-I Jan/24</v>
          </cell>
        </row>
        <row r="58">
          <cell r="A58">
            <v>20400</v>
          </cell>
          <cell r="B58">
            <v>2004000</v>
          </cell>
          <cell r="C58" t="str">
            <v>POÇOS DE INSPEÇÃO</v>
          </cell>
          <cell r="D58" t="str">
            <v>.</v>
          </cell>
          <cell r="E58" t="str">
            <v>.</v>
          </cell>
          <cell r="F58" t="str">
            <v>SIURB-I Jan/24</v>
          </cell>
        </row>
        <row r="59">
          <cell r="A59">
            <v>20401</v>
          </cell>
          <cell r="B59">
            <v>2004001</v>
          </cell>
          <cell r="C59" t="str">
            <v>EXECUÇÃO DE POÇO COM 1M2 DE ÁREA</v>
          </cell>
          <cell r="D59" t="str">
            <v>M</v>
          </cell>
          <cell r="E59">
            <v>91.37</v>
          </cell>
          <cell r="F59" t="str">
            <v>SIURB-I Jan/24</v>
          </cell>
        </row>
        <row r="60">
          <cell r="A60">
            <v>20402</v>
          </cell>
          <cell r="B60">
            <v>2004002</v>
          </cell>
          <cell r="C60" t="str">
            <v>EXECUÇÃO E MATERIAL PARA ESCORAMENTO</v>
          </cell>
          <cell r="D60" t="str">
            <v>M</v>
          </cell>
          <cell r="E60">
            <v>573.99</v>
          </cell>
          <cell r="F60" t="str">
            <v>SIURB-I Jan/24</v>
          </cell>
        </row>
        <row r="61">
          <cell r="A61">
            <v>20403</v>
          </cell>
          <cell r="B61">
            <v>2004003</v>
          </cell>
          <cell r="C61" t="str">
            <v>REATERRO DO POÇO</v>
          </cell>
          <cell r="D61" t="str">
            <v>M</v>
          </cell>
          <cell r="E61">
            <v>9.2200000000000006</v>
          </cell>
          <cell r="F61" t="str">
            <v>SIURB-I Jan/24</v>
          </cell>
        </row>
        <row r="62">
          <cell r="A62">
            <v>20500</v>
          </cell>
          <cell r="B62">
            <v>2005000</v>
          </cell>
          <cell r="C62" t="str">
            <v>ENSAIOS "IN SITU"</v>
          </cell>
          <cell r="D62" t="str">
            <v>.</v>
          </cell>
          <cell r="E62" t="str">
            <v>.</v>
          </cell>
          <cell r="F62" t="str">
            <v>SIURB-I Jan/24</v>
          </cell>
        </row>
        <row r="63">
          <cell r="A63">
            <v>20503</v>
          </cell>
          <cell r="B63">
            <v>2005003</v>
          </cell>
          <cell r="C63" t="str">
            <v>INSTALAÇÃO DE MEDIDOR DE NÍVEL D'ÁGUA</v>
          </cell>
          <cell r="D63" t="str">
            <v>M</v>
          </cell>
          <cell r="E63">
            <v>103.07</v>
          </cell>
          <cell r="F63" t="str">
            <v>SIURB-I Jan/24</v>
          </cell>
        </row>
        <row r="64">
          <cell r="A64">
            <v>20504</v>
          </cell>
          <cell r="B64">
            <v>2005004</v>
          </cell>
          <cell r="C64" t="str">
            <v>INSTALAÇÃO DE PIEZOMETRO</v>
          </cell>
          <cell r="D64" t="str">
            <v>M</v>
          </cell>
          <cell r="E64">
            <v>245.23</v>
          </cell>
          <cell r="F64" t="str">
            <v>SIURB-I Jan/24</v>
          </cell>
        </row>
        <row r="65">
          <cell r="A65">
            <v>20600</v>
          </cell>
          <cell r="B65">
            <v>2006000</v>
          </cell>
          <cell r="C65" t="str">
            <v>ENSAIOS DE LABORATÓRIO</v>
          </cell>
          <cell r="D65" t="str">
            <v>.</v>
          </cell>
          <cell r="E65" t="str">
            <v>.</v>
          </cell>
          <cell r="F65" t="str">
            <v>SIURB-I Jan/24</v>
          </cell>
        </row>
        <row r="66">
          <cell r="A66">
            <v>20601</v>
          </cell>
          <cell r="B66">
            <v>2006001</v>
          </cell>
          <cell r="C66" t="str">
            <v>ENSAIOS DE LABORATÓRIO - UMIDADE NATURAL</v>
          </cell>
          <cell r="D66" t="str">
            <v>ENS.</v>
          </cell>
          <cell r="E66">
            <v>25.9</v>
          </cell>
          <cell r="F66" t="str">
            <v>SIURB-I Jan/24</v>
          </cell>
        </row>
        <row r="67">
          <cell r="A67">
            <v>20602</v>
          </cell>
          <cell r="B67">
            <v>2006002</v>
          </cell>
          <cell r="C67" t="str">
            <v>ENSAIOS DE LABORATÓRIO - LIMITE DE LIQUIDEZ</v>
          </cell>
          <cell r="D67" t="str">
            <v>ENS.</v>
          </cell>
          <cell r="E67">
            <v>127.01</v>
          </cell>
          <cell r="F67" t="str">
            <v>SIURB-I Jan/24</v>
          </cell>
        </row>
        <row r="68">
          <cell r="A68">
            <v>20603</v>
          </cell>
          <cell r="B68">
            <v>2006003</v>
          </cell>
          <cell r="C68" t="str">
            <v>ENSAIOS DE LABORATÓRIO - PLASTICIDADE</v>
          </cell>
          <cell r="D68" t="str">
            <v>ENS.</v>
          </cell>
          <cell r="E68">
            <v>102.04</v>
          </cell>
          <cell r="F68" t="str">
            <v>SIURB-I Jan/24</v>
          </cell>
        </row>
        <row r="69">
          <cell r="A69">
            <v>20604</v>
          </cell>
          <cell r="B69">
            <v>2006004</v>
          </cell>
          <cell r="C69" t="str">
            <v>ENSAIOS DE LABORATÓRIO - COMPACTAÇÃO</v>
          </cell>
          <cell r="D69" t="str">
            <v>ENS.</v>
          </cell>
          <cell r="E69">
            <v>308.7</v>
          </cell>
          <cell r="F69" t="str">
            <v>SIURB-I Jan/24</v>
          </cell>
        </row>
        <row r="70">
          <cell r="A70">
            <v>20605</v>
          </cell>
          <cell r="B70">
            <v>2006005</v>
          </cell>
          <cell r="C70" t="str">
            <v>ENSAIOS DE LABORATÓRIO - GRANULOMETRIA</v>
          </cell>
          <cell r="D70" t="str">
            <v>ENS.</v>
          </cell>
          <cell r="E70">
            <v>191.93</v>
          </cell>
          <cell r="F70" t="str">
            <v>SIURB-I Jan/24</v>
          </cell>
        </row>
        <row r="71">
          <cell r="A71">
            <v>20606</v>
          </cell>
          <cell r="B71">
            <v>2006006</v>
          </cell>
          <cell r="C71" t="str">
            <v>ENSAIOS DE LABORATÓRIO - PROCTOR SIMPLES</v>
          </cell>
          <cell r="D71" t="str">
            <v>ENS.</v>
          </cell>
          <cell r="E71">
            <v>344.05</v>
          </cell>
          <cell r="F71" t="str">
            <v>SIURB-I Jan/24</v>
          </cell>
        </row>
        <row r="72">
          <cell r="A72">
            <v>20607</v>
          </cell>
          <cell r="B72">
            <v>2006007</v>
          </cell>
          <cell r="C72" t="str">
            <v>ENSAIOS DE LABORATÓRIO - CBR MOLDADO</v>
          </cell>
          <cell r="D72" t="str">
            <v>ENS.</v>
          </cell>
          <cell r="E72">
            <v>288.8</v>
          </cell>
          <cell r="F72" t="str">
            <v>SIURB-I Jan/24</v>
          </cell>
        </row>
        <row r="73">
          <cell r="A73">
            <v>20608</v>
          </cell>
          <cell r="B73">
            <v>2006008</v>
          </cell>
          <cell r="C73" t="str">
            <v>ENSAIOS DE LABORATÓRIO - ENSAIO DE CBR INDEFORMADO</v>
          </cell>
          <cell r="D73" t="str">
            <v>ENS.</v>
          </cell>
          <cell r="E73">
            <v>228.73</v>
          </cell>
          <cell r="F73" t="str">
            <v>SIURB-I Jan/24</v>
          </cell>
        </row>
        <row r="74">
          <cell r="A74">
            <v>20609</v>
          </cell>
          <cell r="B74">
            <v>2006009</v>
          </cell>
          <cell r="C74" t="str">
            <v>ENSAIOS DE LABORATÓRIO - CBR-5 PONTOS (MOLDADO)</v>
          </cell>
          <cell r="D74" t="str">
            <v>ENS.</v>
          </cell>
          <cell r="E74">
            <v>723.03</v>
          </cell>
          <cell r="F74" t="str">
            <v>SIURB-I Jan/24</v>
          </cell>
        </row>
        <row r="75">
          <cell r="A75">
            <v>20610</v>
          </cell>
          <cell r="B75">
            <v>2006010</v>
          </cell>
          <cell r="C75" t="str">
            <v>ENSAIOS DE LABORATÓRIO - CBR-5 PONTOS (INDEFORMADO)</v>
          </cell>
          <cell r="D75" t="str">
            <v>ENS.</v>
          </cell>
          <cell r="E75">
            <v>528.84</v>
          </cell>
          <cell r="F75" t="str">
            <v>SIURB-I Jan/24</v>
          </cell>
        </row>
        <row r="76">
          <cell r="A76">
            <v>20611</v>
          </cell>
          <cell r="B76">
            <v>2006011</v>
          </cell>
          <cell r="C76" t="str">
            <v>ENSAIOS DE LABORATÓRIO - LOS ANGELES</v>
          </cell>
          <cell r="D76" t="str">
            <v>ENS.</v>
          </cell>
          <cell r="E76">
            <v>638.16999999999996</v>
          </cell>
          <cell r="F76" t="str">
            <v>SIURB-I Jan/24</v>
          </cell>
        </row>
        <row r="77">
          <cell r="A77">
            <v>20613</v>
          </cell>
          <cell r="B77">
            <v>2006013</v>
          </cell>
          <cell r="C77" t="str">
            <v>ENSAIOS DE LABORATÓRIO - DURABILIDADE</v>
          </cell>
          <cell r="D77" t="str">
            <v>ENS.</v>
          </cell>
          <cell r="E77">
            <v>682.29</v>
          </cell>
          <cell r="F77" t="str">
            <v>SIURB-I Jan/24</v>
          </cell>
        </row>
        <row r="78">
          <cell r="A78">
            <v>20614</v>
          </cell>
          <cell r="B78">
            <v>2006014</v>
          </cell>
          <cell r="C78" t="str">
            <v>ENSAIOS DE LABORATÓRIO - ADESIVIDADE</v>
          </cell>
          <cell r="D78" t="str">
            <v>ENS.</v>
          </cell>
          <cell r="E78">
            <v>344.05</v>
          </cell>
          <cell r="F78" t="str">
            <v>SIURB-I Jan/24</v>
          </cell>
        </row>
        <row r="79">
          <cell r="A79">
            <v>20615</v>
          </cell>
          <cell r="B79">
            <v>2006015</v>
          </cell>
          <cell r="C79" t="str">
            <v>ENSAIOS DE LABORATÓRIO - VISCOSIDADE</v>
          </cell>
          <cell r="D79" t="str">
            <v>ENS.</v>
          </cell>
          <cell r="E79">
            <v>228.5</v>
          </cell>
          <cell r="F79" t="str">
            <v>SIURB-I Jan/24</v>
          </cell>
        </row>
        <row r="80">
          <cell r="A80">
            <v>20617</v>
          </cell>
          <cell r="B80">
            <v>2006017</v>
          </cell>
          <cell r="C80" t="str">
            <v>ENSAIOS DE LABORATÓRIO - PONTO DE FULGOR</v>
          </cell>
          <cell r="D80" t="str">
            <v>ENS.</v>
          </cell>
          <cell r="E80">
            <v>194.4</v>
          </cell>
          <cell r="F80" t="str">
            <v>SIURB-I Jan/24</v>
          </cell>
        </row>
        <row r="81">
          <cell r="A81">
            <v>20618</v>
          </cell>
          <cell r="B81">
            <v>2006018</v>
          </cell>
          <cell r="C81" t="str">
            <v>ENSAIOS DE LABORATÓRIO - PENETRAÇÃO</v>
          </cell>
          <cell r="D81" t="str">
            <v>ENS.</v>
          </cell>
          <cell r="E81">
            <v>293.52999999999997</v>
          </cell>
          <cell r="F81" t="str">
            <v>SIURB-I Jan/24</v>
          </cell>
        </row>
        <row r="82">
          <cell r="A82">
            <v>20619</v>
          </cell>
          <cell r="B82">
            <v>2006019</v>
          </cell>
          <cell r="C82" t="str">
            <v>ENSAIOS DE LABORATÓRIO - PONTO DE AMOLECIMENTO</v>
          </cell>
          <cell r="D82" t="str">
            <v>ENS.</v>
          </cell>
          <cell r="E82">
            <v>172.02</v>
          </cell>
          <cell r="F82" t="str">
            <v>SIURB-I Jan/24</v>
          </cell>
        </row>
        <row r="83">
          <cell r="A83">
            <v>20621</v>
          </cell>
          <cell r="B83">
            <v>2006021</v>
          </cell>
          <cell r="C83" t="str">
            <v>ENSAIOS DE LABORATÓRIO - DOSAGEM MARSHALL, GRANULOMETRIA, TEOR DE ASFALTO, ESTABILIDADE E FLUÊNCIA</v>
          </cell>
          <cell r="D83" t="str">
            <v>ENS.</v>
          </cell>
          <cell r="E83">
            <v>2708.66</v>
          </cell>
          <cell r="F83" t="str">
            <v>SIURB-I Jan/24</v>
          </cell>
        </row>
        <row r="84">
          <cell r="A84">
            <v>20622</v>
          </cell>
          <cell r="B84">
            <v>2006022</v>
          </cell>
          <cell r="C84" t="str">
            <v>CONTROLE TECNOLÓGICO DE CONCRETO - ENSAIO DE ESCLEROMETRIA EM 10 PONTOS COM 16 TIROS POR PONTO</v>
          </cell>
          <cell r="D84" t="str">
            <v>ENS.</v>
          </cell>
          <cell r="E84">
            <v>2156</v>
          </cell>
          <cell r="F84" t="str">
            <v>SIURB-I Jan/24</v>
          </cell>
        </row>
        <row r="85">
          <cell r="A85">
            <v>30000</v>
          </cell>
          <cell r="B85">
            <v>3000000</v>
          </cell>
          <cell r="C85" t="str">
            <v>PROJETOS, ESTUDOS E SERVIÇOS</v>
          </cell>
          <cell r="F85" t="str">
            <v>SIURB-I Jan/24</v>
          </cell>
        </row>
        <row r="86">
          <cell r="A86">
            <v>30100</v>
          </cell>
          <cell r="B86">
            <v>3001000</v>
          </cell>
          <cell r="C86" t="str">
            <v>DIMENSIONAMENTO DE PAVIMENTO</v>
          </cell>
          <cell r="D86" t="str">
            <v>FURO</v>
          </cell>
          <cell r="E86">
            <v>124.29</v>
          </cell>
          <cell r="F86" t="str">
            <v>SIURB-I Jan/24</v>
          </cell>
        </row>
        <row r="87">
          <cell r="A87">
            <v>30200</v>
          </cell>
          <cell r="B87">
            <v>3002000</v>
          </cell>
          <cell r="C87" t="str">
            <v>PROJETO EM PLANTA PARA PAVIMENTAÇÃO DE VIA PÚBLICA COM UMA PISTA</v>
          </cell>
          <cell r="D87" t="str">
            <v>M</v>
          </cell>
          <cell r="E87">
            <v>1.5</v>
          </cell>
          <cell r="F87" t="str">
            <v>SIURB-I Jan/24</v>
          </cell>
        </row>
        <row r="88">
          <cell r="A88">
            <v>30300</v>
          </cell>
          <cell r="B88">
            <v>3003000</v>
          </cell>
          <cell r="C88" t="str">
            <v>PROJETO EM PERFIL DE PAVIMENTAÇÃO DE VIA PÚBLICA COM UMA PISTA</v>
          </cell>
          <cell r="D88" t="str">
            <v>M</v>
          </cell>
          <cell r="E88">
            <v>0.72</v>
          </cell>
          <cell r="F88" t="str">
            <v>SIURB-I Jan/24</v>
          </cell>
        </row>
        <row r="89">
          <cell r="A89">
            <v>30400</v>
          </cell>
          <cell r="B89">
            <v>3004000</v>
          </cell>
          <cell r="C89" t="str">
            <v>PROJETO HIDRÁULICO DE GALERIA PLUVIAL EM TUBOS</v>
          </cell>
          <cell r="D89" t="str">
            <v>M</v>
          </cell>
          <cell r="E89">
            <v>4.8600000000000003</v>
          </cell>
          <cell r="F89" t="str">
            <v>SIURB-I Jan/24</v>
          </cell>
        </row>
        <row r="90">
          <cell r="A90">
            <v>30500</v>
          </cell>
          <cell r="B90">
            <v>3005000</v>
          </cell>
          <cell r="C90" t="str">
            <v>PROJETO HIDRÁULICO DE GALERIA PLUVIAL MOLDADA EXCLUINDO O PROJETO ESTRUTURAL</v>
          </cell>
          <cell r="D90" t="str">
            <v>M</v>
          </cell>
          <cell r="E90">
            <v>10.37</v>
          </cell>
          <cell r="F90" t="str">
            <v>SIURB-I Jan/24</v>
          </cell>
        </row>
        <row r="91">
          <cell r="A91">
            <v>30600</v>
          </cell>
          <cell r="B91">
            <v>3006000</v>
          </cell>
          <cell r="C91" t="str">
            <v>PROJETO HIDRÁULICO DE REFORÇO DE GALERIA EXISTENTE, EM TUBOS</v>
          </cell>
          <cell r="D91" t="str">
            <v>M</v>
          </cell>
          <cell r="E91">
            <v>4.42</v>
          </cell>
          <cell r="F91" t="str">
            <v>SIURB-I Jan/24</v>
          </cell>
        </row>
        <row r="92">
          <cell r="A92">
            <v>30700</v>
          </cell>
          <cell r="B92">
            <v>3007000</v>
          </cell>
          <cell r="C92" t="str">
            <v>ESTUDO HIDROLÓGICO DE VIA PÚBLICA INTEGRANTE DE PROGRAMA DE PAVIMENTAÇÃO, QUE VIER A DISPENSAR GALERIA OU EXIGÍ-LA MOLDADA</v>
          </cell>
          <cell r="D92" t="str">
            <v>M</v>
          </cell>
          <cell r="E92">
            <v>3.58</v>
          </cell>
          <cell r="F92" t="str">
            <v>SIURB-I Jan/24</v>
          </cell>
        </row>
        <row r="93">
          <cell r="A93">
            <v>30800</v>
          </cell>
          <cell r="B93">
            <v>3008000</v>
          </cell>
          <cell r="C93" t="str">
            <v>ESTUDO HIDROLÓGICO DE VIA PÚBLICA INTEGRANTE DE PROGRAMA DE PAVIMENTAÇÃO E PROJETO HIDRÁULICO, SE NECESSÁRIA GALERIA EM TUBOS</v>
          </cell>
          <cell r="D93" t="str">
            <v>M</v>
          </cell>
          <cell r="E93">
            <v>5.05</v>
          </cell>
          <cell r="F93" t="str">
            <v>SIURB-I Jan/24</v>
          </cell>
        </row>
        <row r="94">
          <cell r="A94">
            <v>30900</v>
          </cell>
          <cell r="B94">
            <v>3009000</v>
          </cell>
          <cell r="C94" t="str">
            <v>ESTUDO HIDROLÓGICO DE ÁREA ARRUADA</v>
          </cell>
          <cell r="D94" t="str">
            <v>KM2</v>
          </cell>
          <cell r="E94">
            <v>2158.66</v>
          </cell>
          <cell r="F94" t="str">
            <v>SIURB-I Jan/24</v>
          </cell>
        </row>
        <row r="95">
          <cell r="A95">
            <v>31000</v>
          </cell>
          <cell r="B95">
            <v>3010000</v>
          </cell>
          <cell r="C95" t="str">
            <v>ESTUDO HIDROLÓGICO DE ÁREA NÃO ARRUADA</v>
          </cell>
          <cell r="D95" t="str">
            <v>KM2</v>
          </cell>
          <cell r="E95">
            <v>950.83</v>
          </cell>
          <cell r="F95" t="str">
            <v>SIURB-I Jan/24</v>
          </cell>
        </row>
        <row r="96">
          <cell r="A96">
            <v>31100</v>
          </cell>
          <cell r="B96">
            <v>3011000</v>
          </cell>
          <cell r="C96" t="str">
            <v>ESTUDO HIDRÁULICO DE VIA SITUADA EM ÁREA, OBJETO DE ESTUDO HIDROLÓGICO</v>
          </cell>
          <cell r="D96" t="str">
            <v>M</v>
          </cell>
          <cell r="E96">
            <v>3.08</v>
          </cell>
          <cell r="F96" t="str">
            <v>SIURB-I Jan/24</v>
          </cell>
        </row>
        <row r="97">
          <cell r="A97">
            <v>31200</v>
          </cell>
          <cell r="B97">
            <v>3012000</v>
          </cell>
          <cell r="C97" t="str">
            <v>ESTUDO HIDROLÓGICO E VERIFICAÇÃO DA SUFICIÊNCIA DE GALERIA EXISTENTE, EM TUBOS</v>
          </cell>
          <cell r="D97" t="str">
            <v>M</v>
          </cell>
          <cell r="E97">
            <v>4.13</v>
          </cell>
          <cell r="F97" t="str">
            <v>SIURB-I Jan/24</v>
          </cell>
        </row>
        <row r="98">
          <cell r="A98">
            <v>31300</v>
          </cell>
          <cell r="B98">
            <v>3013000</v>
          </cell>
          <cell r="C98" t="str">
            <v>VERIFICAÇÃO NO PROJETO DE SISTEMA DE DRENAGEM, DE VIAS QUE DISPENSAM GALERIA DE ÁGUAS PLUVIAIS</v>
          </cell>
          <cell r="D98" t="str">
            <v>M</v>
          </cell>
          <cell r="E98">
            <v>0.46</v>
          </cell>
          <cell r="F98" t="str">
            <v>SIURB-I Jan/24</v>
          </cell>
        </row>
        <row r="99">
          <cell r="A99">
            <v>31400</v>
          </cell>
          <cell r="B99">
            <v>3014000</v>
          </cell>
          <cell r="C99" t="str">
            <v>TRANSCRIÇÃO E ADAPTAÇÃO DE SISTEMAS DE DRENAGEM PROJETADOS EM VIAS PÚBLICAS</v>
          </cell>
          <cell r="D99" t="str">
            <v>M</v>
          </cell>
          <cell r="E99">
            <v>1.23</v>
          </cell>
          <cell r="F99" t="str">
            <v>SIURB-I Jan/24</v>
          </cell>
        </row>
        <row r="100">
          <cell r="A100">
            <v>31500</v>
          </cell>
          <cell r="B100">
            <v>3015000</v>
          </cell>
          <cell r="C100" t="str">
            <v>CÁLCULO ESTRUTURAL DE CONCRETO ARMADO PARA PONTES, VIADUTOS, MUROS DE ARRIMO E OBRAS CONGÊNERES - PERCENTAGEM A SER APLICADA AO ORÇAMENTO DA PARTE ESTRUTURAL DA OBRA, USANDO OS PREÇOS UNITÁRIOS DA TABELA DE SIURB</v>
          </cell>
          <cell r="D100" t="str">
            <v>.</v>
          </cell>
          <cell r="E100" t="str">
            <v>.</v>
          </cell>
          <cell r="F100" t="str">
            <v>SIURB-I Jan/24</v>
          </cell>
        </row>
        <row r="101">
          <cell r="A101">
            <v>31501</v>
          </cell>
          <cell r="B101">
            <v>3015001</v>
          </cell>
          <cell r="C101" t="str">
            <v>CÁLCULO ESTRUTURAL DE CONCRETO ARMADO PARA PONTES, VIADUTOS, MUROS DE ARRIMO E OBRAS CONGÊNERES - PERCENTAGEM A SER APLICADA AO ORÇAMENTO DA PARTE ESTRUTURAL DA OBRA, USANDO OS PREÇOS UNITÁRIOS DA TABELA DE SMSO - ATÉ  50M3</v>
          </cell>
          <cell r="D101" t="str">
            <v>%</v>
          </cell>
          <cell r="E101">
            <v>6.75</v>
          </cell>
          <cell r="F101" t="str">
            <v>SIURB-I Jan/24</v>
          </cell>
        </row>
        <row r="102">
          <cell r="A102">
            <v>31502</v>
          </cell>
          <cell r="B102">
            <v>3015002</v>
          </cell>
          <cell r="C102" t="str">
            <v>CÁLCULO ESTRUTURAL DE CONCRETO ARMADO PARA PONTES, VIADUTOS, MUROS DE ARRIMO E OBRAS CONGÊNERES - PERCENTAGEM A SER APLICADA AO ORÇAMENTO DA PARTE ESTRUTURAL DA OBRA, USANDO OS PREÇOS UNITÁRIOS DA TABELA DE SMSO - ATÉ 100M3</v>
          </cell>
          <cell r="D102" t="str">
            <v>%</v>
          </cell>
          <cell r="E102">
            <v>6.12</v>
          </cell>
          <cell r="F102" t="str">
            <v>SIURB-I Jan/24</v>
          </cell>
        </row>
        <row r="103">
          <cell r="A103">
            <v>31503</v>
          </cell>
          <cell r="B103">
            <v>3015003</v>
          </cell>
          <cell r="C103" t="str">
            <v>CÁLCULO ESTRUTURAL DE CONCRETO ARMADO PARA PONTES, VIADUTOS, MUROS DE ARRIMO E OBRAS CONGÊNERES - PERCENTAGEM A SER APLICADA AO ORÇAMENTO DA PARTE ESTRUTURAL DA OBRA, USANDO OS PREÇOS UNITÁRIOS DA TABELA DE SMSO - ATÉ 200M3</v>
          </cell>
          <cell r="D103" t="str">
            <v>%</v>
          </cell>
          <cell r="E103">
            <v>5.76</v>
          </cell>
          <cell r="F103" t="str">
            <v>SIURB-I Jan/24</v>
          </cell>
        </row>
        <row r="104">
          <cell r="A104">
            <v>31504</v>
          </cell>
          <cell r="B104">
            <v>3015004</v>
          </cell>
          <cell r="C104" t="str">
            <v>CÁLCULO ESTRUTURAL DE CONCRETO ARMADO PARA PONTES, VIADUTOS, MUROS DE ARRIMO E OBRAS CONGÊNERES - PERCENTAGEM A SER APLICADA AO ORÇAMENTO DA PARTE ESTRUTURAL DA OBRA, USANDO OS PREÇOS UNITÁRIOS DA TABELA DE SMSO - ATÉ 500M3</v>
          </cell>
          <cell r="D104" t="str">
            <v>%</v>
          </cell>
          <cell r="E104">
            <v>5.49</v>
          </cell>
          <cell r="F104" t="str">
            <v>SIURB-I Jan/24</v>
          </cell>
        </row>
        <row r="105">
          <cell r="A105">
            <v>31505</v>
          </cell>
          <cell r="B105">
            <v>3015005</v>
          </cell>
          <cell r="C105" t="str">
            <v>CÁLCULO ESTRUTURAL DE CONCRETO ARMADO PARA PONTES, VIADUTOS, MUROS DE ARRIMO E OBRAS CONGÊNERES - PERCENTAGEM A SER APLICADA AO ORÇAMENTO DA PARTE ESTRUTURAL DA OBRA, USANDO OS PREÇOS UNITÁRIOS DA TABELA DE SMSO - ATÉ 1.000M3</v>
          </cell>
          <cell r="D105" t="str">
            <v>%</v>
          </cell>
          <cell r="E105">
            <v>4.95</v>
          </cell>
          <cell r="F105" t="str">
            <v>SIURB-I Jan/24</v>
          </cell>
        </row>
        <row r="106">
          <cell r="A106">
            <v>31506</v>
          </cell>
          <cell r="B106">
            <v>3015006</v>
          </cell>
          <cell r="C106" t="str">
            <v>CÁLCULO ESTRUTURAL DE CONCRETO ARMADO PARA PONTES, VIADUTOS, MUROS DE ARRIMO E OBRAS CONGÊNERES - PERCENTAGEM A SER APLICADA AO ORÇAMENTO DA PARTE ESTRUTURAL DA OBRA, USANDO OS PREÇOS UNITÁRIOS DA TABELA DE SMSO - ATÉ 2.000M3</v>
          </cell>
          <cell r="D106" t="str">
            <v>%</v>
          </cell>
          <cell r="E106">
            <v>4.5</v>
          </cell>
          <cell r="F106" t="str">
            <v>SIURB-I Jan/24</v>
          </cell>
        </row>
        <row r="107">
          <cell r="A107">
            <v>31507</v>
          </cell>
          <cell r="B107">
            <v>3015007</v>
          </cell>
          <cell r="C107" t="str">
            <v>CÁLCULO ESTRUTURAL DE CONCRETO ARMADO PARA PONTES, VIADUTOS, MUROS DE ARRIMO E OBRAS CONGÊNERES - PERCENTAGEM A SER APLICADA AO ORÇAMENTO DA PARTE ESTRUTURAL DA OBRA, USANDO OS PREÇOS UNITÁRIOS DA TABELA DE SMSO - ATÉ 5.000M3</v>
          </cell>
          <cell r="D107" t="str">
            <v>%</v>
          </cell>
          <cell r="E107">
            <v>4.41</v>
          </cell>
          <cell r="F107" t="str">
            <v>SIURB-I Jan/24</v>
          </cell>
        </row>
        <row r="108">
          <cell r="A108">
            <v>31508</v>
          </cell>
          <cell r="B108">
            <v>3015008</v>
          </cell>
          <cell r="C108" t="str">
            <v>CÁLCULO ESTRUTURAL DE CONCRETO ARMADO PARA PONTES, VIADUTOS, MUROS DE ARRIMO E OBRAS CONGÊNERES - PERCENTAGEM A SER APLICADA AO ORÇAMENTO DA PARTE ESTRUTURAL DA OBRA, USANDO OS PREÇOS UNITÁRIOS DA TABELA DE SMSO - ATÉ 10.000M3</v>
          </cell>
          <cell r="D108" t="str">
            <v>%</v>
          </cell>
          <cell r="E108">
            <v>4.32</v>
          </cell>
          <cell r="F108" t="str">
            <v>SIURB-I Jan/24</v>
          </cell>
        </row>
        <row r="109">
          <cell r="A109">
            <v>31509</v>
          </cell>
          <cell r="B109">
            <v>3015009</v>
          </cell>
          <cell r="C109" t="str">
            <v>CÁLCULO ESTRUTURAL DE CONCRETO ARMADO PARA PONTES, VIADUTOS, MUROS DE ARRIMO E OBRAS CONGÊNERES - PERCENTAGEM A SER APLICADA AO ORÇAMENTO DA PARTE ESTRUTURAL DA OBRA, USANDO OS PREÇOS UNITÁRIOS DA TABELA DE SMSO - ACIMA DE 10.000M3</v>
          </cell>
          <cell r="D109" t="str">
            <v>%</v>
          </cell>
          <cell r="E109">
            <v>4.2300000000000004</v>
          </cell>
          <cell r="F109" t="str">
            <v>SIURB-I Jan/24</v>
          </cell>
        </row>
        <row r="110">
          <cell r="A110">
            <v>31600</v>
          </cell>
          <cell r="B110">
            <v>3016000</v>
          </cell>
          <cell r="C110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ADOTA-SE:</v>
          </cell>
          <cell r="D110" t="str">
            <v>.</v>
          </cell>
          <cell r="E110" t="str">
            <v>.</v>
          </cell>
          <cell r="F110" t="str">
            <v>SIURB-I Jan/24</v>
          </cell>
        </row>
        <row r="111">
          <cell r="A111">
            <v>31601</v>
          </cell>
          <cell r="B111">
            <v>3016001</v>
          </cell>
          <cell r="C111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 1  A 5 REPETIÇÕES</v>
          </cell>
          <cell r="D111" t="str">
            <v>%</v>
          </cell>
          <cell r="E111" t="str">
            <v>25N</v>
          </cell>
          <cell r="F111" t="str">
            <v>SIURB-I Jan/24</v>
          </cell>
        </row>
        <row r="112">
          <cell r="A112">
            <v>31602</v>
          </cell>
          <cell r="B112">
            <v>3016002</v>
          </cell>
          <cell r="C112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 6  A 10 REPETIÇÕES</v>
          </cell>
          <cell r="D112" t="str">
            <v>%</v>
          </cell>
          <cell r="E112" t="str">
            <v>25+20N</v>
          </cell>
          <cell r="F112" t="str">
            <v>SIURB-I Jan/24</v>
          </cell>
        </row>
        <row r="113">
          <cell r="A113">
            <v>31603</v>
          </cell>
          <cell r="B113">
            <v>3016003</v>
          </cell>
          <cell r="C113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11  A 20 REPETIÇÕES</v>
          </cell>
          <cell r="D113" t="str">
            <v>%</v>
          </cell>
          <cell r="E113" t="str">
            <v>75+15N</v>
          </cell>
          <cell r="F113" t="str">
            <v>SIURB-I Jan/24</v>
          </cell>
        </row>
        <row r="114">
          <cell r="A114">
            <v>31604</v>
          </cell>
          <cell r="B114">
            <v>3016004</v>
          </cell>
          <cell r="C114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21  A 40 REPETIÇÕES</v>
          </cell>
          <cell r="D114" t="str">
            <v>%</v>
          </cell>
          <cell r="E114" t="str">
            <v>175+10N</v>
          </cell>
          <cell r="F114" t="str">
            <v>SIURB-I Jan/24</v>
          </cell>
        </row>
        <row r="115">
          <cell r="A115">
            <v>31605</v>
          </cell>
          <cell r="B115">
            <v>3016005</v>
          </cell>
          <cell r="C115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41 EM DIANTE</v>
          </cell>
          <cell r="D115" t="str">
            <v>%</v>
          </cell>
          <cell r="E115" t="str">
            <v>375+5N</v>
          </cell>
          <cell r="F115" t="str">
            <v>SIURB-I Jan/24</v>
          </cell>
        </row>
        <row r="116">
          <cell r="A116">
            <v>31800</v>
          </cell>
          <cell r="B116">
            <v>3018000</v>
          </cell>
          <cell r="C116" t="str">
            <v>VISTORIA TÉCNICA DE VIAS DE PROGRAMA DE PAVIMENTAÇÃO</v>
          </cell>
          <cell r="D116" t="str">
            <v>M/VIA</v>
          </cell>
          <cell r="E116">
            <v>3.68</v>
          </cell>
          <cell r="F116" t="str">
            <v>SIURB-I Jan/24</v>
          </cell>
        </row>
        <row r="117">
          <cell r="A117">
            <v>31900</v>
          </cell>
          <cell r="B117">
            <v>3019000</v>
          </cell>
          <cell r="C117" t="str">
            <v>PLANILHA DE QUANTIDADE DE SERVIÇOS DE VIAS DO PROGRAMA DE PAVIMENTAÇÃO</v>
          </cell>
          <cell r="D117" t="str">
            <v>M/VIA</v>
          </cell>
          <cell r="E117">
            <v>2.62</v>
          </cell>
          <cell r="F117" t="str">
            <v>SIURB-I Jan/24</v>
          </cell>
        </row>
        <row r="118">
          <cell r="A118">
            <v>32000</v>
          </cell>
          <cell r="B118">
            <v>3020000</v>
          </cell>
          <cell r="C118" t="str">
            <v>CÓPIA XEROX EM TAMANHO OFÍCIO, UMA FACE, PRETO E BRANCO</v>
          </cell>
          <cell r="D118" t="str">
            <v>UN</v>
          </cell>
          <cell r="E118">
            <v>0.77</v>
          </cell>
          <cell r="F118" t="str">
            <v>SIURB-I Jan/24</v>
          </cell>
        </row>
        <row r="119">
          <cell r="A119">
            <v>32001</v>
          </cell>
          <cell r="B119">
            <v>3020001</v>
          </cell>
          <cell r="C119" t="str">
            <v>CÓPIA XEROX TAMANHO OFÍCIO UMA FACE COLORIDA</v>
          </cell>
          <cell r="D119" t="str">
            <v>UN</v>
          </cell>
          <cell r="E119">
            <v>2.42</v>
          </cell>
          <cell r="F119" t="str">
            <v>SIURB-I Jan/24</v>
          </cell>
        </row>
        <row r="120">
          <cell r="A120">
            <v>32002</v>
          </cell>
          <cell r="B120">
            <v>3020002</v>
          </cell>
          <cell r="C120" t="str">
            <v>CÓPIA XEROX TAMANHO A3 UMA FACE-PRETO E BRANCO</v>
          </cell>
          <cell r="D120" t="str">
            <v>UN</v>
          </cell>
          <cell r="E120">
            <v>1.2</v>
          </cell>
          <cell r="F120" t="str">
            <v>SIURB-I Jan/24</v>
          </cell>
        </row>
        <row r="121">
          <cell r="A121">
            <v>32003</v>
          </cell>
          <cell r="B121">
            <v>3020003</v>
          </cell>
          <cell r="C121" t="str">
            <v>CÓPIA XEROX TAMANHO A3 UMA FACE COLORIDA</v>
          </cell>
          <cell r="D121" t="str">
            <v>UN</v>
          </cell>
          <cell r="E121">
            <v>5.31</v>
          </cell>
          <cell r="F121" t="str">
            <v>SIURB-I Jan/24</v>
          </cell>
        </row>
        <row r="122">
          <cell r="A122">
            <v>32004</v>
          </cell>
          <cell r="B122">
            <v>3020004</v>
          </cell>
          <cell r="C122" t="str">
            <v>CÓPIA XEROX PRETO E BRANCO</v>
          </cell>
          <cell r="D122" t="str">
            <v>M2</v>
          </cell>
          <cell r="E122">
            <v>15.55</v>
          </cell>
          <cell r="F122" t="str">
            <v>SIURB-I Jan/24</v>
          </cell>
        </row>
        <row r="123">
          <cell r="A123">
            <v>32200</v>
          </cell>
          <cell r="B123">
            <v>3022000</v>
          </cell>
          <cell r="C123" t="str">
            <v>LOCAÇÃO DE VEÍCULO DE PASSAGEIRO TIPO VW GOL OU SIMILAR, COM MOTORISTA, INCLUINDO MANUTENÇÃO E COMBUSTÍVEL (MÍNIMO 200 H/MÊS)</v>
          </cell>
          <cell r="D123" t="str">
            <v>H</v>
          </cell>
          <cell r="E123">
            <v>50.81</v>
          </cell>
          <cell r="F123" t="str">
            <v>SIURB-I Jan/24</v>
          </cell>
        </row>
        <row r="124">
          <cell r="A124">
            <v>32300</v>
          </cell>
          <cell r="B124">
            <v>3023000</v>
          </cell>
          <cell r="C124" t="str">
            <v>FOTO COLORIDA 10 X 15CM ( REVELAÇÃO)</v>
          </cell>
          <cell r="D124" t="str">
            <v>UN</v>
          </cell>
          <cell r="E124">
            <v>3.13</v>
          </cell>
          <cell r="F124" t="str">
            <v>SIURB-I Jan/24</v>
          </cell>
        </row>
        <row r="125">
          <cell r="A125">
            <v>32400</v>
          </cell>
          <cell r="B125">
            <v>3024000</v>
          </cell>
          <cell r="C125" t="str">
            <v>CONSULTOR</v>
          </cell>
          <cell r="D125" t="str">
            <v>H</v>
          </cell>
          <cell r="E125">
            <v>452.36</v>
          </cell>
          <cell r="F125" t="str">
            <v>SIURB-I Jan/24</v>
          </cell>
        </row>
        <row r="126">
          <cell r="A126">
            <v>32500</v>
          </cell>
          <cell r="B126">
            <v>3025000</v>
          </cell>
          <cell r="C126" t="str">
            <v>COORDENADOR GERAL</v>
          </cell>
          <cell r="D126" t="str">
            <v>H</v>
          </cell>
          <cell r="E126">
            <v>452.36</v>
          </cell>
          <cell r="F126" t="str">
            <v>SIURB-I Jan/24</v>
          </cell>
        </row>
        <row r="127">
          <cell r="A127">
            <v>32600</v>
          </cell>
          <cell r="B127">
            <v>3026000</v>
          </cell>
          <cell r="C127" t="str">
            <v>COORDENADOR SETORIAL</v>
          </cell>
          <cell r="D127" t="str">
            <v>H</v>
          </cell>
          <cell r="E127">
            <v>452.36</v>
          </cell>
          <cell r="F127" t="str">
            <v>SIURB-I Jan/24</v>
          </cell>
        </row>
        <row r="128">
          <cell r="A128">
            <v>32700</v>
          </cell>
          <cell r="B128">
            <v>3027000</v>
          </cell>
          <cell r="C128" t="str">
            <v>ENGENHEIRO/ ARQUITETO SÊNIOR</v>
          </cell>
          <cell r="D128" t="str">
            <v>H</v>
          </cell>
          <cell r="E128">
            <v>246.23</v>
          </cell>
          <cell r="F128" t="str">
            <v>SIURB-I Jan/24</v>
          </cell>
        </row>
        <row r="129">
          <cell r="A129">
            <v>32900</v>
          </cell>
          <cell r="B129">
            <v>3029000</v>
          </cell>
          <cell r="C129" t="str">
            <v>ENGENHEIRO/ ARQUITETO  PLENO</v>
          </cell>
          <cell r="D129" t="str">
            <v>H</v>
          </cell>
          <cell r="E129">
            <v>171.07</v>
          </cell>
          <cell r="F129" t="str">
            <v>SIURB-I Jan/24</v>
          </cell>
        </row>
        <row r="130">
          <cell r="A130">
            <v>33000</v>
          </cell>
          <cell r="B130">
            <v>3030000</v>
          </cell>
          <cell r="C130" t="str">
            <v>ENGENHEIRO/ ARQUITETO JUNIOR</v>
          </cell>
          <cell r="D130" t="str">
            <v>H</v>
          </cell>
          <cell r="E130">
            <v>129.76</v>
          </cell>
          <cell r="F130" t="str">
            <v>SIURB-I Jan/24</v>
          </cell>
        </row>
        <row r="131">
          <cell r="A131">
            <v>33100</v>
          </cell>
          <cell r="B131">
            <v>3031000</v>
          </cell>
          <cell r="C131" t="str">
            <v>AUXILIAR DE LABORATÓRIO</v>
          </cell>
          <cell r="D131" t="str">
            <v>H</v>
          </cell>
          <cell r="E131">
            <v>23.8</v>
          </cell>
          <cell r="F131" t="str">
            <v>SIURB-I Jan/24</v>
          </cell>
        </row>
        <row r="132">
          <cell r="A132">
            <v>33200</v>
          </cell>
          <cell r="B132">
            <v>3032000</v>
          </cell>
          <cell r="C132" t="str">
            <v>AUXILIAR DE TOPOGRAFIA</v>
          </cell>
          <cell r="D132" t="str">
            <v>H</v>
          </cell>
          <cell r="E132">
            <v>26.27</v>
          </cell>
          <cell r="F132" t="str">
            <v>SIURB-I Jan/24</v>
          </cell>
        </row>
        <row r="133">
          <cell r="A133">
            <v>33300</v>
          </cell>
          <cell r="B133">
            <v>3033000</v>
          </cell>
          <cell r="C133" t="str">
            <v>TECNÓLOGO  EM CONSTRUÇÃO CIVIL NÍVEL SUPERIOR, COM 5 À 10 ANOS DE EXPERIÊNCIA</v>
          </cell>
          <cell r="D133" t="str">
            <v>H</v>
          </cell>
          <cell r="E133">
            <v>75.790000000000006</v>
          </cell>
          <cell r="F133" t="str">
            <v>SIURB-I Jan/24</v>
          </cell>
        </row>
        <row r="134">
          <cell r="A134">
            <v>33500</v>
          </cell>
          <cell r="B134">
            <v>3035000</v>
          </cell>
          <cell r="C134" t="str">
            <v>DESENHISTA - CADISTA</v>
          </cell>
          <cell r="D134" t="str">
            <v>H</v>
          </cell>
          <cell r="E134">
            <v>54.84</v>
          </cell>
          <cell r="F134" t="str">
            <v>SIURB-I Jan/24</v>
          </cell>
        </row>
        <row r="135">
          <cell r="A135">
            <v>33600</v>
          </cell>
          <cell r="B135">
            <v>3036000</v>
          </cell>
          <cell r="C135" t="str">
            <v>DESENHISTA PROJETISTA</v>
          </cell>
          <cell r="D135" t="str">
            <v>H</v>
          </cell>
          <cell r="E135">
            <v>43.87</v>
          </cell>
          <cell r="F135" t="str">
            <v>SIURB-I Jan/24</v>
          </cell>
        </row>
        <row r="136">
          <cell r="A136">
            <v>33800</v>
          </cell>
          <cell r="B136">
            <v>3038000</v>
          </cell>
          <cell r="C136" t="str">
            <v>LABORATORISTA DE SOLO/PAVIMENTAÇÃO</v>
          </cell>
          <cell r="D136" t="str">
            <v>H</v>
          </cell>
          <cell r="E136">
            <v>83.24</v>
          </cell>
          <cell r="F136" t="str">
            <v>SIURB-I Jan/24</v>
          </cell>
        </row>
        <row r="137">
          <cell r="A137">
            <v>33900</v>
          </cell>
          <cell r="B137">
            <v>3039000</v>
          </cell>
          <cell r="C137" t="str">
            <v>PROJETISTA</v>
          </cell>
          <cell r="D137" t="str">
            <v>H</v>
          </cell>
          <cell r="E137">
            <v>91.86</v>
          </cell>
          <cell r="F137" t="str">
            <v>SIURB-I Jan/24</v>
          </cell>
        </row>
        <row r="138">
          <cell r="A138">
            <v>34000</v>
          </cell>
          <cell r="B138">
            <v>3040000</v>
          </cell>
          <cell r="C138" t="str">
            <v>TOPÓGRAFO</v>
          </cell>
          <cell r="D138" t="str">
            <v>H</v>
          </cell>
          <cell r="E138">
            <v>67.36</v>
          </cell>
          <cell r="F138" t="str">
            <v>SIURB-I Jan/24</v>
          </cell>
        </row>
        <row r="139">
          <cell r="A139">
            <v>34100</v>
          </cell>
          <cell r="B139">
            <v>3041000</v>
          </cell>
          <cell r="C139" t="str">
            <v>AJUDANTE GERAL</v>
          </cell>
          <cell r="D139" t="str">
            <v>H</v>
          </cell>
          <cell r="E139">
            <v>23.05</v>
          </cell>
          <cell r="F139" t="str">
            <v>SIURB-I Jan/24</v>
          </cell>
        </row>
        <row r="140">
          <cell r="A140">
            <v>34300</v>
          </cell>
          <cell r="B140">
            <v>3043000</v>
          </cell>
          <cell r="C140" t="str">
            <v>DIGITADOR</v>
          </cell>
          <cell r="D140" t="str">
            <v>H</v>
          </cell>
          <cell r="E140">
            <v>28.29</v>
          </cell>
          <cell r="F140" t="str">
            <v>SIURB-I Jan/24</v>
          </cell>
        </row>
        <row r="141">
          <cell r="A141">
            <v>34400</v>
          </cell>
          <cell r="B141">
            <v>3044000</v>
          </cell>
          <cell r="C141" t="str">
            <v>MENSAGEIRO</v>
          </cell>
          <cell r="D141" t="str">
            <v>H</v>
          </cell>
          <cell r="E141">
            <v>29.9</v>
          </cell>
          <cell r="F141" t="str">
            <v>SIURB-I Jan/24</v>
          </cell>
        </row>
        <row r="142">
          <cell r="A142">
            <v>34600</v>
          </cell>
          <cell r="B142">
            <v>3046000</v>
          </cell>
          <cell r="C142" t="str">
            <v>SECRETÁRIA</v>
          </cell>
          <cell r="D142" t="str">
            <v>H</v>
          </cell>
          <cell r="E142">
            <v>57.33</v>
          </cell>
          <cell r="F142" t="str">
            <v>SIURB-I Jan/24</v>
          </cell>
        </row>
        <row r="143">
          <cell r="A143">
            <v>34700</v>
          </cell>
          <cell r="B143">
            <v>3047000</v>
          </cell>
          <cell r="C143" t="str">
            <v>SECRETÁRIA EXECUTIVA</v>
          </cell>
          <cell r="D143" t="str">
            <v>H</v>
          </cell>
          <cell r="E143">
            <v>83.82</v>
          </cell>
          <cell r="F143" t="str">
            <v>SIURB-I Jan/24</v>
          </cell>
        </row>
        <row r="144">
          <cell r="A144">
            <v>35000</v>
          </cell>
          <cell r="B144">
            <v>3050000</v>
          </cell>
          <cell r="C144" t="str">
            <v>DESENHISTA DE TOPOGRAFIA</v>
          </cell>
          <cell r="D144" t="str">
            <v>H</v>
          </cell>
          <cell r="E144">
            <v>58.1</v>
          </cell>
          <cell r="F144" t="str">
            <v>SIURB-I Jan/24</v>
          </cell>
        </row>
        <row r="145">
          <cell r="A145">
            <v>35100</v>
          </cell>
          <cell r="B145">
            <v>3051000</v>
          </cell>
          <cell r="C145" t="str">
            <v>TÉCNICO - NÍVEL MÉDIO</v>
          </cell>
          <cell r="D145" t="str">
            <v>H</v>
          </cell>
          <cell r="E145">
            <v>67.72</v>
          </cell>
          <cell r="F145" t="str">
            <v>SIURB-I Jan/24</v>
          </cell>
        </row>
        <row r="146">
          <cell r="A146">
            <v>35200</v>
          </cell>
          <cell r="B146">
            <v>3052000</v>
          </cell>
          <cell r="C146" t="str">
            <v>SERVIÇO DE PLOTAGEM EM PAPEL SULFITE, TAMANHO A1, PRETO E BRANCO</v>
          </cell>
          <cell r="D146" t="str">
            <v>UN</v>
          </cell>
          <cell r="E146">
            <v>10.63</v>
          </cell>
          <cell r="F146" t="str">
            <v>SIURB-I Jan/24</v>
          </cell>
        </row>
        <row r="147">
          <cell r="A147">
            <v>35201</v>
          </cell>
          <cell r="B147">
            <v>3052001</v>
          </cell>
          <cell r="C147" t="str">
            <v>PLOTAGEM EM PAPEL SULFITE, TAMANHO A1, COLORIDA (ARQUIVO ORIGINAL COM EXTENSÃO "PLT")</v>
          </cell>
          <cell r="D147" t="str">
            <v>UN</v>
          </cell>
          <cell r="E147">
            <v>14.27</v>
          </cell>
          <cell r="F147" t="str">
            <v>SIURB-I Jan/24</v>
          </cell>
        </row>
        <row r="148">
          <cell r="A148">
            <v>35202</v>
          </cell>
          <cell r="B148">
            <v>3052002</v>
          </cell>
          <cell r="C148" t="str">
            <v>PLOTAGEM EM PAPEL SULFITE, TAMANHO A0, PRETO E BRANCO (ARQUIVO ORIGINAL COM EXTENSÃO "PLT")</v>
          </cell>
          <cell r="D148" t="str">
            <v>UN</v>
          </cell>
          <cell r="E148">
            <v>13.72</v>
          </cell>
          <cell r="F148" t="str">
            <v>SIURB-I Jan/24</v>
          </cell>
        </row>
        <row r="149">
          <cell r="A149">
            <v>35203</v>
          </cell>
          <cell r="B149">
            <v>3052003</v>
          </cell>
          <cell r="C149" t="str">
            <v>PLOTAGEM EM PAPEL SULFITE,TAMANHO A0, COLORIDA (ARQUIVO ORIGINAL COM EXTENSÃO "PLT")</v>
          </cell>
          <cell r="D149" t="str">
            <v>UN</v>
          </cell>
          <cell r="E149">
            <v>19.309999999999999</v>
          </cell>
          <cell r="F149" t="str">
            <v>SIURB-I Jan/24</v>
          </cell>
        </row>
        <row r="150">
          <cell r="A150">
            <v>35317</v>
          </cell>
          <cell r="B150">
            <v>3053017</v>
          </cell>
          <cell r="C150" t="str">
            <v>PROJETO BÁSICO (PRANCHA A1)</v>
          </cell>
          <cell r="D150" t="str">
            <v>UN</v>
          </cell>
          <cell r="E150">
            <v>5703.99</v>
          </cell>
          <cell r="F150" t="str">
            <v>SIURB-I Jan/24</v>
          </cell>
        </row>
        <row r="151">
          <cell r="A151">
            <v>35318</v>
          </cell>
          <cell r="B151">
            <v>3053018</v>
          </cell>
          <cell r="C151" t="str">
            <v>PROJETO EXECUTIVO (PRANCHA A1)</v>
          </cell>
          <cell r="D151" t="str">
            <v>UN</v>
          </cell>
          <cell r="E151">
            <v>4786.05</v>
          </cell>
          <cell r="F151" t="str">
            <v>SIURB-I Jan/24</v>
          </cell>
        </row>
        <row r="152">
          <cell r="A152">
            <v>35401</v>
          </cell>
          <cell r="B152">
            <v>3054001</v>
          </cell>
          <cell r="C152" t="str">
            <v>ADVOGADO JÚNIOR</v>
          </cell>
          <cell r="D152" t="str">
            <v>H</v>
          </cell>
          <cell r="E152">
            <v>78.989999999999995</v>
          </cell>
          <cell r="F152" t="str">
            <v>SIURB-I Jan/24</v>
          </cell>
        </row>
        <row r="153">
          <cell r="A153">
            <v>35402</v>
          </cell>
          <cell r="B153">
            <v>3054002</v>
          </cell>
          <cell r="C153" t="str">
            <v>ADVOGADO PLENO</v>
          </cell>
          <cell r="D153" t="str">
            <v>H</v>
          </cell>
          <cell r="E153">
            <v>91.68</v>
          </cell>
          <cell r="F153" t="str">
            <v>SIURB-I Jan/24</v>
          </cell>
        </row>
        <row r="154">
          <cell r="A154">
            <v>35403</v>
          </cell>
          <cell r="B154">
            <v>3054003</v>
          </cell>
          <cell r="C154" t="str">
            <v>ADVOGADO SÊNIOR</v>
          </cell>
          <cell r="D154" t="str">
            <v>H</v>
          </cell>
          <cell r="E154">
            <v>194.3</v>
          </cell>
          <cell r="F154" t="str">
            <v>SIURB-I Jan/24</v>
          </cell>
        </row>
        <row r="155">
          <cell r="A155">
            <v>35404</v>
          </cell>
          <cell r="B155">
            <v>3054004</v>
          </cell>
          <cell r="C155" t="str">
            <v>GEÓLOGO JÚNIOR</v>
          </cell>
          <cell r="D155" t="str">
            <v>H</v>
          </cell>
          <cell r="E155">
            <v>123.74</v>
          </cell>
          <cell r="F155" t="str">
            <v>SIURB-I Jan/24</v>
          </cell>
        </row>
        <row r="156">
          <cell r="A156">
            <v>35405</v>
          </cell>
          <cell r="B156">
            <v>3054005</v>
          </cell>
          <cell r="C156" t="str">
            <v>GEÓLOGO PLENO</v>
          </cell>
          <cell r="D156" t="str">
            <v>H</v>
          </cell>
          <cell r="E156">
            <v>155.94999999999999</v>
          </cell>
          <cell r="F156" t="str">
            <v>SIURB-I Jan/24</v>
          </cell>
        </row>
        <row r="157">
          <cell r="A157">
            <v>35406</v>
          </cell>
          <cell r="B157">
            <v>3054006</v>
          </cell>
          <cell r="C157" t="str">
            <v>GEÓLOGO SÊNIOR</v>
          </cell>
          <cell r="D157" t="str">
            <v>H</v>
          </cell>
          <cell r="E157">
            <v>179.74</v>
          </cell>
          <cell r="F157" t="str">
            <v>SIURB-I Jan/24</v>
          </cell>
        </row>
        <row r="158">
          <cell r="A158">
            <v>35407</v>
          </cell>
          <cell r="B158">
            <v>3054007</v>
          </cell>
          <cell r="C158" t="str">
            <v>GEÓGRAFO JÚNIOR</v>
          </cell>
          <cell r="D158" t="str">
            <v>H</v>
          </cell>
          <cell r="E158">
            <v>123.74</v>
          </cell>
          <cell r="F158" t="str">
            <v>SIURB-I Jan/24</v>
          </cell>
        </row>
        <row r="159">
          <cell r="A159">
            <v>35408</v>
          </cell>
          <cell r="B159">
            <v>3054008</v>
          </cell>
          <cell r="C159" t="str">
            <v>GEÓGRAFO PLENO</v>
          </cell>
          <cell r="D159" t="str">
            <v>H</v>
          </cell>
          <cell r="E159">
            <v>150.03</v>
          </cell>
          <cell r="F159" t="str">
            <v>SIURB-I Jan/24</v>
          </cell>
        </row>
        <row r="160">
          <cell r="A160">
            <v>35409</v>
          </cell>
          <cell r="B160">
            <v>3054009</v>
          </cell>
          <cell r="C160" t="str">
            <v>GEÓGRAFO SÊNIOR</v>
          </cell>
          <cell r="D160" t="str">
            <v>H</v>
          </cell>
          <cell r="E160">
            <v>199.41</v>
          </cell>
          <cell r="F160" t="str">
            <v>SIURB-I Jan/24</v>
          </cell>
        </row>
        <row r="161">
          <cell r="A161">
            <v>35410</v>
          </cell>
          <cell r="B161">
            <v>3054010</v>
          </cell>
          <cell r="C161" t="str">
            <v>ASSISTENTE SOCIAL JÚNIOR</v>
          </cell>
          <cell r="D161" t="str">
            <v>H</v>
          </cell>
          <cell r="E161">
            <v>118.23</v>
          </cell>
          <cell r="F161" t="str">
            <v>SIURB-I Jan/24</v>
          </cell>
        </row>
        <row r="162">
          <cell r="A162">
            <v>35411</v>
          </cell>
          <cell r="B162">
            <v>3054011</v>
          </cell>
          <cell r="C162" t="str">
            <v>ASSISTENTE SOCIAL PLENO</v>
          </cell>
          <cell r="D162" t="str">
            <v>H</v>
          </cell>
          <cell r="E162">
            <v>159.79</v>
          </cell>
          <cell r="F162" t="str">
            <v>SIURB-I Jan/24</v>
          </cell>
        </row>
        <row r="163">
          <cell r="A163">
            <v>35412</v>
          </cell>
          <cell r="B163">
            <v>3054012</v>
          </cell>
          <cell r="C163" t="str">
            <v>ASSISTENTE SOCIAL SÊNIOR</v>
          </cell>
          <cell r="D163" t="str">
            <v>H</v>
          </cell>
          <cell r="E163">
            <v>199.41</v>
          </cell>
          <cell r="F163" t="str">
            <v>SIURB-I Jan/24</v>
          </cell>
        </row>
        <row r="164">
          <cell r="A164">
            <v>40000</v>
          </cell>
          <cell r="B164">
            <v>4000000</v>
          </cell>
          <cell r="C164" t="str">
            <v>MOVIMENTO DE TERRA</v>
          </cell>
          <cell r="F164" t="str">
            <v>SIURB-I Jan/24</v>
          </cell>
        </row>
        <row r="165">
          <cell r="A165">
            <v>40100</v>
          </cell>
          <cell r="B165">
            <v>4001000</v>
          </cell>
          <cell r="C165" t="str">
            <v>ESCAVAÇÃO MANUAL PARA FUNDAÇÕES E VALAS COM PROFUNDIDADE MÉDIA MENOR OU IGUAL À 1,50M</v>
          </cell>
          <cell r="D165" t="str">
            <v>M3</v>
          </cell>
          <cell r="E165">
            <v>73.53</v>
          </cell>
          <cell r="F165" t="str">
            <v>SIURB-I Jan/24</v>
          </cell>
        </row>
        <row r="166">
          <cell r="A166">
            <v>40200</v>
          </cell>
          <cell r="B166">
            <v>4002000</v>
          </cell>
          <cell r="C166" t="str">
            <v>ESCAVAÇÃO MANUAL PARA FUNDAÇÕES E VALAS COM PROFUNDIDADE MÉDIA MAIOR QUE 1,5M E MENOR OU IGUAL À 3,0M</v>
          </cell>
          <cell r="D166" t="str">
            <v>M3</v>
          </cell>
          <cell r="E166">
            <v>80.680000000000007</v>
          </cell>
          <cell r="F166" t="str">
            <v>SIURB-I Jan/24</v>
          </cell>
        </row>
        <row r="167">
          <cell r="A167">
            <v>40300</v>
          </cell>
          <cell r="B167">
            <v>4003000</v>
          </cell>
          <cell r="C167" t="str">
            <v>ESCAVAÇÃO MANUAL PARA FUNDAÇÕES E VALAS COM PROFUNDIDADE MÉDIA MAIOR QUE 3,00M</v>
          </cell>
          <cell r="D167" t="str">
            <v>M3</v>
          </cell>
          <cell r="E167">
            <v>92.2</v>
          </cell>
          <cell r="F167" t="str">
            <v>SIURB-I Jan/24</v>
          </cell>
        </row>
        <row r="168">
          <cell r="A168">
            <v>40400</v>
          </cell>
          <cell r="B168">
            <v>4004000</v>
          </cell>
          <cell r="C168" t="str">
            <v>ESCAVAÇÃO MECÂNICA PARA FUNDAÇÕES E VALAS COM PROFUNDIDADE MENOR OU IGUAL À 4,0M</v>
          </cell>
          <cell r="D168" t="str">
            <v>M3</v>
          </cell>
          <cell r="E168">
            <v>19.86</v>
          </cell>
          <cell r="F168" t="str">
            <v>SIURB-I Jan/24</v>
          </cell>
        </row>
        <row r="169">
          <cell r="A169">
            <v>40500</v>
          </cell>
          <cell r="B169">
            <v>4005000</v>
          </cell>
          <cell r="C169" t="str">
            <v>ESCAVAÇÃO MECÂNICA PARA FUNDAÇÕES E VALAS COM PROFUNDIDADE MAIOR QUE 4,0M</v>
          </cell>
          <cell r="D169" t="str">
            <v>M3</v>
          </cell>
          <cell r="E169">
            <v>18.940000000000001</v>
          </cell>
          <cell r="F169" t="str">
            <v>SIURB-I Jan/24</v>
          </cell>
        </row>
        <row r="170">
          <cell r="A170">
            <v>40600</v>
          </cell>
          <cell r="B170">
            <v>4006000</v>
          </cell>
          <cell r="C170" t="str">
            <v>ESCAVAÇÃO MANUAL DE CÓRREGO</v>
          </cell>
          <cell r="D170" t="str">
            <v>M3</v>
          </cell>
          <cell r="E170">
            <v>115.25</v>
          </cell>
          <cell r="F170" t="str">
            <v>SIURB-I Jan/24</v>
          </cell>
        </row>
        <row r="171">
          <cell r="A171">
            <v>40700</v>
          </cell>
          <cell r="B171">
            <v>4007000</v>
          </cell>
          <cell r="C171" t="str">
            <v>ESCAVAÇÃO MECÂNICA DE CÓRREGO</v>
          </cell>
          <cell r="D171" t="str">
            <v>M3</v>
          </cell>
          <cell r="E171">
            <v>7.93</v>
          </cell>
          <cell r="F171" t="str">
            <v>SIURB-I Jan/24</v>
          </cell>
        </row>
        <row r="172">
          <cell r="A172">
            <v>40800</v>
          </cell>
          <cell r="B172">
            <v>4008000</v>
          </cell>
          <cell r="C172" t="str">
            <v>REATERRO COMPACTADO DE FUNDAÇÃO</v>
          </cell>
          <cell r="D172" t="str">
            <v>M3</v>
          </cell>
          <cell r="E172">
            <v>16.23</v>
          </cell>
          <cell r="F172" t="str">
            <v>SIURB-I Jan/24</v>
          </cell>
        </row>
        <row r="173">
          <cell r="A173">
            <v>40900</v>
          </cell>
          <cell r="B173">
            <v>4009000</v>
          </cell>
          <cell r="C173" t="str">
            <v>REENCHIMENTO DE VALA COM COMPACTAÇÃO, SEM FORNECIMENTO DE TERRA</v>
          </cell>
          <cell r="D173" t="str">
            <v>M3</v>
          </cell>
          <cell r="E173">
            <v>20</v>
          </cell>
          <cell r="F173" t="str">
            <v>SIURB-I Jan/24</v>
          </cell>
        </row>
        <row r="174">
          <cell r="A174">
            <v>41000</v>
          </cell>
          <cell r="B174">
            <v>4010000</v>
          </cell>
          <cell r="C174" t="str">
            <v>ESCAVAÇÃO MECÂNICA, CARGA E REMOÇÃO DE TERRA ATÉ A DISTÂNCIA MÉDIA DE 1,0KM, COM CAMINHÃO BASCULANTE DE 10M3</v>
          </cell>
          <cell r="D174" t="str">
            <v>M3</v>
          </cell>
          <cell r="E174">
            <v>18.79</v>
          </cell>
          <cell r="F174" t="str">
            <v>SIURB-I Jan/24</v>
          </cell>
        </row>
        <row r="175">
          <cell r="A175">
            <v>41100</v>
          </cell>
          <cell r="B175">
            <v>4011000</v>
          </cell>
          <cell r="C175" t="str">
            <v>ESCAVAÇÃO MECÂNICA, CARGA E REMOÇÃO DE TERRA ATÉ A DISTÂNCIA MÉDIA DE 1,0KM COM CAMINHÃO BASCULANTE DE 14 M3</v>
          </cell>
          <cell r="D175" t="str">
            <v>M3</v>
          </cell>
          <cell r="E175">
            <v>22.22</v>
          </cell>
          <cell r="F175" t="str">
            <v>SIURB-I Jan/24</v>
          </cell>
        </row>
        <row r="176">
          <cell r="A176">
            <v>41200</v>
          </cell>
          <cell r="B176">
            <v>4012000</v>
          </cell>
          <cell r="C176" t="str">
            <v>ESCAVAÇÃO MECÂNICA, CARGA E REMOÇÃO DE TERRA ATÉ A DISTÂNCIA MÉDIA DE 1,0KM, COM CAMINHÃO BASCULANTE DE 17M3</v>
          </cell>
          <cell r="D176" t="str">
            <v>M3</v>
          </cell>
          <cell r="E176">
            <v>13</v>
          </cell>
          <cell r="F176" t="str">
            <v>SIURB-I Jan/24</v>
          </cell>
        </row>
        <row r="177">
          <cell r="A177">
            <v>41400</v>
          </cell>
          <cell r="B177">
            <v>4014000</v>
          </cell>
          <cell r="C177" t="str">
            <v>CARGA E REMOÇÃO DE TERRA ATÉ A DISTÂNCIA MÉDIA DE 1,0KM, COM CAMINHÃO BASCULANTE DE 10M3</v>
          </cell>
          <cell r="D177" t="str">
            <v>M3</v>
          </cell>
          <cell r="E177">
            <v>15.71</v>
          </cell>
          <cell r="F177" t="str">
            <v>SIURB-I Jan/24</v>
          </cell>
        </row>
        <row r="178">
          <cell r="A178">
            <v>41500</v>
          </cell>
          <cell r="B178">
            <v>4015000</v>
          </cell>
          <cell r="C178" t="str">
            <v>CARGA E REMOÇÃO DE TERRA ATÉ A DISTÂNCIA MÉDIA DE 1,0KM COM CAMINHÃO BASCULANTE DE 14 M3</v>
          </cell>
          <cell r="D178" t="str">
            <v>M3</v>
          </cell>
          <cell r="E178">
            <v>15.06</v>
          </cell>
          <cell r="F178" t="str">
            <v>SIURB-I Jan/24</v>
          </cell>
        </row>
        <row r="179">
          <cell r="A179">
            <v>41600</v>
          </cell>
          <cell r="B179">
            <v>4016000</v>
          </cell>
          <cell r="C179" t="str">
            <v>CARGA E REMOÇÃO DE TERRA ATÉ A DISTÂNCIA MÉDIA DE 1,0KM, COM CAMINHÃO BASCULANTE DE 17M3</v>
          </cell>
          <cell r="D179" t="str">
            <v>M3</v>
          </cell>
          <cell r="E179">
            <v>11.45</v>
          </cell>
          <cell r="F179" t="str">
            <v>SIURB-I Jan/24</v>
          </cell>
        </row>
        <row r="180">
          <cell r="A180">
            <v>43100</v>
          </cell>
          <cell r="B180">
            <v>4031000</v>
          </cell>
          <cell r="C180" t="str">
            <v>FORNECIMENTO DE TERRA, INCLUINDO ESCAVAÇÃO, CARGA E TRANSPORTE ATÉ A DISTÂNCIA MÉDIA DE 1,0KM, MEDIDO NO ATERRO COMPACTADO</v>
          </cell>
          <cell r="D180" t="str">
            <v>M3</v>
          </cell>
          <cell r="E180">
            <v>31.79</v>
          </cell>
          <cell r="F180" t="str">
            <v>SIURB-I Jan/24</v>
          </cell>
        </row>
        <row r="181">
          <cell r="A181">
            <v>43200</v>
          </cell>
          <cell r="B181">
            <v>4032000</v>
          </cell>
          <cell r="C181" t="str">
            <v>COMPACTAÇÃO DE TERRA, MEDIDA NO ATERRO</v>
          </cell>
          <cell r="D181" t="str">
            <v>M3</v>
          </cell>
          <cell r="E181">
            <v>8.5500000000000007</v>
          </cell>
          <cell r="F181" t="str">
            <v>SIURB-I Jan/24</v>
          </cell>
        </row>
        <row r="182">
          <cell r="A182">
            <v>43300</v>
          </cell>
          <cell r="B182">
            <v>4033000</v>
          </cell>
          <cell r="C182" t="str">
            <v>LIMPEZA MECANIZADA DE TERRENO, INCLUSIVE DE CAMADA VEGETAL ATÉ 30CM DE PROFUNDIDADE, SEM TRANSPORTE</v>
          </cell>
          <cell r="D182" t="str">
            <v>M2</v>
          </cell>
          <cell r="E182">
            <v>1.76</v>
          </cell>
          <cell r="F182" t="str">
            <v>SIURB-I Jan/24</v>
          </cell>
        </row>
        <row r="183">
          <cell r="A183">
            <v>43310</v>
          </cell>
          <cell r="B183">
            <v>4033010</v>
          </cell>
          <cell r="C183" t="str">
            <v>CORTE, RECORTE E REMOÇÃO DE ÁRVORES INCLUSIVE RAIZES DIÂM. &gt; 5 E &lt; 15CM</v>
          </cell>
          <cell r="D183" t="str">
            <v>UN</v>
          </cell>
          <cell r="E183">
            <v>207.82</v>
          </cell>
          <cell r="F183" t="str">
            <v>SIURB-I Jan/24</v>
          </cell>
        </row>
        <row r="184">
          <cell r="A184">
            <v>43311</v>
          </cell>
          <cell r="B184">
            <v>4033011</v>
          </cell>
          <cell r="C184" t="str">
            <v>CORTE, RECORTE E REMOÇÃO DE ÁRVORES INCLUSIVE RAIZES DIÂM. &gt; 15 E &lt; 30CM</v>
          </cell>
          <cell r="D184" t="str">
            <v>UN</v>
          </cell>
          <cell r="E184">
            <v>545.70000000000005</v>
          </cell>
          <cell r="F184" t="str">
            <v>SIURB-I Jan/24</v>
          </cell>
        </row>
        <row r="185">
          <cell r="A185">
            <v>43312</v>
          </cell>
          <cell r="B185">
            <v>4033012</v>
          </cell>
          <cell r="C185" t="str">
            <v>CORTE, RECORTE E REMOÇÃO DE ÁRVORES INCLUSIVE RAIZES DIÂM. &gt; 30 E &lt; 60CM</v>
          </cell>
          <cell r="D185" t="str">
            <v>UN</v>
          </cell>
          <cell r="E185">
            <v>682.13</v>
          </cell>
          <cell r="F185" t="str">
            <v>SIURB-I Jan/24</v>
          </cell>
        </row>
        <row r="186">
          <cell r="A186">
            <v>43313</v>
          </cell>
          <cell r="B186">
            <v>4033013</v>
          </cell>
          <cell r="C186" t="str">
            <v>CORTE, RECORTE E REMOÇÃO DE ÁRVORES INCLUSIVE RAIZES DIÂM. &gt; 60 E &lt; 90 CM</v>
          </cell>
          <cell r="D186" t="str">
            <v>UN</v>
          </cell>
          <cell r="E186">
            <v>818.56</v>
          </cell>
          <cell r="F186" t="str">
            <v>SIURB-I Jan/24</v>
          </cell>
        </row>
        <row r="187">
          <cell r="A187">
            <v>43314</v>
          </cell>
          <cell r="B187">
            <v>4033014</v>
          </cell>
          <cell r="C187" t="str">
            <v>CORTE, RECORTE E REMOÇÃO DE ÁRVORES INCLUSIVE RAIZES DIÂM. &gt; 90CM</v>
          </cell>
          <cell r="D187" t="str">
            <v>UN</v>
          </cell>
          <cell r="E187">
            <v>954.99</v>
          </cell>
          <cell r="F187" t="str">
            <v>SIURB-I Jan/24</v>
          </cell>
        </row>
        <row r="188">
          <cell r="A188">
            <v>43500</v>
          </cell>
          <cell r="B188">
            <v>4035000</v>
          </cell>
          <cell r="C188" t="str">
            <v>APILOAMENTO MANUAL DE CAVA DE FUNDAÇÃO</v>
          </cell>
          <cell r="D188" t="str">
            <v>M2</v>
          </cell>
          <cell r="E188">
            <v>5.76</v>
          </cell>
          <cell r="F188" t="str">
            <v>SIURB-I Jan/24</v>
          </cell>
        </row>
        <row r="189">
          <cell r="A189">
            <v>46000</v>
          </cell>
          <cell r="B189">
            <v>4060000</v>
          </cell>
          <cell r="C189" t="str">
            <v>REMOÇÃO DE TERRA ALÉM DO PRIMEIRO KM COM CAMINHÃO DE 14 M3</v>
          </cell>
          <cell r="D189" t="str">
            <v>M3XKM</v>
          </cell>
          <cell r="E189">
            <v>1.82</v>
          </cell>
          <cell r="F189" t="str">
            <v>SIURB-I Jan/24</v>
          </cell>
        </row>
        <row r="190">
          <cell r="A190">
            <v>46100</v>
          </cell>
          <cell r="B190">
            <v>4061000</v>
          </cell>
          <cell r="C190" t="str">
            <v>REMOÇÃO DE TERRA ALÉM DO PRIMEIRO KM, COM CAMINHÃO DE 17M3</v>
          </cell>
          <cell r="D190" t="str">
            <v>M3XKM</v>
          </cell>
          <cell r="E190">
            <v>1.24</v>
          </cell>
          <cell r="F190" t="str">
            <v>SIURB-I Jan/24</v>
          </cell>
        </row>
        <row r="191">
          <cell r="A191">
            <v>46200</v>
          </cell>
          <cell r="B191">
            <v>4062000</v>
          </cell>
          <cell r="C191" t="str">
            <v>REMOÇÃO DE TERRA ALÉM DO PRIMEIRO KM, COM CAMINHÃO DE 10M3</v>
          </cell>
          <cell r="D191" t="str">
            <v>M3xKM</v>
          </cell>
          <cell r="E191">
            <v>2.97</v>
          </cell>
          <cell r="F191" t="str">
            <v>SIURB-I Jan/24</v>
          </cell>
        </row>
        <row r="192">
          <cell r="B192">
            <v>4063000</v>
          </cell>
          <cell r="C192" t="str">
            <v>DISPOSIÇÃO FINAL DE SOLOS E RESÍDUOS, CLASSE II A - NÃO INERTES, EM ATERRO SANITÁRIO LICENCIADO</v>
          </cell>
          <cell r="D192" t="str">
            <v>Ton</v>
          </cell>
          <cell r="E192">
            <v>124.76</v>
          </cell>
          <cell r="F192" t="str">
            <v>SIURB-I Jan/24</v>
          </cell>
        </row>
        <row r="193">
          <cell r="B193">
            <v>4064000</v>
          </cell>
          <cell r="C193" t="str">
            <v>DISPOSIÇÃO FINAL DE SOLOS E RESÍDUOS, CLASSE II B - INERTES, EM ATERRO SANITÁRIO LICENCIADO</v>
          </cell>
          <cell r="D193" t="str">
            <v>Ton</v>
          </cell>
          <cell r="E193">
            <v>94.92</v>
          </cell>
          <cell r="F193" t="str">
            <v>SIURB-I Jan/24</v>
          </cell>
        </row>
        <row r="194">
          <cell r="B194">
            <v>4065000</v>
          </cell>
          <cell r="C194" t="str">
            <v>DISPOSIÇÃO FINAL DE SOLOS E RESÍDUOS, CLASSE I - PERIGOSOS, EM ATERRO SANITÁRIO LICENCIADO</v>
          </cell>
          <cell r="D194" t="str">
            <v>Ton</v>
          </cell>
          <cell r="E194">
            <v>423.21</v>
          </cell>
          <cell r="F194" t="str">
            <v>SIURB-I Jan/24</v>
          </cell>
        </row>
        <row r="195">
          <cell r="A195">
            <v>50000</v>
          </cell>
          <cell r="B195">
            <v>5000000</v>
          </cell>
          <cell r="C195" t="str">
            <v>PAVIMENTAÇÃO</v>
          </cell>
          <cell r="F195" t="str">
            <v>SIURB-I Jan/24</v>
          </cell>
        </row>
        <row r="196">
          <cell r="A196">
            <v>50100</v>
          </cell>
          <cell r="B196">
            <v>5001000</v>
          </cell>
          <cell r="C196" t="str">
            <v>ARRANCAMENTO DE GUIAS, INCLUI CARGA EM CAMINHÃO</v>
          </cell>
          <cell r="D196" t="str">
            <v>M</v>
          </cell>
          <cell r="E196">
            <v>10.01</v>
          </cell>
          <cell r="F196" t="str">
            <v>SIURB-I Jan/24</v>
          </cell>
        </row>
        <row r="197">
          <cell r="A197">
            <v>50200</v>
          </cell>
          <cell r="B197">
            <v>5002000</v>
          </cell>
          <cell r="C197" t="str">
            <v>ARRANCAMENTO DE PARALELEPÍPEDOS, INCLUI CARGA EM CAMINHÃO</v>
          </cell>
          <cell r="D197" t="str">
            <v>M2</v>
          </cell>
          <cell r="E197">
            <v>17.86</v>
          </cell>
          <cell r="F197" t="str">
            <v>SIURB-I Jan/24</v>
          </cell>
        </row>
        <row r="198">
          <cell r="A198">
            <v>50300</v>
          </cell>
          <cell r="B198">
            <v>5003000</v>
          </cell>
          <cell r="C198" t="str">
            <v>DEMOLIÇÃO DE PAVIMENTO DE CONCRETO, SARJETA OU SARJETÃO, INCLUI CARGA EM CAMINHÃO</v>
          </cell>
          <cell r="D198" t="str">
            <v>M2</v>
          </cell>
          <cell r="E198">
            <v>27.05</v>
          </cell>
          <cell r="F198" t="str">
            <v>SIURB-I Jan/24</v>
          </cell>
        </row>
        <row r="199">
          <cell r="A199">
            <v>50400</v>
          </cell>
          <cell r="B199">
            <v>5004000</v>
          </cell>
          <cell r="C199" t="str">
            <v>DEMOLIÇÃO DE PAVIMENTO ASFÁLTICO, INCLUSIVE CAPA, INCLUI CARGA NO CAMINHÃO</v>
          </cell>
          <cell r="D199" t="str">
            <v>M2</v>
          </cell>
          <cell r="E199">
            <v>21.24</v>
          </cell>
          <cell r="F199" t="str">
            <v>SIURB-I Jan/24</v>
          </cell>
        </row>
        <row r="200">
          <cell r="A200">
            <v>50500</v>
          </cell>
          <cell r="B200">
            <v>5005000</v>
          </cell>
          <cell r="C200" t="str">
            <v>DEMOLIÇÃO DE CAPA ASFÁLTICA, INCLUI CARGA NO CAMINHÃO</v>
          </cell>
          <cell r="D200" t="str">
            <v>M2</v>
          </cell>
          <cell r="E200">
            <v>5</v>
          </cell>
          <cell r="F200" t="str">
            <v>SIURB-I Jan/24</v>
          </cell>
        </row>
        <row r="201">
          <cell r="A201">
            <v>50600</v>
          </cell>
          <cell r="B201">
            <v>5006000</v>
          </cell>
          <cell r="C201" t="str">
            <v>DEMOLIÇÃO DE ROCHA E CARGA NO CAMINHÃO (COM EMPREGO DE EXPLOSIVO)</v>
          </cell>
          <cell r="D201" t="str">
            <v>M3</v>
          </cell>
          <cell r="E201">
            <v>223.92</v>
          </cell>
          <cell r="F201" t="str">
            <v>SIURB-I Jan/24</v>
          </cell>
        </row>
        <row r="202">
          <cell r="A202">
            <v>50700</v>
          </cell>
          <cell r="B202">
            <v>5007000</v>
          </cell>
          <cell r="C202" t="str">
            <v>REGULARIZAÇÃO E COMPACTAÇÃO DE RUAS DE TERRA (IE-5)</v>
          </cell>
          <cell r="D202" t="str">
            <v>M2</v>
          </cell>
          <cell r="E202">
            <v>3.65</v>
          </cell>
          <cell r="F202" t="str">
            <v>SIURB-I Jan/24</v>
          </cell>
        </row>
        <row r="203">
          <cell r="A203">
            <v>50800</v>
          </cell>
          <cell r="B203">
            <v>5008000</v>
          </cell>
          <cell r="C203" t="str">
            <v>REMANEJAMENTO DE RAMAL DOMICILIAR DE ÁGUA, INCLUSIVE ABERTURA E FECHAMENTO DE VALA</v>
          </cell>
          <cell r="D203" t="str">
            <v>M</v>
          </cell>
          <cell r="E203">
            <v>26.57</v>
          </cell>
          <cell r="F203" t="str">
            <v>SIURB-I Jan/24</v>
          </cell>
        </row>
        <row r="204">
          <cell r="A204">
            <v>50900</v>
          </cell>
          <cell r="B204">
            <v>5009000</v>
          </cell>
          <cell r="C204" t="str">
            <v>REMANEJAMENTO GERAL DE ÁGUA ATÉ 4", INCLUSIVE ABERTURA E FECHAMENTO DE VALA</v>
          </cell>
          <cell r="D204" t="str">
            <v>M</v>
          </cell>
          <cell r="E204">
            <v>45.93</v>
          </cell>
          <cell r="F204" t="str">
            <v>SIURB-I Jan/24</v>
          </cell>
        </row>
        <row r="205">
          <cell r="A205">
            <v>51000</v>
          </cell>
          <cell r="B205">
            <v>5010000</v>
          </cell>
          <cell r="C205" t="str">
            <v>ABERTURA DE CAIXA ATÉ 40CM, INCLUI ESCAVAÇÃO, COMPACTAÇÃO, TRANSPORTE E PREPARO DO SUB-LEITO</v>
          </cell>
          <cell r="D205" t="str">
            <v>M2</v>
          </cell>
          <cell r="E205">
            <v>30.25</v>
          </cell>
          <cell r="F205" t="str">
            <v>SIURB-I Jan/24</v>
          </cell>
        </row>
        <row r="206">
          <cell r="A206">
            <v>51100</v>
          </cell>
          <cell r="B206">
            <v>5011000</v>
          </cell>
          <cell r="C206" t="str">
            <v>ABERTURA DE CAIXA ATÉ 25CM, INCLUI ESCAVAÇÃO, COMPACTAÇÃO, TRANSPORTE E PREPARO DO SUB-LEITO</v>
          </cell>
          <cell r="D206" t="str">
            <v>M2</v>
          </cell>
          <cell r="E206">
            <v>23.32</v>
          </cell>
          <cell r="F206" t="str">
            <v>SIURB-I Jan/24</v>
          </cell>
        </row>
        <row r="207">
          <cell r="A207">
            <v>51300</v>
          </cell>
          <cell r="B207">
            <v>5013000</v>
          </cell>
          <cell r="C207" t="str">
            <v>INC.27 - BASE DE CONCRETO FCK=15,00MPA PARA GUIAS, SARJETAS OU SARJETÕES</v>
          </cell>
          <cell r="D207" t="str">
            <v>M3</v>
          </cell>
          <cell r="E207">
            <v>476.77</v>
          </cell>
          <cell r="F207" t="str">
            <v>SIURB-I Jan/24</v>
          </cell>
        </row>
        <row r="208">
          <cell r="A208">
            <v>51400</v>
          </cell>
          <cell r="B208">
            <v>5014000</v>
          </cell>
          <cell r="C208" t="str">
            <v>FORNECIMENTO E ASSENTAMENTO DE GUIAS TIPO PMSP 100, INCLUSIVE ENCOSTAMENTO DE TERRA</v>
          </cell>
          <cell r="D208" t="str">
            <v>.</v>
          </cell>
          <cell r="E208" t="str">
            <v>.</v>
          </cell>
          <cell r="F208" t="str">
            <v>SIURB-I Jan/24</v>
          </cell>
        </row>
        <row r="209">
          <cell r="A209">
            <v>51401</v>
          </cell>
          <cell r="B209">
            <v>5014001</v>
          </cell>
          <cell r="C209" t="str">
            <v>INC.27 - FORNECIMENTO E ASSENTAMENTO DE GUIAS TIPO PMSP 100, INCLUSIVE ENCOSTAMENTO DE TERRA - FCK=20,0MPA</v>
          </cell>
          <cell r="D209" t="str">
            <v>M</v>
          </cell>
          <cell r="E209">
            <v>48.56</v>
          </cell>
          <cell r="F209" t="str">
            <v>SIURB-I Jan/24</v>
          </cell>
        </row>
        <row r="210">
          <cell r="A210">
            <v>51402</v>
          </cell>
          <cell r="B210">
            <v>5014002</v>
          </cell>
          <cell r="C210" t="str">
            <v>INC.27 - FORNECIMENTO E ASSENTAMENTO DE GUIAS TIPO PMSP 100, INCLUSIVE ENCOSTAMENTO DE TERRA - FCK=25,0MPA</v>
          </cell>
          <cell r="D210" t="str">
            <v>M</v>
          </cell>
          <cell r="E210">
            <v>49.95</v>
          </cell>
          <cell r="F210" t="str">
            <v>SIURB-I Jan/24</v>
          </cell>
        </row>
        <row r="211">
          <cell r="A211">
            <v>51403</v>
          </cell>
          <cell r="B211">
            <v>5014003</v>
          </cell>
          <cell r="C211" t="str">
            <v>INC.27 - FORNECIMENTO E ASSENTAMENTO DE GUIAS TIPO PMSP 100, INCLUSIVE ENCOSTAMENTO DE TERRA - FCK=30,0MPA</v>
          </cell>
          <cell r="D211" t="str">
            <v>M</v>
          </cell>
          <cell r="E211">
            <v>68.010000000000005</v>
          </cell>
          <cell r="F211" t="str">
            <v>SIURB-I Jan/24</v>
          </cell>
        </row>
        <row r="212">
          <cell r="A212">
            <v>51404</v>
          </cell>
          <cell r="B212">
            <v>5014004</v>
          </cell>
          <cell r="C212" t="str">
            <v>FORNECIMENTO E ASSENTAMENTO DE BLOCOS DE CONCRETO SOBRE AREIA, PARA REVITALIZAÇÃO DE CALÇADÕES, DIMENSÃO 200 X 400 X 160MM (COR NATURAL)</v>
          </cell>
          <cell r="D212" t="str">
            <v>M2</v>
          </cell>
          <cell r="E212">
            <v>341.6</v>
          </cell>
          <cell r="F212" t="str">
            <v>SIURB-I Jan/24</v>
          </cell>
        </row>
        <row r="213">
          <cell r="A213">
            <v>51405</v>
          </cell>
          <cell r="B213">
            <v>5014005</v>
          </cell>
          <cell r="C213" t="str">
            <v>FORNECIMENTO E ASSENTAMENTO DE BLOCOS DE CONCRETO SOBRE AREIA, PARA REVITALIZAÇÃO DE CALÇADÕES, DIMENSÃO 200 X 400 X 160MM (COR GRAFITE)</v>
          </cell>
          <cell r="D213" t="str">
            <v>M2</v>
          </cell>
          <cell r="E213">
            <v>341.6</v>
          </cell>
          <cell r="F213" t="str">
            <v>SIURB-I Jan/24</v>
          </cell>
        </row>
        <row r="214">
          <cell r="A214">
            <v>51406</v>
          </cell>
          <cell r="B214">
            <v>5014006</v>
          </cell>
          <cell r="C214" t="str">
            <v>FORNECIMENTO E ASSENTAMENTO DE BLOCOS DE CONCRETO SOBRE AREIA, PARA REVITALIZAÇÃO DE CALÇADÕES, DIMENSÃO 200 X 400 X 160MM (COR CINZA)</v>
          </cell>
          <cell r="D214" t="str">
            <v>M2</v>
          </cell>
          <cell r="E214">
            <v>341.6</v>
          </cell>
          <cell r="F214" t="str">
            <v>SIURB-I Jan/24</v>
          </cell>
        </row>
        <row r="215">
          <cell r="A215">
            <v>51600</v>
          </cell>
          <cell r="B215">
            <v>5016000</v>
          </cell>
          <cell r="C215" t="str">
            <v>FORNECIMENTO E ASSENTAMENTO DE GUIAS PARA JARDIM 7 X 11 X 100CM (IE-3)</v>
          </cell>
          <cell r="D215" t="str">
            <v>M</v>
          </cell>
          <cell r="E215">
            <v>34.58</v>
          </cell>
          <cell r="F215" t="str">
            <v>SIURB-I Jan/24</v>
          </cell>
        </row>
        <row r="216">
          <cell r="A216">
            <v>51700</v>
          </cell>
          <cell r="B216">
            <v>5017000</v>
          </cell>
          <cell r="C216" t="str">
            <v>ARRANCAMENTO E REASSENTAMENTO DE GUIAS SOBRE CONCRETO</v>
          </cell>
          <cell r="D216" t="str">
            <v>M</v>
          </cell>
          <cell r="E216">
            <v>35.56</v>
          </cell>
          <cell r="F216" t="str">
            <v>SIURB-I Jan/24</v>
          </cell>
        </row>
        <row r="217">
          <cell r="A217">
            <v>51800</v>
          </cell>
          <cell r="B217">
            <v>5018000</v>
          </cell>
          <cell r="C217" t="str">
            <v>ABERTURA DE GARGULA COM RECONSTRUÇÃO DE TRECHO DA CANALIZAÇÃO</v>
          </cell>
          <cell r="D217" t="str">
            <v>UN</v>
          </cell>
          <cell r="E217">
            <v>39.33</v>
          </cell>
          <cell r="F217" t="str">
            <v>SIURB-I Jan/24</v>
          </cell>
        </row>
        <row r="218">
          <cell r="A218">
            <v>51900</v>
          </cell>
          <cell r="B218">
            <v>5019000</v>
          </cell>
          <cell r="C218" t="str">
            <v>CONSTRUÇÃO DE SARJETA OU SARJETÃO DE CONCRETO</v>
          </cell>
          <cell r="D218" t="str">
            <v>.</v>
          </cell>
          <cell r="E218" t="str">
            <v>.</v>
          </cell>
          <cell r="F218" t="str">
            <v>SIURB-I Jan/24</v>
          </cell>
        </row>
        <row r="219">
          <cell r="A219">
            <v>51901</v>
          </cell>
          <cell r="B219">
            <v>5019001</v>
          </cell>
          <cell r="C219" t="str">
            <v>INC.27 - CONSTRUÇÃO DE SARJETA OU SARJETÃO DE CONCRETO - FCK=25,0MPA</v>
          </cell>
          <cell r="D219" t="str">
            <v>M3</v>
          </cell>
          <cell r="E219">
            <v>634.34</v>
          </cell>
          <cell r="F219" t="str">
            <v>SIURB-I Jan/24</v>
          </cell>
        </row>
        <row r="220">
          <cell r="A220">
            <v>51902</v>
          </cell>
          <cell r="B220">
            <v>5019002</v>
          </cell>
          <cell r="C220" t="str">
            <v>INC.27 - CONSTRUÇÃO DE SARJETA OU SARJETÃO DE CONCRETO - FCK= 20,0MPA</v>
          </cell>
          <cell r="D220" t="str">
            <v>M3</v>
          </cell>
          <cell r="E220">
            <v>612.35</v>
          </cell>
          <cell r="F220" t="str">
            <v>SIURB-I Jan/24</v>
          </cell>
        </row>
        <row r="221">
          <cell r="A221">
            <v>52000</v>
          </cell>
          <cell r="B221">
            <v>5020000</v>
          </cell>
          <cell r="C221" t="str">
            <v>FUNDAÇÃO DE RACHÃO</v>
          </cell>
          <cell r="D221" t="str">
            <v>M3</v>
          </cell>
          <cell r="E221">
            <v>238.82</v>
          </cell>
          <cell r="F221" t="str">
            <v>SIURB-I Jan/24</v>
          </cell>
        </row>
        <row r="222">
          <cell r="A222">
            <v>52100</v>
          </cell>
          <cell r="B222">
            <v>5021000</v>
          </cell>
          <cell r="C222" t="str">
            <v>BASE DE MACADAME HIDRÁULICO</v>
          </cell>
          <cell r="D222" t="str">
            <v>.</v>
          </cell>
          <cell r="E222" t="str">
            <v>.</v>
          </cell>
          <cell r="F222" t="str">
            <v>SIURB-I Jan/24</v>
          </cell>
        </row>
        <row r="223">
          <cell r="A223">
            <v>52101</v>
          </cell>
          <cell r="B223">
            <v>5021001</v>
          </cell>
          <cell r="C223" t="str">
            <v>BASE DE MACADAME HIDRÁULICO</v>
          </cell>
          <cell r="D223" t="str">
            <v>M3</v>
          </cell>
          <cell r="E223">
            <v>342.09</v>
          </cell>
          <cell r="F223" t="str">
            <v>SIURB-I Jan/24</v>
          </cell>
        </row>
        <row r="224">
          <cell r="A224">
            <v>52102</v>
          </cell>
          <cell r="B224">
            <v>5021002</v>
          </cell>
          <cell r="C224" t="str">
            <v>CAMADA DE ISOLAMENTO SOB O MACADAME HIDRÁULICO CONFORME IE-8</v>
          </cell>
          <cell r="D224" t="str">
            <v>M3</v>
          </cell>
          <cell r="E224">
            <v>224.78</v>
          </cell>
          <cell r="F224" t="str">
            <v>SIURB-I Jan/24</v>
          </cell>
        </row>
        <row r="225">
          <cell r="A225">
            <v>52200</v>
          </cell>
          <cell r="B225">
            <v>5022000</v>
          </cell>
          <cell r="C225" t="str">
            <v>BASE DE COXIM DE AREIA</v>
          </cell>
          <cell r="D225" t="str">
            <v>M3</v>
          </cell>
          <cell r="E225">
            <v>210.09</v>
          </cell>
          <cell r="F225" t="str">
            <v>SIURB-I Jan/24</v>
          </cell>
        </row>
        <row r="226">
          <cell r="A226">
            <v>52300</v>
          </cell>
          <cell r="B226">
            <v>5023000</v>
          </cell>
          <cell r="C226" t="str">
            <v>INA.01 - BASE DE CONCRETO FCK=15,0MPA, PARA PAVIMENTO</v>
          </cell>
          <cell r="D226" t="str">
            <v>M3</v>
          </cell>
          <cell r="E226">
            <v>492.83</v>
          </cell>
          <cell r="F226" t="str">
            <v>SIURB-I Jan/24</v>
          </cell>
        </row>
        <row r="227">
          <cell r="A227">
            <v>52400</v>
          </cell>
          <cell r="B227">
            <v>5024000</v>
          </cell>
          <cell r="C227" t="str">
            <v>BASE DE MACADAME BETUMINOSO</v>
          </cell>
          <cell r="D227" t="str">
            <v>.</v>
          </cell>
          <cell r="E227" t="str">
            <v>.</v>
          </cell>
          <cell r="F227" t="str">
            <v>SIURB-I Jan/24</v>
          </cell>
        </row>
        <row r="228">
          <cell r="A228">
            <v>52401</v>
          </cell>
          <cell r="B228">
            <v>5024001</v>
          </cell>
          <cell r="C228" t="str">
            <v>BASE DE MACADAME BETUMINOSO</v>
          </cell>
          <cell r="D228" t="str">
            <v>M3</v>
          </cell>
          <cell r="E228">
            <v>865.84</v>
          </cell>
          <cell r="F228" t="str">
            <v>SIURB-I Jan/24</v>
          </cell>
        </row>
        <row r="229">
          <cell r="A229">
            <v>52402</v>
          </cell>
          <cell r="B229">
            <v>5024002</v>
          </cell>
          <cell r="C229" t="str">
            <v>BASE DE MACADAME BETUMINOSO COM EMULSÃO ASFÁLTICA CATIÔNICA</v>
          </cell>
          <cell r="D229" t="str">
            <v>M3</v>
          </cell>
          <cell r="E229">
            <v>923.41</v>
          </cell>
          <cell r="F229" t="str">
            <v>SIURB-I Jan/24</v>
          </cell>
        </row>
        <row r="230">
          <cell r="A230">
            <v>52500</v>
          </cell>
          <cell r="B230">
            <v>5025000</v>
          </cell>
          <cell r="C230" t="str">
            <v>BASE DE BINDER</v>
          </cell>
          <cell r="D230" t="str">
            <v>.</v>
          </cell>
          <cell r="E230" t="str">
            <v>.</v>
          </cell>
          <cell r="F230" t="str">
            <v>SIURB-I Jan/24</v>
          </cell>
        </row>
        <row r="231">
          <cell r="A231">
            <v>52501</v>
          </cell>
          <cell r="B231">
            <v>5025001</v>
          </cell>
          <cell r="C231" t="str">
            <v>INA.01 - BASE DE BINDER ABERTO (SEM TRANSPORTE)</v>
          </cell>
          <cell r="D231" t="str">
            <v>M3</v>
          </cell>
          <cell r="E231">
            <v>990.94</v>
          </cell>
          <cell r="F231" t="str">
            <v>SIURB-I Jan/24</v>
          </cell>
        </row>
        <row r="232">
          <cell r="A232">
            <v>52502</v>
          </cell>
          <cell r="B232">
            <v>5025002</v>
          </cell>
          <cell r="C232" t="str">
            <v>INA.01 - BASE DE BINDER DENSO (SEM TRANSPORTE)</v>
          </cell>
          <cell r="D232" t="str">
            <v>M3</v>
          </cell>
          <cell r="E232">
            <v>1163.52</v>
          </cell>
          <cell r="F232" t="str">
            <v>SIURB-I Jan/24</v>
          </cell>
        </row>
        <row r="233">
          <cell r="A233">
            <v>52600</v>
          </cell>
          <cell r="B233">
            <v>5026000</v>
          </cell>
          <cell r="C233" t="str">
            <v>INA.01 - IMPRIMAÇÃO BETUMINOSA LIGANTE</v>
          </cell>
          <cell r="D233" t="str">
            <v>M2</v>
          </cell>
          <cell r="E233">
            <v>7.64</v>
          </cell>
          <cell r="F233" t="str">
            <v>SIURB-I Jan/24</v>
          </cell>
        </row>
        <row r="234">
          <cell r="A234">
            <v>52700</v>
          </cell>
          <cell r="B234">
            <v>5027000</v>
          </cell>
          <cell r="C234" t="str">
            <v>IMPRIMAÇÃO BETUMINOSA IMPERMEABILIZANTE</v>
          </cell>
          <cell r="D234" t="str">
            <v>M2</v>
          </cell>
          <cell r="E234">
            <v>14.68</v>
          </cell>
          <cell r="F234" t="str">
            <v>SIURB-I Jan/24</v>
          </cell>
        </row>
        <row r="235">
          <cell r="A235">
            <v>52800</v>
          </cell>
          <cell r="B235">
            <v>5028000</v>
          </cell>
          <cell r="C235" t="str">
            <v>INA.01 - REVESTIMENTO DE CONCRETO ASFÁLTICO (SEM TRANSPORTE)</v>
          </cell>
          <cell r="D235" t="str">
            <v>M3</v>
          </cell>
          <cell r="E235">
            <v>1389.15</v>
          </cell>
          <cell r="F235" t="str">
            <v>SIURB-I Jan/24</v>
          </cell>
        </row>
        <row r="236">
          <cell r="A236">
            <v>52801</v>
          </cell>
          <cell r="B236">
            <v>5028001</v>
          </cell>
          <cell r="C236" t="str">
            <v>INA.01 - REVESTIMENTO DE CONCRETO ASFÁLTICO, SEM O FORNECIMENTO DOS MATERIAIS</v>
          </cell>
          <cell r="D236" t="str">
            <v>M3</v>
          </cell>
          <cell r="E236">
            <v>130.77000000000001</v>
          </cell>
          <cell r="F236" t="str">
            <v>SIURB-I Jan/24</v>
          </cell>
        </row>
        <row r="237">
          <cell r="A237">
            <v>52900</v>
          </cell>
          <cell r="B237">
            <v>5029000</v>
          </cell>
          <cell r="C237" t="str">
            <v>INA.01 - REVESTIMENTO DE PRÉ-MISTURADO À QUENTE (SEM TRANSPORTE)</v>
          </cell>
          <cell r="D237" t="str">
            <v>M3</v>
          </cell>
          <cell r="E237">
            <v>1305.8</v>
          </cell>
          <cell r="F237" t="str">
            <v>SIURB-I Jan/24</v>
          </cell>
        </row>
        <row r="238">
          <cell r="A238">
            <v>53100</v>
          </cell>
          <cell r="B238">
            <v>5031000</v>
          </cell>
          <cell r="C238" t="str">
            <v>REVESTIMENTO DE MASTIQUE ASFÁLTICO, COM ESPESSURA DE 3,0CM</v>
          </cell>
          <cell r="D238" t="str">
            <v>M2</v>
          </cell>
          <cell r="E238">
            <v>66.430000000000007</v>
          </cell>
          <cell r="F238" t="str">
            <v>SIURB-I Jan/24</v>
          </cell>
        </row>
        <row r="239">
          <cell r="A239">
            <v>53200</v>
          </cell>
          <cell r="B239">
            <v>5032000</v>
          </cell>
          <cell r="C239" t="str">
            <v>FORNECIMENTO E ASSENTAMENTO DE PARALELEPÍPEDOS SOBRE AREIA (IE-23)</v>
          </cell>
          <cell r="D239" t="str">
            <v>M2</v>
          </cell>
          <cell r="E239">
            <v>326.98</v>
          </cell>
          <cell r="F239" t="str">
            <v>SIURB-I Jan/24</v>
          </cell>
        </row>
        <row r="240">
          <cell r="A240">
            <v>53300</v>
          </cell>
          <cell r="B240">
            <v>5033000</v>
          </cell>
          <cell r="C240" t="str">
            <v>FORNECIMENTO E ASSENTAMENTO DE PARALELEPÍPEDOS SOBRE BASE DE CONCRETO, FCK=15,0MPA (IE-23)</v>
          </cell>
          <cell r="D240" t="str">
            <v>M2</v>
          </cell>
          <cell r="E240">
            <v>346.04</v>
          </cell>
          <cell r="F240" t="str">
            <v>SIURB-I Jan/24</v>
          </cell>
        </row>
        <row r="241">
          <cell r="A241">
            <v>53400</v>
          </cell>
          <cell r="B241">
            <v>5034000</v>
          </cell>
          <cell r="C241" t="str">
            <v>ARRANCAMENTO E REASSENTAMENTO DE PARALELEPÍPEDOS SOBRE CONCRETO FCK=15,0MPA (IE-23)</v>
          </cell>
          <cell r="D241" t="str">
            <v>M2</v>
          </cell>
          <cell r="E241">
            <v>74.69</v>
          </cell>
          <cell r="F241" t="str">
            <v>SIURB-I Jan/24</v>
          </cell>
        </row>
        <row r="242">
          <cell r="A242">
            <v>53500</v>
          </cell>
          <cell r="B242">
            <v>5035000</v>
          </cell>
          <cell r="C242" t="str">
            <v>ARRANCAMENTO E REASSENTAMENTO DE PARALELEPÍPEDOS SOBRE AREIA (IE-23)</v>
          </cell>
          <cell r="D242" t="str">
            <v>M2</v>
          </cell>
          <cell r="E242">
            <v>53.09</v>
          </cell>
          <cell r="F242" t="str">
            <v>SIURB-I Jan/24</v>
          </cell>
        </row>
        <row r="243">
          <cell r="A243">
            <v>53600</v>
          </cell>
          <cell r="B243">
            <v>5036000</v>
          </cell>
          <cell r="C243" t="str">
            <v>ARRANCAMENTO, LIMPEZA E EMPILHAMENTO DE PARALELEPÍPEDOS</v>
          </cell>
          <cell r="D243" t="str">
            <v>M2</v>
          </cell>
          <cell r="E243">
            <v>13.83</v>
          </cell>
          <cell r="F243" t="str">
            <v>SIURB-I Jan/24</v>
          </cell>
        </row>
        <row r="244">
          <cell r="A244">
            <v>53700</v>
          </cell>
          <cell r="B244">
            <v>5037000</v>
          </cell>
          <cell r="C244" t="str">
            <v>REJUNTAMENTO DE PARALELEPÍPEDOS COM AREIA (IE-23)</v>
          </cell>
          <cell r="D244" t="str">
            <v>M2</v>
          </cell>
          <cell r="E244">
            <v>16.309999999999999</v>
          </cell>
          <cell r="F244" t="str">
            <v>SIURB-I Jan/24</v>
          </cell>
        </row>
        <row r="245">
          <cell r="A245">
            <v>53800</v>
          </cell>
          <cell r="B245">
            <v>5038000</v>
          </cell>
          <cell r="C245" t="str">
            <v>REJUNTAMENTO DE PARALELEPÍPEDOS COM ARGAMASSA DE CIMENTO E AREIA 1:3 (IE-23)</v>
          </cell>
          <cell r="D245" t="str">
            <v>M2</v>
          </cell>
          <cell r="E245">
            <v>17.559999999999999</v>
          </cell>
          <cell r="F245" t="str">
            <v>SIURB-I Jan/24</v>
          </cell>
        </row>
        <row r="246">
          <cell r="A246">
            <v>53900</v>
          </cell>
          <cell r="B246">
            <v>5039000</v>
          </cell>
          <cell r="C246" t="str">
            <v>REJUNTAMENTO DE PARALELEPÍPEDOS COM ASFALTO E PEDRISCO (IE-23)</v>
          </cell>
          <cell r="D246" t="str">
            <v>M2</v>
          </cell>
          <cell r="E246">
            <v>48.97</v>
          </cell>
          <cell r="F246" t="str">
            <v>SIURB-I Jan/24</v>
          </cell>
        </row>
        <row r="247">
          <cell r="A247">
            <v>54000</v>
          </cell>
          <cell r="B247">
            <v>5040000</v>
          </cell>
          <cell r="C247" t="str">
            <v>TRANSPORTE DE PARALELEPÍPEDOS</v>
          </cell>
          <cell r="D247" t="str">
            <v>M2XKM</v>
          </cell>
          <cell r="E247">
            <v>0.69</v>
          </cell>
          <cell r="F247" t="str">
            <v>SIURB-I Jan/24</v>
          </cell>
        </row>
        <row r="248">
          <cell r="A248">
            <v>54300</v>
          </cell>
          <cell r="B248">
            <v>5043000</v>
          </cell>
          <cell r="C248" t="str">
            <v>PASSEIO DE MOSAICO, INCLUSIVE PREPARO DE CAIXA E BASE CONCRETO COM 7CM DE ESPESSURA</v>
          </cell>
          <cell r="D248" t="str">
            <v>M2</v>
          </cell>
          <cell r="E248">
            <v>276.77999999999997</v>
          </cell>
          <cell r="F248" t="str">
            <v>SIURB-I Jan/24</v>
          </cell>
        </row>
        <row r="249">
          <cell r="A249">
            <v>54400</v>
          </cell>
          <cell r="B249">
            <v>5044000</v>
          </cell>
          <cell r="C249" t="str">
            <v>PASSEIO DE LADRILHO HIDRÁULICO, INCLUSIVE PREPARO DE CAIXA E BASE DE CONCRETO COM 5CM DE ESPESSURA</v>
          </cell>
          <cell r="D249" t="str">
            <v>M2</v>
          </cell>
          <cell r="E249">
            <v>239.75</v>
          </cell>
          <cell r="F249" t="str">
            <v>SIURB-I Jan/24</v>
          </cell>
        </row>
        <row r="250">
          <cell r="A250">
            <v>54500</v>
          </cell>
          <cell r="B250">
            <v>5045000</v>
          </cell>
          <cell r="C250" t="str">
            <v>PLANTIO DE GRAMA EM PLACAS</v>
          </cell>
          <cell r="D250" t="str">
            <v>M2</v>
          </cell>
          <cell r="E250">
            <v>22.94</v>
          </cell>
          <cell r="F250" t="str">
            <v>SIURB-I Jan/24</v>
          </cell>
        </row>
        <row r="251">
          <cell r="A251">
            <v>54600</v>
          </cell>
          <cell r="B251">
            <v>5046000</v>
          </cell>
          <cell r="C251" t="str">
            <v>REVESTIMENTO PRIMÁRIO COM PEDRA BRITADA N.2 MISTURADA AO SOLO LOCAL, INCLUSIVE ESCARIFICAÇÃO, VERIFICAÇÃO, UMEDECIMENTO, COMPACTAÇÃO E ENSAIOS, CAMADA ACABADA (IE-7)</v>
          </cell>
          <cell r="D251" t="str">
            <v>M3</v>
          </cell>
          <cell r="E251">
            <v>136.72</v>
          </cell>
          <cell r="F251" t="str">
            <v>SIURB-I Jan/24</v>
          </cell>
        </row>
        <row r="252">
          <cell r="A252">
            <v>54700</v>
          </cell>
          <cell r="B252">
            <v>5047000</v>
          </cell>
          <cell r="C252" t="str">
            <v>BASE DE BICA CORRIDA</v>
          </cell>
          <cell r="D252" t="str">
            <v>M3</v>
          </cell>
          <cell r="E252">
            <v>228.42</v>
          </cell>
          <cell r="F252" t="str">
            <v>SIURB-I Jan/24</v>
          </cell>
        </row>
        <row r="253">
          <cell r="A253">
            <v>54800</v>
          </cell>
          <cell r="B253">
            <v>5048000</v>
          </cell>
          <cell r="C253" t="str">
            <v>BASE DE BRITA GRADUADA</v>
          </cell>
          <cell r="D253" t="str">
            <v>M3</v>
          </cell>
          <cell r="E253">
            <v>234.61</v>
          </cell>
          <cell r="F253" t="str">
            <v>SIURB-I Jan/24</v>
          </cell>
        </row>
        <row r="254">
          <cell r="A254">
            <v>55000</v>
          </cell>
          <cell r="B254">
            <v>5050000</v>
          </cell>
          <cell r="C254" t="str">
            <v>REFORÇO DE SUB-LEITO/SUB-BASE DE SOLO MELHORADO COM ADITIVO QUÍMICO - 2,0%</v>
          </cell>
          <cell r="D254" t="str">
            <v>M3</v>
          </cell>
          <cell r="E254">
            <v>73.53</v>
          </cell>
          <cell r="F254" t="str">
            <v>SIURB-I Jan/24</v>
          </cell>
        </row>
        <row r="255">
          <cell r="A255">
            <v>55100</v>
          </cell>
          <cell r="B255">
            <v>5051000</v>
          </cell>
          <cell r="C255" t="str">
            <v>REFORÇO DE SUB-LEITO/SUB-BASE DE SOLO MELHORADO COM ADITIVO QUÍMICO - 2,5%</v>
          </cell>
          <cell r="D255" t="str">
            <v>M3</v>
          </cell>
          <cell r="E255">
            <v>79.23</v>
          </cell>
          <cell r="F255" t="str">
            <v>SIURB-I Jan/24</v>
          </cell>
        </row>
        <row r="256">
          <cell r="A256">
            <v>55200</v>
          </cell>
          <cell r="B256">
            <v>5052000</v>
          </cell>
          <cell r="C256" t="str">
            <v>REFORÇO DE SUB-LEITO/SUB-BASE DE SOLO MELHORADO COM ADITIVO QUÍMICO - 3,0%</v>
          </cell>
          <cell r="D256" t="str">
            <v>M3</v>
          </cell>
          <cell r="E256">
            <v>84.92</v>
          </cell>
          <cell r="F256" t="str">
            <v>SIURB-I Jan/24</v>
          </cell>
        </row>
        <row r="257">
          <cell r="A257">
            <v>55400</v>
          </cell>
          <cell r="B257">
            <v>5054000</v>
          </cell>
          <cell r="C257" t="str">
            <v>REFORÇO DE SUB-LEITO/SUB-BASE DE SOLO MELHORADO COM CIMENTO 3,0% EM PESO</v>
          </cell>
          <cell r="D257" t="str">
            <v>M3</v>
          </cell>
          <cell r="E257">
            <v>62.99</v>
          </cell>
          <cell r="F257" t="str">
            <v>SIURB-I Jan/24</v>
          </cell>
        </row>
        <row r="258">
          <cell r="A258">
            <v>55500</v>
          </cell>
          <cell r="B258">
            <v>5055000</v>
          </cell>
          <cell r="C258" t="str">
            <v>REFORÇO DE SUB-LEITO/SUB-BASE DE SOLO MELHORADO COM CIMENTO 4,0% EM PESO</v>
          </cell>
          <cell r="D258" t="str">
            <v>M3</v>
          </cell>
          <cell r="E258">
            <v>73.25</v>
          </cell>
          <cell r="F258" t="str">
            <v>SIURB-I Jan/24</v>
          </cell>
        </row>
        <row r="259">
          <cell r="A259">
            <v>55600</v>
          </cell>
          <cell r="B259">
            <v>5056000</v>
          </cell>
          <cell r="C259" t="str">
            <v>REFORÇO DE SUB-LEITO/SUB-BASE DE SOLO MELHORADO COM CIMENTO 5,0% EM PESO</v>
          </cell>
          <cell r="D259" t="str">
            <v>M3</v>
          </cell>
          <cell r="E259">
            <v>83.48</v>
          </cell>
          <cell r="F259" t="str">
            <v>SIURB-I Jan/24</v>
          </cell>
        </row>
        <row r="260">
          <cell r="A260">
            <v>55700</v>
          </cell>
          <cell r="B260">
            <v>5057000</v>
          </cell>
          <cell r="C260" t="str">
            <v>REFORÇO DE SUB-LEITO/SUB-BASE DE SOLO  MELHORADO COM CIMENTO 6,0% EM PESO</v>
          </cell>
          <cell r="D260" t="str">
            <v>M3</v>
          </cell>
          <cell r="E260">
            <v>93.74</v>
          </cell>
          <cell r="F260" t="str">
            <v>SIURB-I Jan/24</v>
          </cell>
        </row>
        <row r="261">
          <cell r="A261">
            <v>55900</v>
          </cell>
          <cell r="B261">
            <v>5059000</v>
          </cell>
          <cell r="C261" t="str">
            <v>REFORÇO DE SUB-LEITO/SUB-BASE DE SOLO MELHORADO COM CAL 3,0% EM PESO</v>
          </cell>
          <cell r="D261" t="str">
            <v>M3</v>
          </cell>
          <cell r="E261">
            <v>75.47</v>
          </cell>
          <cell r="F261" t="str">
            <v>SIURB-I Jan/24</v>
          </cell>
        </row>
        <row r="262">
          <cell r="A262">
            <v>56000</v>
          </cell>
          <cell r="B262">
            <v>5060000</v>
          </cell>
          <cell r="C262" t="str">
            <v>REFORÇO DE SUB-LEITO/SUB-BASE DE SOLO MELHORADO COM CAL 4,0% EM PESO</v>
          </cell>
          <cell r="D262" t="str">
            <v>M3</v>
          </cell>
          <cell r="E262">
            <v>89.89</v>
          </cell>
          <cell r="F262" t="str">
            <v>SIURB-I Jan/24</v>
          </cell>
        </row>
        <row r="263">
          <cell r="A263">
            <v>56100</v>
          </cell>
          <cell r="B263">
            <v>5061000</v>
          </cell>
          <cell r="C263" t="str">
            <v>REFORÇO DE SUB-LEITO/SUB-BASE DE SOLO MELHORADO COM CAL 5,0% EM PESO</v>
          </cell>
          <cell r="D263" t="str">
            <v>M3</v>
          </cell>
          <cell r="E263">
            <v>104.28</v>
          </cell>
          <cell r="F263" t="str">
            <v>SIURB-I Jan/24</v>
          </cell>
        </row>
        <row r="264">
          <cell r="A264">
            <v>56200</v>
          </cell>
          <cell r="B264">
            <v>5062000</v>
          </cell>
          <cell r="C264" t="str">
            <v>REFORÇO DE SUB-LEITO/SUB-BASE DE SOLO MELHORADO COM CAL 6,0% EM PESO</v>
          </cell>
          <cell r="D264" t="str">
            <v>M3</v>
          </cell>
          <cell r="E264">
            <v>118.7</v>
          </cell>
          <cell r="F264" t="str">
            <v>SIURB-I Jan/24</v>
          </cell>
        </row>
        <row r="265">
          <cell r="A265">
            <v>56300</v>
          </cell>
          <cell r="B265">
            <v>5063000</v>
          </cell>
          <cell r="C265" t="str">
            <v>REFORÇO DE SUB-LEITO/SUB-BASE DE SOLO MELHORADO COM BRITA 30% EM VOLUME</v>
          </cell>
          <cell r="D265" t="str">
            <v>M3</v>
          </cell>
          <cell r="E265">
            <v>80.040000000000006</v>
          </cell>
          <cell r="F265" t="str">
            <v>SIURB-I Jan/24</v>
          </cell>
        </row>
        <row r="266">
          <cell r="A266">
            <v>56400</v>
          </cell>
          <cell r="B266">
            <v>5064000</v>
          </cell>
          <cell r="C266" t="str">
            <v>REFORÇO DE SUB-LEITO/SUB-BASE DE SOLO MELHORADO COM BRITA 40% EM VOLUME</v>
          </cell>
          <cell r="D266" t="str">
            <v>M3</v>
          </cell>
          <cell r="E266">
            <v>96.45</v>
          </cell>
          <cell r="F266" t="str">
            <v>SIURB-I Jan/24</v>
          </cell>
        </row>
        <row r="267">
          <cell r="A267">
            <v>56500</v>
          </cell>
          <cell r="B267">
            <v>5065000</v>
          </cell>
          <cell r="C267" t="str">
            <v>REFORÇO DE SUB-LEITO/SUB-BASE DE SOLO MELHORADO COM BRITA 50,0% EM VOLUME</v>
          </cell>
          <cell r="D267" t="str">
            <v>M3</v>
          </cell>
          <cell r="E267">
            <v>112.85</v>
          </cell>
          <cell r="F267" t="str">
            <v>SIURB-I Jan/24</v>
          </cell>
        </row>
        <row r="268">
          <cell r="A268">
            <v>56600</v>
          </cell>
          <cell r="B268">
            <v>5066000</v>
          </cell>
          <cell r="C268" t="str">
            <v>REFORÇO DE SUB-LEITO/SUB-BASE DE SOLO MELHORADO COM BRITA 60% EM VOLUME</v>
          </cell>
          <cell r="D268" t="str">
            <v>M3</v>
          </cell>
          <cell r="E268">
            <v>129.26</v>
          </cell>
          <cell r="F268" t="str">
            <v>SIURB-I Jan/24</v>
          </cell>
        </row>
        <row r="269">
          <cell r="A269">
            <v>56700</v>
          </cell>
          <cell r="B269">
            <v>5067000</v>
          </cell>
          <cell r="C269" t="str">
            <v>TRANSPORTE DE PAVIMENTO ASFÁLTICO</v>
          </cell>
          <cell r="D269" t="str">
            <v>M2XKM</v>
          </cell>
          <cell r="E269">
            <v>0.94</v>
          </cell>
          <cell r="F269" t="str">
            <v>SIURB-I Jan/24</v>
          </cell>
        </row>
        <row r="270">
          <cell r="A270">
            <v>56800</v>
          </cell>
          <cell r="B270">
            <v>5068000</v>
          </cell>
          <cell r="C270" t="str">
            <v>TRANSPORTE DE CAPA ASFÁLTICA</v>
          </cell>
          <cell r="D270" t="str">
            <v>M2XKM</v>
          </cell>
          <cell r="E270">
            <v>0.3</v>
          </cell>
          <cell r="F270" t="str">
            <v>SIURB-I Jan/24</v>
          </cell>
        </row>
        <row r="271">
          <cell r="A271">
            <v>56900</v>
          </cell>
          <cell r="B271">
            <v>5069000</v>
          </cell>
          <cell r="C271" t="str">
            <v>IRRIGAÇÃO DE RUAS</v>
          </cell>
          <cell r="D271" t="str">
            <v>M2</v>
          </cell>
          <cell r="E271">
            <v>0.47</v>
          </cell>
          <cell r="F271" t="str">
            <v>SIURB-I Jan/24</v>
          </cell>
        </row>
        <row r="272">
          <cell r="A272">
            <v>57000</v>
          </cell>
          <cell r="B272">
            <v>5070000</v>
          </cell>
          <cell r="C272" t="str">
            <v>ASSENTAMENTO DE PARALELEPÍPEDOS SOBRE BASE DE CONCRETO FCK=15,0MPA (IE-23)</v>
          </cell>
          <cell r="D272" t="str">
            <v>M2</v>
          </cell>
          <cell r="E272">
            <v>64.55</v>
          </cell>
          <cell r="F272" t="str">
            <v>SIURB-I Jan/24</v>
          </cell>
        </row>
        <row r="273">
          <cell r="A273">
            <v>57100</v>
          </cell>
          <cell r="B273">
            <v>5071000</v>
          </cell>
          <cell r="C273" t="str">
            <v>ASSENTAMENTO DE PARALELEPÍPEDOS SOBRE AREIA (IE-23)</v>
          </cell>
          <cell r="D273" t="str">
            <v>M2</v>
          </cell>
          <cell r="E273">
            <v>45.49</v>
          </cell>
          <cell r="F273" t="str">
            <v>SIURB-I Jan/24</v>
          </cell>
        </row>
        <row r="274">
          <cell r="A274">
            <v>57200</v>
          </cell>
          <cell r="B274">
            <v>5072000</v>
          </cell>
          <cell r="C274" t="str">
            <v>PASSEIOS DE LADRILHO HIDRÁULICO FORNECIDO PELA PREFEITURA</v>
          </cell>
          <cell r="D274" t="str">
            <v>M2</v>
          </cell>
          <cell r="E274">
            <v>113.21</v>
          </cell>
          <cell r="F274" t="str">
            <v>SIURB-I Jan/24</v>
          </cell>
        </row>
        <row r="275">
          <cell r="A275">
            <v>57300</v>
          </cell>
          <cell r="B275">
            <v>5073000</v>
          </cell>
          <cell r="C275" t="str">
            <v>ASSENTAMENTO DE GUIAS TIPO PMSP 100, INCLUSIVE ENCOSTAMENTO DE TERRA</v>
          </cell>
          <cell r="D275" t="str">
            <v>M</v>
          </cell>
          <cell r="E275">
            <v>19.86</v>
          </cell>
          <cell r="F275" t="str">
            <v>SIURB-I Jan/24</v>
          </cell>
        </row>
        <row r="276">
          <cell r="A276">
            <v>57400</v>
          </cell>
          <cell r="B276">
            <v>5074000</v>
          </cell>
          <cell r="C276" t="str">
            <v>ASSENTAMENTO DE GUIAS PARA JARDIM 7 X 11 X 100CM (IE-3)</v>
          </cell>
          <cell r="D276" t="str">
            <v>M</v>
          </cell>
          <cell r="E276">
            <v>8.11</v>
          </cell>
          <cell r="F276" t="str">
            <v>SIURB-I Jan/24</v>
          </cell>
        </row>
        <row r="277">
          <cell r="A277">
            <v>57500</v>
          </cell>
          <cell r="B277">
            <v>5075000</v>
          </cell>
          <cell r="C277" t="str">
            <v>REBAIXAMENTO DE GUIAS</v>
          </cell>
          <cell r="D277" t="str">
            <v>M</v>
          </cell>
          <cell r="E277">
            <v>17.649999999999999</v>
          </cell>
          <cell r="F277" t="str">
            <v>SIURB-I Jan/24</v>
          </cell>
        </row>
        <row r="278">
          <cell r="A278">
            <v>57600</v>
          </cell>
          <cell r="B278">
            <v>5076000</v>
          </cell>
          <cell r="C278" t="str">
            <v>TRANSPORTE DE ROCHA</v>
          </cell>
          <cell r="D278" t="str">
            <v>M3XKM</v>
          </cell>
          <cell r="E278">
            <v>11.57</v>
          </cell>
          <cell r="F278" t="str">
            <v>SIURB-I Jan/24</v>
          </cell>
        </row>
        <row r="279">
          <cell r="A279">
            <v>57700</v>
          </cell>
          <cell r="B279">
            <v>5077000</v>
          </cell>
          <cell r="C279" t="str">
            <v>TRANSPORTE DE PRÉ-MISTURADO À QUENTE</v>
          </cell>
          <cell r="D279" t="str">
            <v>.</v>
          </cell>
          <cell r="E279" t="str">
            <v>.</v>
          </cell>
          <cell r="F279" t="str">
            <v>SIURB-I Jan/24</v>
          </cell>
        </row>
        <row r="280">
          <cell r="A280">
            <v>57701</v>
          </cell>
          <cell r="B280">
            <v>5077001</v>
          </cell>
          <cell r="C280" t="str">
            <v>CARGA, DESCARGA E TRANSPORTE DE PMQ ATÉ A DISTÂNCIA MÉDIA DE IDA E VOLTA DE 1KM</v>
          </cell>
          <cell r="D280" t="str">
            <v>M3</v>
          </cell>
          <cell r="E280">
            <v>20.34</v>
          </cell>
          <cell r="F280" t="str">
            <v>SIURB-I Jan/24</v>
          </cell>
        </row>
        <row r="281">
          <cell r="A281">
            <v>57707</v>
          </cell>
          <cell r="B281">
            <v>5077007</v>
          </cell>
          <cell r="C281" t="str">
            <v>TRANSPORTE DE PMQ ALÉM DO PRIMEIRO KM</v>
          </cell>
          <cell r="D281" t="str">
            <v>M3XKM</v>
          </cell>
          <cell r="E281">
            <v>3.06</v>
          </cell>
          <cell r="F281" t="str">
            <v>SIURB-I Jan/24</v>
          </cell>
        </row>
        <row r="282">
          <cell r="A282">
            <v>57800</v>
          </cell>
          <cell r="B282">
            <v>5078000</v>
          </cell>
          <cell r="C282" t="str">
            <v>TRANSPORTE DE CONCRETO ASFÁLTICO</v>
          </cell>
          <cell r="D282" t="str">
            <v>.</v>
          </cell>
          <cell r="E282" t="str">
            <v>.</v>
          </cell>
          <cell r="F282" t="str">
            <v>SIURB-I Jan/24</v>
          </cell>
        </row>
        <row r="283">
          <cell r="A283">
            <v>57801</v>
          </cell>
          <cell r="B283">
            <v>5078001</v>
          </cell>
          <cell r="C283" t="str">
            <v>CARGA, DESCARGA E TRANSPORTE DE CONCRETO ASFÁLTICO ATÉ A DISTÂNCIA MÉDIA DE IDA E VOLTA DE 1KM</v>
          </cell>
          <cell r="D283" t="str">
            <v>M3</v>
          </cell>
          <cell r="E283">
            <v>21</v>
          </cell>
          <cell r="F283" t="str">
            <v>SIURB-I Jan/24</v>
          </cell>
        </row>
        <row r="284">
          <cell r="A284">
            <v>57807</v>
          </cell>
          <cell r="B284">
            <v>5078007</v>
          </cell>
          <cell r="C284" t="str">
            <v>TRANSPORTE DE CONCRETO ASFÁLTICO ALÉM DO PRIMEIRO KM</v>
          </cell>
          <cell r="D284" t="str">
            <v>M3XKM</v>
          </cell>
          <cell r="E284">
            <v>3.03</v>
          </cell>
          <cell r="F284" t="str">
            <v>SIURB-I Jan/24</v>
          </cell>
        </row>
        <row r="285">
          <cell r="A285">
            <v>57900</v>
          </cell>
          <cell r="B285">
            <v>5079000</v>
          </cell>
          <cell r="C285" t="str">
            <v>TRANSPORTE DE BINDER</v>
          </cell>
          <cell r="D285" t="str">
            <v>.</v>
          </cell>
          <cell r="E285" t="str">
            <v>.</v>
          </cell>
          <cell r="F285" t="str">
            <v>SIURB-I Jan/24</v>
          </cell>
        </row>
        <row r="286">
          <cell r="A286">
            <v>57901</v>
          </cell>
          <cell r="B286">
            <v>5079001</v>
          </cell>
          <cell r="C286" t="str">
            <v>CARGA, DESCARGA E TRANSPORTE DE BINDER ATÉ A DISTÂNCIA MÉDIA DE IDA E VOLTA DE 1KM</v>
          </cell>
          <cell r="D286" t="str">
            <v>M3</v>
          </cell>
          <cell r="E286">
            <v>21</v>
          </cell>
          <cell r="F286" t="str">
            <v>SIURB-I Jan/24</v>
          </cell>
        </row>
        <row r="287">
          <cell r="A287">
            <v>57907</v>
          </cell>
          <cell r="B287">
            <v>5079007</v>
          </cell>
          <cell r="C287" t="str">
            <v>TRANSPORTE DE BINDER ALÉM DO PRIMEIRO KM</v>
          </cell>
          <cell r="D287" t="str">
            <v>M3XKM</v>
          </cell>
          <cell r="E287">
            <v>3.03</v>
          </cell>
          <cell r="F287" t="str">
            <v>SIURB-I Jan/24</v>
          </cell>
        </row>
        <row r="288">
          <cell r="A288">
            <v>58000</v>
          </cell>
          <cell r="B288">
            <v>5080000</v>
          </cell>
          <cell r="C288" t="str">
            <v>TRANSPORTE DE PRÉ-MISTURADO À FRIO</v>
          </cell>
          <cell r="D288" t="str">
            <v>.</v>
          </cell>
          <cell r="E288" t="str">
            <v>.</v>
          </cell>
          <cell r="F288" t="str">
            <v>SIURB-I Jan/24</v>
          </cell>
        </row>
        <row r="289">
          <cell r="A289">
            <v>58001</v>
          </cell>
          <cell r="B289">
            <v>5080001</v>
          </cell>
          <cell r="C289" t="str">
            <v>CARGA, DESCARGA E TRANSPORTE DE PMF ATÉ A DISTÂNCIA MÉDIA DE IDA E VOLTA DE 1KM</v>
          </cell>
          <cell r="D289" t="str">
            <v>M3</v>
          </cell>
          <cell r="E289">
            <v>20.34</v>
          </cell>
          <cell r="F289" t="str">
            <v>SIURB-I Jan/24</v>
          </cell>
        </row>
        <row r="290">
          <cell r="A290">
            <v>58007</v>
          </cell>
          <cell r="B290">
            <v>5080007</v>
          </cell>
          <cell r="C290" t="str">
            <v>TRANSPORTE DE PMF ALÉM DO PRIMEIRO KM</v>
          </cell>
          <cell r="D290" t="str">
            <v>M3XKM</v>
          </cell>
          <cell r="E290">
            <v>3.06</v>
          </cell>
          <cell r="F290" t="str">
            <v>SIURB-I Jan/24</v>
          </cell>
        </row>
        <row r="291">
          <cell r="A291">
            <v>58100</v>
          </cell>
          <cell r="B291">
            <v>5081000</v>
          </cell>
          <cell r="C291" t="str">
            <v>TRANSPORTE DE PAVIMENTO DE CONCRETO, SARJETA E SARJETÃO</v>
          </cell>
          <cell r="D291" t="str">
            <v>M2XKM</v>
          </cell>
          <cell r="E291">
            <v>1.1299999999999999</v>
          </cell>
          <cell r="F291" t="str">
            <v>SIURB-I Jan/24</v>
          </cell>
        </row>
        <row r="292">
          <cell r="A292">
            <v>58200</v>
          </cell>
          <cell r="B292">
            <v>5082000</v>
          </cell>
          <cell r="C292" t="str">
            <v>TRANSPORTE DE GUIAS</v>
          </cell>
          <cell r="D292" t="str">
            <v>MXKM</v>
          </cell>
          <cell r="E292">
            <v>0.35</v>
          </cell>
          <cell r="F292" t="str">
            <v>SIURB-I Jan/24</v>
          </cell>
        </row>
        <row r="293">
          <cell r="A293">
            <v>58400</v>
          </cell>
          <cell r="B293">
            <v>5084000</v>
          </cell>
          <cell r="C293" t="str">
            <v>REFORÇO DE SUB-LEITO/SUB-BASE DE SOLO MELHORADO COM BRITA 10% EM VOLUME</v>
          </cell>
          <cell r="D293" t="str">
            <v>M3</v>
          </cell>
          <cell r="E293">
            <v>47.23</v>
          </cell>
          <cell r="F293" t="str">
            <v>SIURB-I Jan/24</v>
          </cell>
        </row>
        <row r="294">
          <cell r="A294">
            <v>58500</v>
          </cell>
          <cell r="B294">
            <v>5085000</v>
          </cell>
          <cell r="C294" t="str">
            <v>REFORÇO DE SUB-LEITO/SUB-BASE DE SOLO MELHORADO COM BRITA 20% EM VOLUME</v>
          </cell>
          <cell r="D294" t="str">
            <v>M3</v>
          </cell>
          <cell r="E294">
            <v>63.64</v>
          </cell>
          <cell r="F294" t="str">
            <v>SIURB-I Jan/24</v>
          </cell>
        </row>
        <row r="295">
          <cell r="A295">
            <v>58600</v>
          </cell>
          <cell r="B295">
            <v>5086000</v>
          </cell>
          <cell r="C295" t="str">
            <v>FORNECIMENTO E ASSENTAMENTO DE BLOCOS DE CONCRETO SOBRE AREIA</v>
          </cell>
          <cell r="D295" t="str">
            <v>.</v>
          </cell>
          <cell r="E295" t="str">
            <v>.</v>
          </cell>
          <cell r="F295" t="str">
            <v>SIURB-I Jan/24</v>
          </cell>
        </row>
        <row r="296">
          <cell r="A296">
            <v>58601</v>
          </cell>
          <cell r="B296">
            <v>5086001</v>
          </cell>
          <cell r="C296" t="str">
            <v>FORNECIMENTO E ASSENTAMENTO DE BLOCOS DE CONCRETO SOBRE AREIA - VIAS TRÁFEGO LEVE</v>
          </cell>
          <cell r="D296" t="str">
            <v>M2</v>
          </cell>
          <cell r="E296">
            <v>104.43</v>
          </cell>
          <cell r="F296" t="str">
            <v>SIURB-I Jan/24</v>
          </cell>
        </row>
        <row r="297">
          <cell r="A297">
            <v>58602</v>
          </cell>
          <cell r="B297">
            <v>5086002</v>
          </cell>
          <cell r="C297" t="str">
            <v>FORNECIMENTO E ASSENTAMENTO DE BLOCOS DE CONCRETO SOBRE AREIA - VIAS TRÁFEGO MÉDIO</v>
          </cell>
          <cell r="D297" t="str">
            <v>M2</v>
          </cell>
          <cell r="E297">
            <v>107.42</v>
          </cell>
          <cell r="F297" t="str">
            <v>SIURB-I Jan/24</v>
          </cell>
        </row>
        <row r="298">
          <cell r="A298">
            <v>58603</v>
          </cell>
          <cell r="B298">
            <v>5086003</v>
          </cell>
          <cell r="C298" t="str">
            <v>FORNECIMENTO E ASSENTAMENTO DE BLOCOS DE CONCRETO SOBRE AREIA - VIAS ARTERIAIS</v>
          </cell>
          <cell r="D298" t="str">
            <v>M2</v>
          </cell>
          <cell r="E298">
            <v>178.57</v>
          </cell>
          <cell r="F298" t="str">
            <v>SIURB-I Jan/24</v>
          </cell>
        </row>
        <row r="299">
          <cell r="A299">
            <v>58700</v>
          </cell>
          <cell r="B299">
            <v>5087000</v>
          </cell>
          <cell r="C299" t="str">
            <v>FORNECIMENTO E INSTALAÇÃO DE DEFENSA METÁLICA GALVANIZADA, TIPO SEMI-MALEÁVEL SIMPLES</v>
          </cell>
          <cell r="D299" t="str">
            <v>M</v>
          </cell>
          <cell r="E299">
            <v>306.95999999999998</v>
          </cell>
          <cell r="F299" t="str">
            <v>SIURB-I Jan/24</v>
          </cell>
        </row>
        <row r="300">
          <cell r="A300">
            <v>58800</v>
          </cell>
          <cell r="B300">
            <v>5088000</v>
          </cell>
          <cell r="C300" t="str">
            <v>RETIRADA DE DEFENSA METÁLICA TIPO SEMI-MALEÁVEL SIMPLES</v>
          </cell>
          <cell r="D300" t="str">
            <v>M</v>
          </cell>
          <cell r="E300">
            <v>34.299999999999997</v>
          </cell>
          <cell r="F300" t="str">
            <v>SIURB-I Jan/24</v>
          </cell>
        </row>
        <row r="301">
          <cell r="A301">
            <v>58900</v>
          </cell>
          <cell r="B301">
            <v>5089000</v>
          </cell>
          <cell r="C301" t="str">
            <v>REMANEJAMENTO DE DEFENSA METÁLICA TIPO SEMI-MALEÁVEL SIMPLES</v>
          </cell>
          <cell r="D301" t="str">
            <v>M</v>
          </cell>
          <cell r="E301">
            <v>75.510000000000005</v>
          </cell>
          <cell r="F301" t="str">
            <v>SIURB-I Jan/24</v>
          </cell>
        </row>
        <row r="302">
          <cell r="A302">
            <v>59000</v>
          </cell>
          <cell r="B302">
            <v>5090000</v>
          </cell>
          <cell r="C302" t="str">
            <v>BASE DE BRITA GRADUADA TRATADA COM CIMENTO - BGTC</v>
          </cell>
          <cell r="D302" t="str">
            <v>M3</v>
          </cell>
          <cell r="E302">
            <v>292.47000000000003</v>
          </cell>
          <cell r="F302" t="str">
            <v>SIURB-I Jan/24</v>
          </cell>
        </row>
        <row r="303">
          <cell r="A303">
            <v>59101</v>
          </cell>
          <cell r="B303">
            <v>5091001</v>
          </cell>
          <cell r="C303" t="str">
            <v>PAVIMENTOS PERMEÁVEIS - PERFIL PARA CALÇADAS E PASSEIOS COM PISO DE CONCRETO PRÉ-MOLDADO INTERTRAVADO DRENANTE COM INFILTRAÇÃO TOTAL</v>
          </cell>
          <cell r="D303" t="str">
            <v>M2</v>
          </cell>
          <cell r="E303">
            <v>137.86000000000001</v>
          </cell>
          <cell r="F303" t="str">
            <v>SIURB-I Jan/24</v>
          </cell>
        </row>
        <row r="304">
          <cell r="A304">
            <v>59102</v>
          </cell>
          <cell r="B304">
            <v>5091002</v>
          </cell>
          <cell r="C304" t="str">
            <v>PAVIMENTOS PERMEÁVEIS - PERFIL PARA ESTACIONAMENTO DE VEÍCULOS LEVES COM PISOS DE CONCRETO PRÉ-MOLDADO INTERTRAVADO DRENANTE COM INFILTRAÇÃO TOTAL</v>
          </cell>
          <cell r="D304" t="str">
            <v>M2</v>
          </cell>
          <cell r="E304">
            <v>169.67</v>
          </cell>
          <cell r="F304" t="str">
            <v>SIURB-I Jan/24</v>
          </cell>
        </row>
        <row r="305">
          <cell r="A305">
            <v>59201</v>
          </cell>
          <cell r="B305">
            <v>5092001</v>
          </cell>
          <cell r="C305" t="str">
            <v>INC.27 - PISO/ PASSEIO DE CONCRETO, INCLUINDO O PREPARO DA CAIXA, LASTRO DE BRITA E A MÃO DE OBRA REFERENTE AOS SERVIÇOS NO CONCRETO: LANÇAMENTO E ACABAMENTO (RIPADO E DESEMPENADO) EXCLUSIVE O FORNECIMENTO DO CONCRETO</v>
          </cell>
          <cell r="D305" t="str">
            <v>M3</v>
          </cell>
          <cell r="E305">
            <v>332.82</v>
          </cell>
          <cell r="F305" t="str">
            <v>SIURB-I Jan/24</v>
          </cell>
        </row>
        <row r="306">
          <cell r="A306">
            <v>59202</v>
          </cell>
          <cell r="B306">
            <v>5092002</v>
          </cell>
          <cell r="C306" t="str">
            <v>INC.27 - PISO/ PASSEIO DE CONCRETO ARMADO, INCLUINDO O PREPARO DA CAIXA, LASTRO DE BRITA, TELA METÁLICA E A MÃO DE OBRA REFERENTE AOS SERVIÇOS NO CONCRETO: LANÇAMENTO E ACABAMENTO (RIPADO E DESEMPENADO), EXCLUSIVE O FORNECIMENTO DO CONCRETO</v>
          </cell>
          <cell r="D306" t="str">
            <v>M3</v>
          </cell>
          <cell r="E306">
            <v>668.55</v>
          </cell>
          <cell r="F306" t="str">
            <v>SIURB-I Jan/24</v>
          </cell>
        </row>
        <row r="307">
          <cell r="A307">
            <v>59300</v>
          </cell>
          <cell r="B307">
            <v>5093000</v>
          </cell>
          <cell r="C307" t="str">
            <v>INA.01 - REVESTIMENTO DE MISTURA ASFÁLTICA TIPO SMA COM POLÍMERO E FIBRA (SEM TRANSPORTE)</v>
          </cell>
          <cell r="D307" t="str">
            <v>M3</v>
          </cell>
          <cell r="E307">
            <v>1745.03</v>
          </cell>
          <cell r="F307" t="str">
            <v>SIURB-I Jan/24</v>
          </cell>
        </row>
        <row r="308">
          <cell r="A308">
            <v>59301</v>
          </cell>
          <cell r="B308">
            <v>5093001</v>
          </cell>
          <cell r="C308" t="str">
            <v>MICROREVESTIMENTO A QUENTE DE MISTURA ASFÁLTICA  TIPO SMA COM POLÍMERO E FIBRA (SEM TRANSPORTE), ESPESSURA INDICADA 1,5 À 2,5CM</v>
          </cell>
          <cell r="D308" t="str">
            <v>M3</v>
          </cell>
          <cell r="E308">
            <v>1634.33</v>
          </cell>
          <cell r="F308" t="str">
            <v>SIURB-I Jan/24</v>
          </cell>
        </row>
        <row r="309">
          <cell r="A309">
            <v>59400</v>
          </cell>
          <cell r="B309">
            <v>5094000</v>
          </cell>
          <cell r="C309" t="str">
            <v>INA.01 - REVESTIMENTO DE MISTURA ASFÁLTICA TIPO CPA COM POLÍMERO E FIBRA (SEM TRANSPORTE)</v>
          </cell>
          <cell r="D309" t="str">
            <v>M3</v>
          </cell>
          <cell r="E309">
            <v>1157.78</v>
          </cell>
          <cell r="F309" t="str">
            <v>SIURB-I Jan/24</v>
          </cell>
        </row>
        <row r="310">
          <cell r="A310">
            <v>59500</v>
          </cell>
          <cell r="B310">
            <v>5095000</v>
          </cell>
          <cell r="C310" t="str">
            <v>INA.01 - REVESTIMENTO DE MISTURA ASFÁLTICA TIPO CPA COM BORRACHA (SEM TRANSPORTE)</v>
          </cell>
          <cell r="D310" t="str">
            <v>M3</v>
          </cell>
          <cell r="E310">
            <v>1102.94</v>
          </cell>
          <cell r="F310" t="str">
            <v>SIURB-I Jan/24</v>
          </cell>
        </row>
        <row r="311">
          <cell r="A311">
            <v>59600</v>
          </cell>
          <cell r="B311">
            <v>5096000</v>
          </cell>
          <cell r="C311" t="str">
            <v>INA.01 - REVESTIMENTO DE MISTURA ASFÁLTICA TIPO "GAP GRADED" COM POLÍMERO (SEM TRANSPORTE)</v>
          </cell>
          <cell r="D311" t="str">
            <v>M3</v>
          </cell>
          <cell r="E311">
            <v>1386.56</v>
          </cell>
          <cell r="F311" t="str">
            <v>SIURB-I Jan/24</v>
          </cell>
        </row>
        <row r="312">
          <cell r="A312">
            <v>59700</v>
          </cell>
          <cell r="B312">
            <v>5097000</v>
          </cell>
          <cell r="C312" t="str">
            <v>INA.01 - REVESTIMENTO DE MISTURA ASFÁLTICA TIPO "GAP GRADED" COM BORRACHA (SEM TRANSPORTE)</v>
          </cell>
          <cell r="D312" t="str">
            <v>M3</v>
          </cell>
          <cell r="E312">
            <v>1360.36</v>
          </cell>
          <cell r="F312" t="str">
            <v>SIURB-I Jan/24</v>
          </cell>
        </row>
        <row r="313">
          <cell r="A313">
            <v>59901</v>
          </cell>
          <cell r="B313">
            <v>5099001</v>
          </cell>
          <cell r="C313" t="str">
            <v>BASE BETUMINOSA DE MATERIAIS PROVENIENTES DA FRESAGEM DE PAVIMENTOS ASFÁLTICOS (RAP) RECICLADO EM USINA MÓVEL COM ATÉ 3% DE EMULSÃO MODIFICADA COM POLÍMERO, FORNECIMENTO E APLICAÇÃO, NÃO INCLUI TRANSPORTE ATÉ O LOCAL DOS SERVIÇOS, CAMADA ACABADA</v>
          </cell>
          <cell r="D313" t="str">
            <v>M3</v>
          </cell>
          <cell r="E313">
            <v>523.66</v>
          </cell>
          <cell r="F313" t="str">
            <v>SIURB-I Jan/24</v>
          </cell>
        </row>
        <row r="314">
          <cell r="A314">
            <v>59902</v>
          </cell>
          <cell r="B314">
            <v>5099002</v>
          </cell>
          <cell r="C314" t="str">
            <v xml:space="preserve">BASE BETUMINOSA DE MATERIAIS PROVENIENTES DOS RESÍDUOS SÓLIDOS DA CONSTRUÇÃO CIVIL (RCC) E/OU DA FRESAGEM DE PAVIMENTOS ASFÁLTICOS (RAP) RECICLADO EM USINA MÓVEL COM ATÉ 3% DE CAP, FORNECIMENTO E APLICAÇÃO, NÃO INCLUI TRANSPORTE ATÉ O LOCAL DOS SERVIÇOS, </v>
          </cell>
          <cell r="D314" t="str">
            <v>M3</v>
          </cell>
          <cell r="E314">
            <v>602.41</v>
          </cell>
          <cell r="F314" t="str">
            <v>SIURB-I Jan/24</v>
          </cell>
        </row>
        <row r="315">
          <cell r="A315">
            <v>59903</v>
          </cell>
          <cell r="B315">
            <v>5099003</v>
          </cell>
          <cell r="C315" t="str">
            <v>INA.01 - REVESTIMENTO DE MISTURA ASFÁLTICA COM POLÍMERO - FAIXA III (SEM TRANSPORTE)</v>
          </cell>
          <cell r="D315" t="str">
            <v>M3</v>
          </cell>
          <cell r="E315">
            <v>1355.41</v>
          </cell>
          <cell r="F315" t="str">
            <v>SIURB-I Jan/24</v>
          </cell>
        </row>
        <row r="316">
          <cell r="A316">
            <v>59904</v>
          </cell>
          <cell r="B316">
            <v>5099004</v>
          </cell>
          <cell r="C316" t="str">
            <v>INA.01 - REVESTIMENTO DE CONCRETO ASFÁLTICO USINADO MORNO ( SEM TRANSPORTE)</v>
          </cell>
          <cell r="D316" t="str">
            <v>M3</v>
          </cell>
          <cell r="E316">
            <v>1301.73</v>
          </cell>
          <cell r="F316" t="str">
            <v>SIURB-I Jan/24</v>
          </cell>
        </row>
        <row r="317">
          <cell r="A317">
            <v>59905</v>
          </cell>
          <cell r="B317">
            <v>5099005</v>
          </cell>
          <cell r="C317" t="str">
            <v>MICRO REVESTIMENTO ASFÁLTICO À FRIO COM EMULSÃO MODIFICADA COM POLÍMERO, COM TAXA MÉDIA DE APLICAÇÃO DE 12 KG/M2 CONFORME NORMA DNIT 035/2018 - ES</v>
          </cell>
          <cell r="D317" t="str">
            <v>M2</v>
          </cell>
          <cell r="E317">
            <v>18.23</v>
          </cell>
          <cell r="F317" t="str">
            <v>SIURB-I Jan/24</v>
          </cell>
        </row>
        <row r="318">
          <cell r="A318">
            <v>59906</v>
          </cell>
          <cell r="B318">
            <v>5099006</v>
          </cell>
          <cell r="C318" t="str">
            <v>SELAGEM DE TRINCAS À QUENTE COM EQUIPAMENTO SELA TRINCA ACOPLADO AO CAMINHÃO CARROCERIA DE MADEIRA</v>
          </cell>
          <cell r="D318" t="str">
            <v>KG</v>
          </cell>
          <cell r="E318">
            <v>19.12</v>
          </cell>
          <cell r="F318" t="str">
            <v>SIURB-I Jan/24</v>
          </cell>
        </row>
        <row r="319">
          <cell r="B319">
            <v>5105002</v>
          </cell>
          <cell r="C319" t="str">
            <v>REMANEJAMENTO DE PLACAS DE SINALIZAÇÃO VERTICAL VIÁRIA</v>
          </cell>
          <cell r="D319" t="str">
            <v>UN</v>
          </cell>
          <cell r="E319">
            <v>79.17</v>
          </cell>
          <cell r="F319" t="str">
            <v>SIURB-I Jan/24</v>
          </cell>
        </row>
        <row r="320">
          <cell r="B320">
            <v>5105003</v>
          </cell>
          <cell r="C320" t="str">
            <v>RETIRADA DE PLACAS DE SINALIZAÇÃO VERTICAL VIÁRIA</v>
          </cell>
          <cell r="D320" t="str">
            <v>UN</v>
          </cell>
          <cell r="E320">
            <v>42.93</v>
          </cell>
          <cell r="F320" t="str">
            <v>SIURB-I Jan/24</v>
          </cell>
        </row>
        <row r="321">
          <cell r="B321">
            <v>5111002</v>
          </cell>
          <cell r="C321" t="str">
            <v>DEMOLIÇÃO DE PAVIMENTO RÍGIDO DE CONCRETO ARMADO</v>
          </cell>
          <cell r="D321" t="str">
            <v>M3</v>
          </cell>
          <cell r="E321">
            <v>684.73</v>
          </cell>
          <cell r="F321" t="str">
            <v>SIURB-I Jan/24</v>
          </cell>
        </row>
        <row r="322">
          <cell r="B322">
            <v>5112001</v>
          </cell>
          <cell r="C322" t="str">
            <v>CANTEIRO AVANÇADO PARA ABRIGO TIPO BRT COM VIGILÂNCIA E TAPUME METÁLICO COM REAPROVEITAMENTO DE 3 USOS DO MATERIAL</v>
          </cell>
          <cell r="D322" t="str">
            <v>MÊS</v>
          </cell>
          <cell r="E322">
            <v>49133.48</v>
          </cell>
          <cell r="F322" t="str">
            <v>SIURB-I Jan/24</v>
          </cell>
        </row>
        <row r="323">
          <cell r="B323">
            <v>5117001</v>
          </cell>
          <cell r="C323" t="str">
            <v>CARGA DE PNEUS EM CAMINHÃO</v>
          </cell>
          <cell r="D323" t="str">
            <v>TON</v>
          </cell>
          <cell r="E323">
            <v>24.89</v>
          </cell>
          <cell r="F323" t="str">
            <v>SIURB-I Jan/24</v>
          </cell>
        </row>
        <row r="324">
          <cell r="A324">
            <v>60000</v>
          </cell>
          <cell r="B324">
            <v>6000000</v>
          </cell>
          <cell r="C324" t="str">
            <v>CANALIZAÇÃO DE TUBOS</v>
          </cell>
          <cell r="F324" t="str">
            <v>SIURB-I Jan/24</v>
          </cell>
        </row>
        <row r="325">
          <cell r="A325">
            <v>60100</v>
          </cell>
          <cell r="B325">
            <v>6001000</v>
          </cell>
          <cell r="C325" t="str">
            <v>ARRANCAMENTO E REMOÇÃO DE CANALIZAÇÃO, 30,0CM &lt; 0 &lt; OU = A 60CM</v>
          </cell>
          <cell r="D325" t="str">
            <v>M</v>
          </cell>
          <cell r="E325">
            <v>120.55</v>
          </cell>
          <cell r="F325" t="str">
            <v>SIURB-I Jan/24</v>
          </cell>
        </row>
        <row r="326">
          <cell r="A326">
            <v>60200</v>
          </cell>
          <cell r="B326">
            <v>6002000</v>
          </cell>
          <cell r="C326" t="str">
            <v>ARRANCAMENTO E REMOÇÃO DE CANALIZAÇÃO 0 &gt; 60CM</v>
          </cell>
          <cell r="D326" t="str">
            <v>M</v>
          </cell>
          <cell r="E326">
            <v>288.56</v>
          </cell>
          <cell r="F326" t="str">
            <v>SIURB-I Jan/24</v>
          </cell>
        </row>
        <row r="327">
          <cell r="A327">
            <v>60300</v>
          </cell>
          <cell r="B327">
            <v>6003000</v>
          </cell>
          <cell r="C327" t="str">
            <v>ESCORAMENTO DESCONTÍNUO DE MADEIRA PARA CANALIZAÇÃO DE TUBOS</v>
          </cell>
          <cell r="D327" t="str">
            <v>M2</v>
          </cell>
          <cell r="E327">
            <v>69.3</v>
          </cell>
          <cell r="F327" t="str">
            <v>SIURB-I Jan/24</v>
          </cell>
        </row>
        <row r="328">
          <cell r="A328">
            <v>60400</v>
          </cell>
          <cell r="B328">
            <v>6004000</v>
          </cell>
          <cell r="C328" t="str">
            <v>ESCORAMENTO CONTÍNUO DE MADEIRA PARA CANALIZAÇÃO DE TUBOS</v>
          </cell>
          <cell r="D328" t="str">
            <v>M2</v>
          </cell>
          <cell r="E328">
            <v>120.65</v>
          </cell>
          <cell r="F328" t="str">
            <v>SIURB-I Jan/24</v>
          </cell>
        </row>
        <row r="329">
          <cell r="A329">
            <v>60500</v>
          </cell>
          <cell r="B329">
            <v>6005000</v>
          </cell>
          <cell r="C329" t="str">
            <v>IHD.23 - LASTRO DE BRITA E PÓ DE PEDRA</v>
          </cell>
          <cell r="D329" t="str">
            <v>M3</v>
          </cell>
          <cell r="E329">
            <v>251.05</v>
          </cell>
          <cell r="F329" t="str">
            <v>SIURB-I Jan/24</v>
          </cell>
        </row>
        <row r="330">
          <cell r="A330">
            <v>60600</v>
          </cell>
          <cell r="B330">
            <v>6006000</v>
          </cell>
          <cell r="C330" t="str">
            <v>IHD.23 - LASTRO DE CONCRETO FCK=10MPA</v>
          </cell>
          <cell r="D330" t="str">
            <v>M3</v>
          </cell>
          <cell r="E330">
            <v>467.34</v>
          </cell>
          <cell r="F330" t="str">
            <v>SIURB-I Jan/24</v>
          </cell>
        </row>
        <row r="331">
          <cell r="A331">
            <v>60700</v>
          </cell>
          <cell r="B331">
            <v>6007000</v>
          </cell>
          <cell r="C331" t="str">
            <v>FORNECIMENTO E ASSENTAMENTO DE TUBOS DE CONCRETO SIMPLES - DIÂMETRO 30CM</v>
          </cell>
          <cell r="D331" t="str">
            <v>M</v>
          </cell>
          <cell r="E331">
            <v>70.19</v>
          </cell>
          <cell r="F331" t="str">
            <v>SIURB-I Jan/24</v>
          </cell>
        </row>
        <row r="332">
          <cell r="A332">
            <v>60800</v>
          </cell>
          <cell r="B332">
            <v>6008000</v>
          </cell>
          <cell r="C332" t="str">
            <v>FORNECIMENTO E ASSENTAMENTO DE TUBOS DE CONCRETO SIMPLES - DIÂMETRO 40CM</v>
          </cell>
          <cell r="D332" t="str">
            <v>M</v>
          </cell>
          <cell r="E332">
            <v>100.68</v>
          </cell>
          <cell r="F332" t="str">
            <v>SIURB-I Jan/24</v>
          </cell>
        </row>
        <row r="333">
          <cell r="A333">
            <v>60900</v>
          </cell>
          <cell r="B333">
            <v>6009000</v>
          </cell>
          <cell r="C333" t="str">
            <v>FORNECIMENTO E ASSENTAMENTO DE TUBOS DE CONCRETO SIMPLES - DIÂMETRO 50CM</v>
          </cell>
          <cell r="D333" t="str">
            <v>M</v>
          </cell>
          <cell r="E333">
            <v>134.11000000000001</v>
          </cell>
          <cell r="F333" t="str">
            <v>SIURB-I Jan/24</v>
          </cell>
        </row>
        <row r="334">
          <cell r="A334">
            <v>61000</v>
          </cell>
          <cell r="B334">
            <v>6010000</v>
          </cell>
          <cell r="C334" t="str">
            <v>FORNECIMENTO E ASSENTAMENTO DE TUBOS DE CONCRETO ARMADO, DIÂMETRO 60CM</v>
          </cell>
          <cell r="D334" t="str">
            <v>.</v>
          </cell>
          <cell r="E334" t="str">
            <v>.</v>
          </cell>
          <cell r="F334" t="str">
            <v>SIURB-I Jan/24</v>
          </cell>
        </row>
        <row r="335">
          <cell r="A335">
            <v>61001</v>
          </cell>
          <cell r="B335">
            <v>6010001</v>
          </cell>
          <cell r="C335" t="str">
            <v>FORNECIMENTO E ASSENTAMENTO DE TUBOS DE CONCRETO ARMADO, DIÂMETRO 60CM - TIPO PA-2</v>
          </cell>
          <cell r="D335" t="str">
            <v>M</v>
          </cell>
          <cell r="E335">
            <v>200.76</v>
          </cell>
          <cell r="F335" t="str">
            <v>SIURB-I Jan/24</v>
          </cell>
        </row>
        <row r="336">
          <cell r="A336">
            <v>61002</v>
          </cell>
          <cell r="B336">
            <v>6010002</v>
          </cell>
          <cell r="C336" t="str">
            <v>FORNECIMENTO E ASSENTAMENTO DE TUBOS DE CONCRETO ARMADO, DIÂMETRO 60CM - TIPO PA-3</v>
          </cell>
          <cell r="D336" t="str">
            <v>M</v>
          </cell>
          <cell r="E336">
            <v>304.14999999999998</v>
          </cell>
          <cell r="F336" t="str">
            <v>SIURB-I Jan/24</v>
          </cell>
        </row>
        <row r="337">
          <cell r="A337">
            <v>61100</v>
          </cell>
          <cell r="B337">
            <v>6011000</v>
          </cell>
          <cell r="C337" t="str">
            <v>FORNECIMENTO E ASSENTAMENTO DE TUBO DE CONCRETO ARMADO, DIÂMETRO 70CM</v>
          </cell>
          <cell r="D337" t="str">
            <v>.</v>
          </cell>
          <cell r="E337" t="str">
            <v>.</v>
          </cell>
          <cell r="F337" t="str">
            <v>SIURB-I Jan/24</v>
          </cell>
        </row>
        <row r="338">
          <cell r="A338">
            <v>61101</v>
          </cell>
          <cell r="B338">
            <v>6011001</v>
          </cell>
          <cell r="C338" t="str">
            <v>FORNECIMENTO E ASSENTAMENTO DE TUBO DE CONCRETO ARMADO, DIÂMETRO 70CM - TIPO PA-2</v>
          </cell>
          <cell r="D338" t="str">
            <v>M</v>
          </cell>
          <cell r="E338">
            <v>271.57</v>
          </cell>
          <cell r="F338" t="str">
            <v>SIURB-I Jan/24</v>
          </cell>
        </row>
        <row r="339">
          <cell r="A339">
            <v>61102</v>
          </cell>
          <cell r="B339">
            <v>6011002</v>
          </cell>
          <cell r="C339" t="str">
            <v>FORNECIMENTO E ASSENTAMENTO DE TUBO DE CONCRETO ARMADO, DIÂMETRO 70CM - TIPO PA-3</v>
          </cell>
          <cell r="D339" t="str">
            <v>M</v>
          </cell>
          <cell r="E339">
            <v>310.33</v>
          </cell>
          <cell r="F339" t="str">
            <v>SIURB-I Jan/24</v>
          </cell>
        </row>
        <row r="340">
          <cell r="A340">
            <v>61200</v>
          </cell>
          <cell r="B340">
            <v>6012000</v>
          </cell>
          <cell r="C340" t="str">
            <v>FORNECIMENTO E ASSENTAMENTO DE TUBOS DE CONCRETO ARMADO, DIÂMETRO 80CM</v>
          </cell>
          <cell r="D340" t="str">
            <v>.</v>
          </cell>
          <cell r="E340" t="str">
            <v>.</v>
          </cell>
          <cell r="F340" t="str">
            <v>SIURB-I Jan/24</v>
          </cell>
        </row>
        <row r="341">
          <cell r="A341">
            <v>61201</v>
          </cell>
          <cell r="B341">
            <v>6012001</v>
          </cell>
          <cell r="C341" t="str">
            <v>FORNECIMENTO E ASSENTAMENTO DE TUBOS DE CONCRETO ARMADO, DIÂMETRO 80CM - TIPO PA-2</v>
          </cell>
          <cell r="D341" t="str">
            <v>M</v>
          </cell>
          <cell r="E341">
            <v>394.7</v>
          </cell>
          <cell r="F341" t="str">
            <v>SIURB-I Jan/24</v>
          </cell>
        </row>
        <row r="342">
          <cell r="A342">
            <v>61202</v>
          </cell>
          <cell r="B342">
            <v>6012002</v>
          </cell>
          <cell r="C342" t="str">
            <v>FORNECIMENTO E ASSENTAMENTO DE TUBOS DE CONCRETO ARMADO, DIÂMETRO 80CM - TIPO PA-3</v>
          </cell>
          <cell r="D342" t="str">
            <v>M</v>
          </cell>
          <cell r="E342">
            <v>491.82</v>
          </cell>
          <cell r="F342" t="str">
            <v>SIURB-I Jan/24</v>
          </cell>
        </row>
        <row r="343">
          <cell r="A343">
            <v>61300</v>
          </cell>
          <cell r="B343">
            <v>6013000</v>
          </cell>
          <cell r="C343" t="str">
            <v>FORNECIMENTO E ASSENTAMENTO DE TUBOS DE CONCRETO ARMADO, DIÂMETRO 90CM</v>
          </cell>
          <cell r="D343" t="str">
            <v>.</v>
          </cell>
          <cell r="E343" t="str">
            <v>.</v>
          </cell>
          <cell r="F343" t="str">
            <v>SIURB-I Jan/24</v>
          </cell>
        </row>
        <row r="344">
          <cell r="A344">
            <v>61301</v>
          </cell>
          <cell r="B344">
            <v>6013001</v>
          </cell>
          <cell r="C344" t="str">
            <v>FORNECIMENTO E ASSENTAMENTO DE TUBOS DE CONCRETO ARMADO, DIÂMETRO 90CM - TIPO PA-2</v>
          </cell>
          <cell r="D344" t="str">
            <v>M</v>
          </cell>
          <cell r="E344">
            <v>467.19</v>
          </cell>
          <cell r="F344" t="str">
            <v>SIURB-I Jan/24</v>
          </cell>
        </row>
        <row r="345">
          <cell r="A345">
            <v>61302</v>
          </cell>
          <cell r="B345">
            <v>6013002</v>
          </cell>
          <cell r="C345" t="str">
            <v>FORNECIMENTO E ASSENTAMENTO DE TUBOS DE CONCRETO ARMADO, DIÂMETRO 90CM - TIPO PA-3</v>
          </cell>
          <cell r="D345" t="str">
            <v>M</v>
          </cell>
          <cell r="E345">
            <v>511.57</v>
          </cell>
          <cell r="F345" t="str">
            <v>SIURB-I Jan/24</v>
          </cell>
        </row>
        <row r="346">
          <cell r="A346">
            <v>61400</v>
          </cell>
          <cell r="B346">
            <v>6014000</v>
          </cell>
          <cell r="C346" t="str">
            <v>FORNECIMENTO E ASSENTAMENTO DE TUBOS DE CONCRETO ARMADO, DIÂMETRO 100CM</v>
          </cell>
          <cell r="D346" t="str">
            <v>.</v>
          </cell>
          <cell r="E346" t="str">
            <v>.</v>
          </cell>
          <cell r="F346" t="str">
            <v>SIURB-I Jan/24</v>
          </cell>
        </row>
        <row r="347">
          <cell r="A347">
            <v>61401</v>
          </cell>
          <cell r="B347">
            <v>6014001</v>
          </cell>
          <cell r="C347" t="str">
            <v>FORNECIMENTO E ASSENTAMENTO DE TUBOS DE CONCRETO ARMADO, DIÂMETRO 100CM - TIPO PA-2</v>
          </cell>
          <cell r="D347" t="str">
            <v>M</v>
          </cell>
          <cell r="E347">
            <v>551.91</v>
          </cell>
          <cell r="F347" t="str">
            <v>SIURB-I Jan/24</v>
          </cell>
        </row>
        <row r="348">
          <cell r="A348">
            <v>61402</v>
          </cell>
          <cell r="B348">
            <v>6014002</v>
          </cell>
          <cell r="C348" t="str">
            <v>FORNECIMENTO E ASSENTAMENTO DE TUBOS DE CONCRETO ARMADO, DIÂMETRO 100CM - TIPO PA-3</v>
          </cell>
          <cell r="D348" t="str">
            <v>M</v>
          </cell>
          <cell r="E348">
            <v>704.52</v>
          </cell>
          <cell r="F348" t="str">
            <v>SIURB-I Jan/24</v>
          </cell>
        </row>
        <row r="349">
          <cell r="A349">
            <v>61600</v>
          </cell>
          <cell r="B349">
            <v>6016000</v>
          </cell>
          <cell r="C349" t="str">
            <v>FORNECIMENTO E ASSENTAMENTO DE TUBOS DE CONCRETO ARMADO, DIÂMETRO 120CM</v>
          </cell>
          <cell r="D349" t="str">
            <v>.</v>
          </cell>
          <cell r="E349" t="str">
            <v>.</v>
          </cell>
          <cell r="F349" t="str">
            <v>SIURB-I Jan/24</v>
          </cell>
        </row>
        <row r="350">
          <cell r="A350">
            <v>61601</v>
          </cell>
          <cell r="B350">
            <v>6016001</v>
          </cell>
          <cell r="C350" t="str">
            <v>FORNECIMENTO E ASSENTAMENTO DE TUBOS DE CONCRETO ARMADO, DIÂMETRO 120CM - TIPO PA-2</v>
          </cell>
          <cell r="D350" t="str">
            <v>M</v>
          </cell>
          <cell r="E350">
            <v>832.84</v>
          </cell>
          <cell r="F350" t="str">
            <v>SIURB-I Jan/24</v>
          </cell>
        </row>
        <row r="351">
          <cell r="A351">
            <v>61602</v>
          </cell>
          <cell r="B351">
            <v>6016002</v>
          </cell>
          <cell r="C351" t="str">
            <v>FORNECIMENTO E ASSENTAMENTO DE TUBOS DE CONCRETO ARMADO, DIÂMETRO 120CM - TIPO PA-3</v>
          </cell>
          <cell r="D351" t="str">
            <v>M</v>
          </cell>
          <cell r="E351">
            <v>1038.81</v>
          </cell>
          <cell r="F351" t="str">
            <v>SIURB-I Jan/24</v>
          </cell>
        </row>
        <row r="352">
          <cell r="A352">
            <v>61700</v>
          </cell>
          <cell r="B352">
            <v>6017000</v>
          </cell>
          <cell r="C352" t="str">
            <v>FORNECIMENTO E ASSENTAMENTO DE TUBOS DE CONCRETO ARMADO, DIÂMETRO 150CM</v>
          </cell>
          <cell r="D352" t="str">
            <v>.</v>
          </cell>
          <cell r="E352" t="str">
            <v>.</v>
          </cell>
          <cell r="F352" t="str">
            <v>SIURB-I Jan/24</v>
          </cell>
        </row>
        <row r="353">
          <cell r="A353">
            <v>61701</v>
          </cell>
          <cell r="B353">
            <v>6017001</v>
          </cell>
          <cell r="C353" t="str">
            <v>FORNECIMENTO E ASSENTAMENTO DE TUBOS DE CONCRETO ARMADO, DIÂMETRO 150CM - TIPO PA-2</v>
          </cell>
          <cell r="D353" t="str">
            <v>M</v>
          </cell>
          <cell r="E353">
            <v>1172.55</v>
          </cell>
          <cell r="F353" t="str">
            <v>SIURB-I Jan/24</v>
          </cell>
        </row>
        <row r="354">
          <cell r="A354">
            <v>61702</v>
          </cell>
          <cell r="B354">
            <v>6017002</v>
          </cell>
          <cell r="C354" t="str">
            <v>FORNECIMENTO E ASSENTAMENTO DE TUBOS DE CONCRETO ARMADO, DIÂMETRO 150CM - TIPO PA-3</v>
          </cell>
          <cell r="D354" t="str">
            <v>M</v>
          </cell>
          <cell r="E354">
            <v>1438.5</v>
          </cell>
          <cell r="F354" t="str">
            <v>SIURB-I Jan/24</v>
          </cell>
        </row>
        <row r="355">
          <cell r="A355">
            <v>61703</v>
          </cell>
          <cell r="B355">
            <v>6017003</v>
          </cell>
          <cell r="C355" t="str">
            <v>FORNECIMENTO E ASSENTAMENTO DE TUBO EM POLIETILENO DE ALTA RESISTÊNCIA PEAD, COR PRETA, COM DN 300MM</v>
          </cell>
          <cell r="D355" t="str">
            <v>M</v>
          </cell>
          <cell r="E355">
            <v>106.48</v>
          </cell>
          <cell r="F355" t="str">
            <v>SIURB-I Jan/24</v>
          </cell>
        </row>
        <row r="356">
          <cell r="A356">
            <v>61704</v>
          </cell>
          <cell r="B356">
            <v>6017004</v>
          </cell>
          <cell r="C356" t="str">
            <v>FORNECIMENTO E ASSENTAMENTO DE TUBO EM POLIETILENO DE ALTA RESISTÊNCIA PEAD, COR PRETA, COM DN 400MM</v>
          </cell>
          <cell r="D356" t="str">
            <v>M</v>
          </cell>
          <cell r="E356">
            <v>192.56</v>
          </cell>
          <cell r="F356" t="str">
            <v>SIURB-I Jan/24</v>
          </cell>
        </row>
        <row r="357">
          <cell r="A357">
            <v>61705</v>
          </cell>
          <cell r="B357">
            <v>6017005</v>
          </cell>
          <cell r="C357" t="str">
            <v>FORNECIMENTO E ASSENTAMENTO DE TUBO EM POLIETILENO DE ALTA RESISTÊNCIA PEAD, COR PRETA, COM DN 500MM</v>
          </cell>
          <cell r="D357" t="str">
            <v>M</v>
          </cell>
          <cell r="E357">
            <v>290.10000000000002</v>
          </cell>
          <cell r="F357" t="str">
            <v>SIURB-I Jan/24</v>
          </cell>
        </row>
        <row r="358">
          <cell r="A358">
            <v>61706</v>
          </cell>
          <cell r="B358">
            <v>6017006</v>
          </cell>
          <cell r="C358" t="str">
            <v>FORNECIMENTO E ASSENTAMENTO DE TUBO EM POLIETILENO DE ALTA RESISTÊNCIA PEAD, COR PRETA, COM DN 600MM</v>
          </cell>
          <cell r="D358" t="str">
            <v>M</v>
          </cell>
          <cell r="E358">
            <v>433.71</v>
          </cell>
          <cell r="F358" t="str">
            <v>SIURB-I Jan/24</v>
          </cell>
        </row>
        <row r="359">
          <cell r="A359">
            <v>61707</v>
          </cell>
          <cell r="B359">
            <v>6017007</v>
          </cell>
          <cell r="C359" t="str">
            <v>FORNECIMENTO E ASSENTAMENTO DE TUBO EM POLIETILENO DE ALTA RESISTÊNCIA PEAD, COR PRETA, COM DN 800MM</v>
          </cell>
          <cell r="D359" t="str">
            <v>M</v>
          </cell>
          <cell r="E359">
            <v>693.74</v>
          </cell>
          <cell r="F359" t="str">
            <v>SIURB-I Jan/24</v>
          </cell>
        </row>
        <row r="360">
          <cell r="A360">
            <v>61708</v>
          </cell>
          <cell r="B360">
            <v>6017008</v>
          </cell>
          <cell r="C360" t="str">
            <v>FORNECIMENTO E ASSENTAMENTO DE TUBO EM POLIETILENO DE ALTA RESISTÊNCIA PEAD, COR PRETA, COM DN 1000MM</v>
          </cell>
          <cell r="D360" t="str">
            <v>M</v>
          </cell>
          <cell r="E360">
            <v>1028.29</v>
          </cell>
          <cell r="F360" t="str">
            <v>SIURB-I Jan/24</v>
          </cell>
        </row>
        <row r="361">
          <cell r="A361">
            <v>61709</v>
          </cell>
          <cell r="B361">
            <v>6017009</v>
          </cell>
          <cell r="C361" t="str">
            <v>FORNECIMENTO E ASSENTAMENTO DE TUBO EM POLIETILENO DE ALTA RESISTÊNCIA PEAD, COR PRETA, COM DN 1200MM</v>
          </cell>
          <cell r="D361" t="str">
            <v>M</v>
          </cell>
          <cell r="E361">
            <v>1453.32</v>
          </cell>
          <cell r="F361" t="str">
            <v>SIURB-I Jan/24</v>
          </cell>
        </row>
        <row r="362">
          <cell r="A362">
            <v>61800</v>
          </cell>
          <cell r="B362">
            <v>6018000</v>
          </cell>
          <cell r="C362" t="str">
            <v>POÇO DE VISITA</v>
          </cell>
          <cell r="D362" t="str">
            <v>.</v>
          </cell>
          <cell r="E362" t="str">
            <v>.</v>
          </cell>
          <cell r="F362" t="str">
            <v>SIURB-I Jan/24</v>
          </cell>
        </row>
        <row r="363">
          <cell r="A363">
            <v>61801</v>
          </cell>
          <cell r="B363">
            <v>6018001</v>
          </cell>
          <cell r="C363" t="str">
            <v>POÇO DE VISITA TIPO 1 - 1,40 X 1,40 X 1,40M</v>
          </cell>
          <cell r="D363" t="str">
            <v>UN</v>
          </cell>
          <cell r="E363">
            <v>5063.37</v>
          </cell>
          <cell r="F363" t="str">
            <v>SIURB-I Jan/24</v>
          </cell>
        </row>
        <row r="364">
          <cell r="A364">
            <v>61802</v>
          </cell>
          <cell r="B364">
            <v>6018002</v>
          </cell>
          <cell r="C364" t="str">
            <v>POÇO DE VISITA TIPO 2 - 1,60 X 1,60 X 1,60M</v>
          </cell>
          <cell r="D364" t="str">
            <v>UN</v>
          </cell>
          <cell r="E364">
            <v>6137.25</v>
          </cell>
          <cell r="F364" t="str">
            <v>SIURB-I Jan/24</v>
          </cell>
        </row>
        <row r="365">
          <cell r="A365">
            <v>61803</v>
          </cell>
          <cell r="B365">
            <v>6018003</v>
          </cell>
          <cell r="C365" t="str">
            <v>POÇO DE VISITA TIPO 3 - 2,20 X 2,20 X 2,20M</v>
          </cell>
          <cell r="D365" t="str">
            <v>UN</v>
          </cell>
          <cell r="E365">
            <v>10201.01</v>
          </cell>
          <cell r="F365" t="str">
            <v>SIURB-I Jan/24</v>
          </cell>
        </row>
        <row r="366">
          <cell r="A366">
            <v>61900</v>
          </cell>
          <cell r="B366">
            <v>6019000</v>
          </cell>
          <cell r="C366" t="str">
            <v>CHAMINÉ DE POÇO DE VISITA COM ALVENARIA DE UM TIJOLO COMUM</v>
          </cell>
          <cell r="D366" t="str">
            <v>M</v>
          </cell>
          <cell r="E366">
            <v>1082.0999999999999</v>
          </cell>
          <cell r="F366" t="str">
            <v>SIURB-I Jan/24</v>
          </cell>
        </row>
        <row r="367">
          <cell r="A367">
            <v>62000</v>
          </cell>
          <cell r="B367">
            <v>6020000</v>
          </cell>
          <cell r="C367" t="str">
            <v>TAMPÃO PARA GALERIAS DE ÁGUAS PLUVIAIS</v>
          </cell>
          <cell r="D367" t="str">
            <v>.</v>
          </cell>
          <cell r="E367" t="str">
            <v>.</v>
          </cell>
          <cell r="F367" t="str">
            <v>SIURB-I Jan/24</v>
          </cell>
        </row>
        <row r="368">
          <cell r="A368">
            <v>62003</v>
          </cell>
          <cell r="B368">
            <v>6020003</v>
          </cell>
          <cell r="C368" t="str">
            <v>INC.27 - INSTALAÇÃO DE TAMPÃO PARA GALERIA DE ÁGUAS PLUVIAIS - ARTICULADO, EXCETO FORNECIMENTO DE TAMPÃO</v>
          </cell>
          <cell r="D368" t="str">
            <v>UN</v>
          </cell>
          <cell r="E368">
            <v>139.01</v>
          </cell>
          <cell r="F368" t="str">
            <v>SIURB-I Jan/24</v>
          </cell>
        </row>
        <row r="369">
          <cell r="A369">
            <v>62004</v>
          </cell>
          <cell r="B369">
            <v>6020004</v>
          </cell>
          <cell r="C369" t="str">
            <v>INC.27 - INSTALAÇÃO DE TAMPÃO PARA GALERIA DE ÁGUAS PLUVIAIS - NÃO ARTICULADO, EXCETO FORNECIMENTO DE TAMPÃO</v>
          </cell>
          <cell r="D369" t="str">
            <v>UN</v>
          </cell>
          <cell r="E369">
            <v>139.01</v>
          </cell>
          <cell r="F369" t="str">
            <v>SIURB-I Jan/24</v>
          </cell>
        </row>
        <row r="370">
          <cell r="A370">
            <v>62021</v>
          </cell>
          <cell r="B370">
            <v>6020021</v>
          </cell>
          <cell r="C370" t="str">
            <v>FORNECIMENTO DE TAMPÃO DE FERRO FUNDIDO DÚCTIL CLASSE MÍNIMA 400 (40T) D=600MM - NBR 10160 ARTICULADO - P/ GAL. ÁGUAS PLUV.</v>
          </cell>
          <cell r="D370" t="str">
            <v>UN</v>
          </cell>
          <cell r="E370">
            <v>482.64</v>
          </cell>
          <cell r="F370" t="str">
            <v>SIURB-I Jan/24</v>
          </cell>
        </row>
        <row r="371">
          <cell r="A371">
            <v>62022</v>
          </cell>
          <cell r="B371">
            <v>6020022</v>
          </cell>
          <cell r="C371" t="str">
            <v>FORNECIMENTO DE TAMPÃO DE FERRO FUNDIDO DÚCTIL CLASSE MÍNIMA 400 (40T) D=600MM - NBR 10160 NÃO ARTICULADO - P/ GAL. ÁGUAS PLUV.</v>
          </cell>
          <cell r="D371" t="str">
            <v>UN</v>
          </cell>
          <cell r="E371">
            <v>470.5</v>
          </cell>
          <cell r="F371" t="str">
            <v>SIURB-I Jan/24</v>
          </cell>
        </row>
        <row r="372">
          <cell r="A372">
            <v>62023</v>
          </cell>
          <cell r="B372">
            <v>6020023</v>
          </cell>
          <cell r="C372" t="str">
            <v>FORNECIMENTO DE TAMPÃO - GRELHA DE FERRO FUNDIDO DÚCTIL CLASSE MÍNIMA 400 (40T) D=600MM - NBR 10160 ARTICULADO - P/ GAL. ÁGUAS PLUV.</v>
          </cell>
          <cell r="D372" t="str">
            <v>UN</v>
          </cell>
          <cell r="E372">
            <v>481.77</v>
          </cell>
          <cell r="F372" t="str">
            <v>SIURB-I Jan/24</v>
          </cell>
        </row>
        <row r="373">
          <cell r="A373">
            <v>62024</v>
          </cell>
          <cell r="B373">
            <v>6020024</v>
          </cell>
          <cell r="C373" t="str">
            <v>FORNECIMENTO DE TAMPÃO - GRELHA DE FERRO FUNDIDO DÚCTIL CLASSE MÍNIMA 400 (40T) D=600MM - NBR 10160 NÃO ARTICULADO - P/ GAL. ÁGUAS PLUV.</v>
          </cell>
          <cell r="D373" t="str">
            <v>UN</v>
          </cell>
          <cell r="E373">
            <v>419.55</v>
          </cell>
          <cell r="F373" t="str">
            <v>SIURB-I Jan/24</v>
          </cell>
        </row>
        <row r="374">
          <cell r="A374">
            <v>62025</v>
          </cell>
          <cell r="B374">
            <v>6020025</v>
          </cell>
          <cell r="C374" t="str">
            <v>FORNECIMENTO DE TAMPÃO MAIS ARO, AMBOS EM PLÁSTICO CLASSE MÍNIMA 400 (40T) D=600MM - ABNT - P/ GAL. ÁGUAS PLUV.</v>
          </cell>
          <cell r="D374" t="str">
            <v>UN</v>
          </cell>
          <cell r="E374">
            <v>1444.25</v>
          </cell>
          <cell r="F374" t="str">
            <v>SIURB-I Jan/24</v>
          </cell>
        </row>
        <row r="375">
          <cell r="A375">
            <v>62100</v>
          </cell>
          <cell r="B375">
            <v>6021000</v>
          </cell>
          <cell r="C375" t="str">
            <v>LEVANTAMENTO OU REBAIXAMENTO DE TAMPÃO DE POÇO DE VISITA</v>
          </cell>
          <cell r="D375" t="str">
            <v>UN</v>
          </cell>
          <cell r="E375">
            <v>176.27</v>
          </cell>
          <cell r="F375" t="str">
            <v>SIURB-I Jan/24</v>
          </cell>
        </row>
        <row r="376">
          <cell r="A376">
            <v>62200</v>
          </cell>
          <cell r="B376">
            <v>6022000</v>
          </cell>
          <cell r="C376" t="str">
            <v>BOCA DE LOBO</v>
          </cell>
          <cell r="D376" t="str">
            <v>.</v>
          </cell>
          <cell r="E376" t="str">
            <v>.</v>
          </cell>
          <cell r="F376" t="str">
            <v>SIURB-I Jan/24</v>
          </cell>
        </row>
        <row r="377">
          <cell r="A377">
            <v>62203</v>
          </cell>
          <cell r="B377">
            <v>6022003</v>
          </cell>
          <cell r="C377" t="str">
            <v>BOCA DE LOBO SIMPLES</v>
          </cell>
          <cell r="D377" t="str">
            <v>UN</v>
          </cell>
          <cell r="E377">
            <v>2257.23</v>
          </cell>
          <cell r="F377" t="str">
            <v>SIURB-I Jan/24</v>
          </cell>
        </row>
        <row r="378">
          <cell r="A378">
            <v>62204</v>
          </cell>
          <cell r="B378">
            <v>6022004</v>
          </cell>
          <cell r="C378" t="str">
            <v>BOCA DE LOBO DUPLA</v>
          </cell>
          <cell r="D378" t="str">
            <v>UN</v>
          </cell>
          <cell r="E378">
            <v>4026.74</v>
          </cell>
          <cell r="F378" t="str">
            <v>SIURB-I Jan/24</v>
          </cell>
        </row>
        <row r="379">
          <cell r="A379">
            <v>62205</v>
          </cell>
          <cell r="B379">
            <v>6022005</v>
          </cell>
          <cell r="C379" t="str">
            <v>BOCA DE LOBO TRIPLA</v>
          </cell>
          <cell r="D379" t="str">
            <v>UN</v>
          </cell>
          <cell r="E379">
            <v>5784.23</v>
          </cell>
          <cell r="F379" t="str">
            <v>SIURB-I Jan/24</v>
          </cell>
        </row>
        <row r="380">
          <cell r="A380">
            <v>62206</v>
          </cell>
          <cell r="B380">
            <v>6022006</v>
          </cell>
          <cell r="C380" t="str">
            <v>BOCA DE LOBO QUÁDRUPLA</v>
          </cell>
          <cell r="D380" t="str">
            <v>UN</v>
          </cell>
          <cell r="E380">
            <v>7550.38</v>
          </cell>
          <cell r="F380" t="str">
            <v>SIURB-I Jan/24</v>
          </cell>
        </row>
        <row r="381">
          <cell r="A381">
            <v>62300</v>
          </cell>
          <cell r="B381">
            <v>6023000</v>
          </cell>
          <cell r="C381" t="str">
            <v>REFORMA DE BOCA DE LOBO</v>
          </cell>
          <cell r="D381" t="str">
            <v>.</v>
          </cell>
          <cell r="E381" t="str">
            <v>.</v>
          </cell>
          <cell r="F381" t="str">
            <v>SIURB-I Jan/24</v>
          </cell>
        </row>
        <row r="382">
          <cell r="A382">
            <v>62301</v>
          </cell>
          <cell r="B382">
            <v>6023001</v>
          </cell>
          <cell r="C382" t="str">
            <v>REFORMA DE BOCA DE LOBO SIMPLES</v>
          </cell>
          <cell r="D382" t="str">
            <v>UN</v>
          </cell>
          <cell r="E382">
            <v>931.49</v>
          </cell>
          <cell r="F382" t="str">
            <v>SIURB-I Jan/24</v>
          </cell>
        </row>
        <row r="383">
          <cell r="A383">
            <v>62302</v>
          </cell>
          <cell r="B383">
            <v>6023002</v>
          </cell>
          <cell r="C383" t="str">
            <v>REFORMA DE BOCA DE LOBO DUPLA</v>
          </cell>
          <cell r="D383" t="str">
            <v>UN</v>
          </cell>
          <cell r="E383">
            <v>1031.9100000000001</v>
          </cell>
          <cell r="F383" t="str">
            <v>SIURB-I Jan/24</v>
          </cell>
        </row>
        <row r="384">
          <cell r="A384">
            <v>62303</v>
          </cell>
          <cell r="B384">
            <v>6023003</v>
          </cell>
          <cell r="C384" t="str">
            <v>REFORMA DE BOCA DE LOBO TRIPLA</v>
          </cell>
          <cell r="D384" t="str">
            <v>UN</v>
          </cell>
          <cell r="E384">
            <v>1132.33</v>
          </cell>
          <cell r="F384" t="str">
            <v>SIURB-I Jan/24</v>
          </cell>
        </row>
        <row r="385">
          <cell r="A385">
            <v>62304</v>
          </cell>
          <cell r="B385">
            <v>6023004</v>
          </cell>
          <cell r="C385" t="str">
            <v>SUBSTITUIÇÃO DE GUIA CHAPÉU PARA BOCA DE LOBO</v>
          </cell>
          <cell r="D385" t="str">
            <v>UN</v>
          </cell>
          <cell r="E385">
            <v>89.98</v>
          </cell>
          <cell r="F385" t="str">
            <v>SIURB-I Jan/24</v>
          </cell>
        </row>
        <row r="386">
          <cell r="A386">
            <v>62305</v>
          </cell>
          <cell r="B386">
            <v>6023005</v>
          </cell>
          <cell r="C386" t="str">
            <v>SUBSTITUIÇÃO DE TAMPA DE CONCRETO PARA BOCA DE LOBO</v>
          </cell>
          <cell r="D386" t="str">
            <v>UN</v>
          </cell>
          <cell r="E386">
            <v>333.36</v>
          </cell>
          <cell r="F386" t="str">
            <v>SIURB-I Jan/24</v>
          </cell>
        </row>
        <row r="387">
          <cell r="A387">
            <v>62400</v>
          </cell>
          <cell r="B387">
            <v>6024000</v>
          </cell>
          <cell r="C387" t="str">
            <v>DRENO DE BRITA</v>
          </cell>
          <cell r="D387" t="str">
            <v>M3</v>
          </cell>
          <cell r="E387">
            <v>213.75</v>
          </cell>
          <cell r="F387" t="str">
            <v>SIURB-I Jan/24</v>
          </cell>
        </row>
        <row r="388">
          <cell r="A388">
            <v>62500</v>
          </cell>
          <cell r="B388">
            <v>6025000</v>
          </cell>
          <cell r="C388" t="str">
            <v>DRENO DE AREIA</v>
          </cell>
          <cell r="D388" t="str">
            <v>M3</v>
          </cell>
          <cell r="E388">
            <v>210.09</v>
          </cell>
          <cell r="F388" t="str">
            <v>SIURB-I Jan/24</v>
          </cell>
        </row>
        <row r="389">
          <cell r="A389">
            <v>62600</v>
          </cell>
          <cell r="B389">
            <v>6026000</v>
          </cell>
          <cell r="C389" t="str">
            <v>FORNECIMENTO E ASSENTAMENTO DE TUBO DRENO DE CONCRETO FURADO - DIÂMETRO 20,0CM</v>
          </cell>
          <cell r="D389" t="str">
            <v>M</v>
          </cell>
          <cell r="E389">
            <v>46.02</v>
          </cell>
          <cell r="F389" t="str">
            <v>SIURB-I Jan/24</v>
          </cell>
        </row>
        <row r="390">
          <cell r="A390">
            <v>62901</v>
          </cell>
          <cell r="B390">
            <v>6029001</v>
          </cell>
          <cell r="C390" t="str">
            <v>IHD.23 - FORNECIMENTO E ASSENTAMENTO DE TUBO DE PEAD CORRUGADO E PERFURADOPARA DRENAGEM - DIÂMETRO 2,5" (EM ACORDO COM AS NORMAS DNIT 093/06, NBR 15073 E NBR 14692)</v>
          </cell>
          <cell r="D390" t="str">
            <v>M</v>
          </cell>
          <cell r="E390">
            <v>16.07</v>
          </cell>
          <cell r="F390" t="str">
            <v>SIURB-I Jan/24</v>
          </cell>
        </row>
        <row r="391">
          <cell r="A391">
            <v>62902</v>
          </cell>
          <cell r="B391">
            <v>6029002</v>
          </cell>
          <cell r="C391" t="str">
            <v>IHD.23 - FORNECIMENTO E ASSENTAMENTO DE TUBO DE PEAD CORRUGADO E PERFURADOPARA DRENAGEM - DIÂMETRO 3,0" (EM ACORDO COM AS NORMAS DNIT 093/06, NBR 15073 E NBR 14692)</v>
          </cell>
          <cell r="D391" t="str">
            <v>M</v>
          </cell>
          <cell r="E391">
            <v>16.89</v>
          </cell>
          <cell r="F391" t="str">
            <v>SIURB-I Jan/24</v>
          </cell>
        </row>
        <row r="392">
          <cell r="A392">
            <v>62903</v>
          </cell>
          <cell r="B392">
            <v>6029003</v>
          </cell>
          <cell r="C392" t="str">
            <v>IHD.23 - FORNECIMENTO E ASSENTAMENTO DE TUBO DE PEAD CORRUGADO E PERFURADOPARA DRENAGEM - DIÂMETRO 4,0" (EM ACORDO COM AS NORMAS DNIT 093/06, NBR 15073 E NBR 14692)</v>
          </cell>
          <cell r="D392" t="str">
            <v>M</v>
          </cell>
          <cell r="E392">
            <v>18.11</v>
          </cell>
          <cell r="F392" t="str">
            <v>SIURB-I Jan/24</v>
          </cell>
        </row>
        <row r="393">
          <cell r="A393">
            <v>62904</v>
          </cell>
          <cell r="B393">
            <v>6029004</v>
          </cell>
          <cell r="C393" t="str">
            <v>IHD.23 - FORNECIMENTO E ASSENTAMENTO DE TUBO DE PEAD CORRUGADO E PERFURADOPARA DRENAGEM - DIÂMETRO 6,0" (EM ACORDO COM AS NORMAS DNIT 093/06, NBR 15073 E NBR 14692)</v>
          </cell>
          <cell r="D393" t="str">
            <v>M</v>
          </cell>
          <cell r="E393">
            <v>31.65</v>
          </cell>
          <cell r="F393" t="str">
            <v>SIURB-I Jan/24</v>
          </cell>
        </row>
        <row r="394">
          <cell r="A394">
            <v>63100</v>
          </cell>
          <cell r="B394">
            <v>6031000</v>
          </cell>
          <cell r="C394" t="str">
            <v>FORNECIMENTO E ASSENTAMENTO DE MANILHA DE CERÂMICA - DIÂMETRO 4" X 60CM</v>
          </cell>
          <cell r="D394" t="str">
            <v>M</v>
          </cell>
          <cell r="E394">
            <v>28.75</v>
          </cell>
          <cell r="F394" t="str">
            <v>SIURB-I Jan/24</v>
          </cell>
        </row>
        <row r="395">
          <cell r="A395">
            <v>63200</v>
          </cell>
          <cell r="B395">
            <v>6032000</v>
          </cell>
          <cell r="C395" t="str">
            <v>FORNECIMENTO E ASSENTAMENTO DE MANILHA DE CERÂMICA - DIÂMETRO 6" X 1M</v>
          </cell>
          <cell r="D395" t="str">
            <v>M</v>
          </cell>
          <cell r="E395">
            <v>30.31</v>
          </cell>
          <cell r="F395" t="str">
            <v>SIURB-I Jan/24</v>
          </cell>
        </row>
        <row r="396">
          <cell r="A396">
            <v>63300</v>
          </cell>
          <cell r="B396">
            <v>6033000</v>
          </cell>
          <cell r="C396" t="str">
            <v>FORNECIMENTO E ASSENTAMENTO DE MANILHA DE CERÂMICA - DIÂMETRO 8" X 1M</v>
          </cell>
          <cell r="D396" t="str">
            <v>M</v>
          </cell>
          <cell r="E396">
            <v>47.49</v>
          </cell>
          <cell r="F396" t="str">
            <v>SIURB-I Jan/24</v>
          </cell>
        </row>
        <row r="397">
          <cell r="A397">
            <v>63400</v>
          </cell>
          <cell r="B397">
            <v>6034000</v>
          </cell>
          <cell r="C397" t="str">
            <v>FORNECIMENTO E ASSENTAMENTO DE MANILHA DE CERÂMICA - DIÂMETRO 12" X 1M</v>
          </cell>
          <cell r="D397" t="str">
            <v>M</v>
          </cell>
          <cell r="E397">
            <v>140.94</v>
          </cell>
          <cell r="F397" t="str">
            <v>SIURB-I Jan/24</v>
          </cell>
        </row>
        <row r="398">
          <cell r="A398">
            <v>63500</v>
          </cell>
          <cell r="B398">
            <v>6035000</v>
          </cell>
          <cell r="C398" t="str">
            <v>LIGAÇÃO DOMICILIAR DE ESGOTO COM MANILHA DE CERÂMICA TIPO SABESP - DIÂMETRO 4"</v>
          </cell>
          <cell r="D398" t="str">
            <v>M</v>
          </cell>
          <cell r="E398">
            <v>79.900000000000006</v>
          </cell>
          <cell r="F398" t="str">
            <v>SIURB-I Jan/24</v>
          </cell>
        </row>
        <row r="399">
          <cell r="A399">
            <v>63700</v>
          </cell>
          <cell r="B399">
            <v>6037000</v>
          </cell>
          <cell r="C399" t="str">
            <v>ASSENTAMENTO DE MANILHA DE CERÂMICA - DIÂMETRO 4"</v>
          </cell>
          <cell r="D399" t="str">
            <v>M</v>
          </cell>
          <cell r="E399">
            <v>8.61</v>
          </cell>
          <cell r="F399" t="str">
            <v>SIURB-I Jan/24</v>
          </cell>
        </row>
        <row r="400">
          <cell r="A400">
            <v>63800</v>
          </cell>
          <cell r="B400">
            <v>6038000</v>
          </cell>
          <cell r="C400" t="str">
            <v>ASSENTAMENTO DE MANILHA DE CERÂMICA - DIÂMETRO 6"</v>
          </cell>
          <cell r="D400" t="str">
            <v>M</v>
          </cell>
          <cell r="E400">
            <v>8.76</v>
          </cell>
          <cell r="F400" t="str">
            <v>SIURB-I Jan/24</v>
          </cell>
        </row>
        <row r="401">
          <cell r="A401">
            <v>63900</v>
          </cell>
          <cell r="B401">
            <v>6039000</v>
          </cell>
          <cell r="C401" t="str">
            <v>ASSENTAMENTO DE MANILHA DE CERÂMICA - DIÂMETRO 8"</v>
          </cell>
          <cell r="D401" t="str">
            <v>M</v>
          </cell>
          <cell r="E401">
            <v>10.98</v>
          </cell>
          <cell r="F401" t="str">
            <v>SIURB-I Jan/24</v>
          </cell>
        </row>
        <row r="402">
          <cell r="A402">
            <v>64000</v>
          </cell>
          <cell r="B402">
            <v>6040000</v>
          </cell>
          <cell r="C402" t="str">
            <v>ASSENTAMENTO DE MANILHA DE CERÂMICA - DIÂMETRO 12"</v>
          </cell>
          <cell r="D402" t="str">
            <v>M</v>
          </cell>
          <cell r="E402">
            <v>11.27</v>
          </cell>
          <cell r="F402" t="str">
            <v>SIURB-I Jan/24</v>
          </cell>
        </row>
        <row r="403">
          <cell r="A403">
            <v>64100</v>
          </cell>
          <cell r="B403">
            <v>6041000</v>
          </cell>
          <cell r="C403" t="str">
            <v>ASSENTAMENTO DE TUBULAÇÃO DE FERRO FUNDIDO TIPO SABESP - DIÂMETRO 75MM</v>
          </cell>
          <cell r="D403" t="str">
            <v>M</v>
          </cell>
          <cell r="E403">
            <v>11.46</v>
          </cell>
          <cell r="F403" t="str">
            <v>SIURB-I Jan/24</v>
          </cell>
        </row>
        <row r="404">
          <cell r="A404">
            <v>64200</v>
          </cell>
          <cell r="B404">
            <v>6042000</v>
          </cell>
          <cell r="C404" t="str">
            <v>ASSENTAMENTO DE TUBULAÇÃO DE FERRO FUNDIDO TIPO SABESP - DIÂMETRO 100MM</v>
          </cell>
          <cell r="D404" t="str">
            <v>M</v>
          </cell>
          <cell r="E404">
            <v>13.02</v>
          </cell>
          <cell r="F404" t="str">
            <v>SIURB-I Jan/24</v>
          </cell>
        </row>
        <row r="405">
          <cell r="A405">
            <v>64400</v>
          </cell>
          <cell r="B405">
            <v>6044000</v>
          </cell>
          <cell r="C405" t="str">
            <v>ENSECADEIRA DE MADEIRA EM PAREDES SIMPLES, COM POSTERIOR RETIRADA DO MATERIAL</v>
          </cell>
          <cell r="D405" t="str">
            <v>M2</v>
          </cell>
          <cell r="E405">
            <v>173.8</v>
          </cell>
          <cell r="F405" t="str">
            <v>SIURB-I Jan/24</v>
          </cell>
        </row>
        <row r="406">
          <cell r="A406">
            <v>64500</v>
          </cell>
          <cell r="B406">
            <v>6045000</v>
          </cell>
          <cell r="C406" t="str">
            <v>ENSECADEIRA DE MADEIRA EM PAREDES DUPLAS, COM POSTERIOR RETIRADA DO MATERIAL</v>
          </cell>
          <cell r="D406" t="str">
            <v>M2</v>
          </cell>
          <cell r="E406">
            <v>289.77999999999997</v>
          </cell>
          <cell r="F406" t="str">
            <v>SIURB-I Jan/24</v>
          </cell>
        </row>
        <row r="407">
          <cell r="A407">
            <v>64600</v>
          </cell>
          <cell r="B407">
            <v>6046000</v>
          </cell>
          <cell r="C407" t="str">
            <v>FORNECIMENTO E ASSENTAMENTO DE CANALETA (MEIO TUBO) DE CONCRETO - DIÂMETRO 30CM</v>
          </cell>
          <cell r="D407" t="str">
            <v>M</v>
          </cell>
          <cell r="E407">
            <v>37.96</v>
          </cell>
          <cell r="F407" t="str">
            <v>SIURB-I Jan/24</v>
          </cell>
        </row>
        <row r="408">
          <cell r="A408">
            <v>64700</v>
          </cell>
          <cell r="B408">
            <v>6047000</v>
          </cell>
          <cell r="C408" t="str">
            <v>FORNECIMENTO E ASSENTAMENTO DE CANALETA (MEIO TUBO) DE CONCRETO - DIÂMETRO 40CM</v>
          </cell>
          <cell r="D408" t="str">
            <v>M</v>
          </cell>
          <cell r="E408">
            <v>47.46</v>
          </cell>
          <cell r="F408" t="str">
            <v>SIURB-I Jan/24</v>
          </cell>
        </row>
        <row r="409">
          <cell r="A409">
            <v>64800</v>
          </cell>
          <cell r="B409">
            <v>6048000</v>
          </cell>
          <cell r="C409" t="str">
            <v>FORNECIMENTO E ASSENTAMENTO DE CANALETA (MEIO TUBO) DE CONCRETO - DIÂMETRO 50CM</v>
          </cell>
          <cell r="D409" t="str">
            <v>M</v>
          </cell>
          <cell r="E409">
            <v>61.89</v>
          </cell>
          <cell r="F409" t="str">
            <v>SIURB-I Jan/24</v>
          </cell>
        </row>
        <row r="410">
          <cell r="A410">
            <v>64900</v>
          </cell>
          <cell r="B410">
            <v>6049000</v>
          </cell>
          <cell r="C410" t="str">
            <v>ESGOTAMENTO D'ÁGUA COM BOMBA SUBMERSA - POTÊNCIA ATÉ 5HP</v>
          </cell>
          <cell r="D410" t="str">
            <v>HPXH</v>
          </cell>
          <cell r="E410">
            <v>2.04</v>
          </cell>
          <cell r="F410" t="str">
            <v>SIURB-I Jan/24</v>
          </cell>
        </row>
        <row r="411">
          <cell r="A411">
            <v>65000</v>
          </cell>
          <cell r="B411">
            <v>6050000</v>
          </cell>
          <cell r="C411" t="str">
            <v>ASSENTAMENTO DE TUBOS DE CONCRETO EXISTENTE - DIÂMETRO 30CM</v>
          </cell>
          <cell r="D411" t="str">
            <v>M</v>
          </cell>
          <cell r="E411">
            <v>4.62</v>
          </cell>
          <cell r="F411" t="str">
            <v>SIURB-I Jan/24</v>
          </cell>
        </row>
        <row r="412">
          <cell r="A412">
            <v>65100</v>
          </cell>
          <cell r="B412">
            <v>6051000</v>
          </cell>
          <cell r="C412" t="str">
            <v>ASSENTAMENTO DE TUBOS DE CONCRETO EXISTENTE - DIÂMETRO 40CM</v>
          </cell>
          <cell r="D412" t="str">
            <v>M</v>
          </cell>
          <cell r="E412">
            <v>15.11</v>
          </cell>
          <cell r="F412" t="str">
            <v>SIURB-I Jan/24</v>
          </cell>
        </row>
        <row r="413">
          <cell r="A413">
            <v>65200</v>
          </cell>
          <cell r="B413">
            <v>6052000</v>
          </cell>
          <cell r="C413" t="str">
            <v>ASSENTAMENTO DE TUBOS DE CONCRETO EXISTENTE - DIÂMETRO 50CM</v>
          </cell>
          <cell r="D413" t="str">
            <v>M</v>
          </cell>
          <cell r="E413">
            <v>20.72</v>
          </cell>
          <cell r="F413" t="str">
            <v>SIURB-I Jan/24</v>
          </cell>
        </row>
        <row r="414">
          <cell r="A414">
            <v>65300</v>
          </cell>
          <cell r="B414">
            <v>6053000</v>
          </cell>
          <cell r="C414" t="str">
            <v>ASSENTAMENTO DE TUBOS DE CONCRETO EXISTENTE - DIÂMETRO 60CM</v>
          </cell>
          <cell r="D414" t="str">
            <v>M</v>
          </cell>
          <cell r="E414">
            <v>26.27</v>
          </cell>
          <cell r="F414" t="str">
            <v>SIURB-I Jan/24</v>
          </cell>
        </row>
        <row r="415">
          <cell r="A415">
            <v>65400</v>
          </cell>
          <cell r="B415">
            <v>6054000</v>
          </cell>
          <cell r="C415" t="str">
            <v>ASSENTAMENTO DE TUBOS DE CONCRETO EXISTENTE -  DIÂMETRO 70CM</v>
          </cell>
          <cell r="D415" t="str">
            <v>M</v>
          </cell>
          <cell r="E415">
            <v>31.89</v>
          </cell>
          <cell r="F415" t="str">
            <v>SIURB-I Jan/24</v>
          </cell>
        </row>
        <row r="416">
          <cell r="A416">
            <v>65500</v>
          </cell>
          <cell r="B416">
            <v>6055000</v>
          </cell>
          <cell r="C416" t="str">
            <v>ASSENTAMENTO DE TUBOS DE CONCRETO EXISTENTE - DIÂMETRO 80CM</v>
          </cell>
          <cell r="D416" t="str">
            <v>M</v>
          </cell>
          <cell r="E416">
            <v>39.869999999999997</v>
          </cell>
          <cell r="F416" t="str">
            <v>SIURB-I Jan/24</v>
          </cell>
        </row>
        <row r="417">
          <cell r="A417">
            <v>65600</v>
          </cell>
          <cell r="B417">
            <v>6056000</v>
          </cell>
          <cell r="C417" t="str">
            <v>ASSENTAMENTO DE TUBOS DE CONCRETO EXISTENTE - DIÂMETRO 90CM</v>
          </cell>
          <cell r="D417" t="str">
            <v>M</v>
          </cell>
          <cell r="E417">
            <v>39.61</v>
          </cell>
          <cell r="F417" t="str">
            <v>SIURB-I Jan/24</v>
          </cell>
        </row>
        <row r="418">
          <cell r="A418">
            <v>65700</v>
          </cell>
          <cell r="B418">
            <v>6057000</v>
          </cell>
          <cell r="C418" t="str">
            <v>ASSENTAMENTO DE TUBOS DE CONCRETO EXISTENTE - DIÂMETRO 100CM</v>
          </cell>
          <cell r="D418" t="str">
            <v>M</v>
          </cell>
          <cell r="E418">
            <v>54.97</v>
          </cell>
          <cell r="F418" t="str">
            <v>SIURB-I Jan/24</v>
          </cell>
        </row>
        <row r="419">
          <cell r="A419">
            <v>65800</v>
          </cell>
          <cell r="B419">
            <v>6058000</v>
          </cell>
          <cell r="C419" t="str">
            <v>ASSENTAMENTO DE TUBOS DE CONCRETO EXISTENTE - DIÂMETRO 110CM</v>
          </cell>
          <cell r="D419" t="str">
            <v>M</v>
          </cell>
          <cell r="E419">
            <v>72.239999999999995</v>
          </cell>
          <cell r="F419" t="str">
            <v>SIURB-I Jan/24</v>
          </cell>
        </row>
        <row r="420">
          <cell r="A420">
            <v>65900</v>
          </cell>
          <cell r="B420">
            <v>6059000</v>
          </cell>
          <cell r="C420" t="str">
            <v>ASSENTAMENTO DE TUBOS DE CONCRETO EXISTENTE - DIÂMETRO 120CM</v>
          </cell>
          <cell r="D420" t="str">
            <v>M</v>
          </cell>
          <cell r="E420">
            <v>89.51</v>
          </cell>
          <cell r="F420" t="str">
            <v>SIURB-I Jan/24</v>
          </cell>
        </row>
        <row r="421">
          <cell r="A421">
            <v>66000</v>
          </cell>
          <cell r="B421">
            <v>6060000</v>
          </cell>
          <cell r="C421" t="str">
            <v>ASSENTAMENTO DE TUBOS DE CONCRETO EXISTENTE - DIÂMETRO 150CM</v>
          </cell>
          <cell r="D421" t="str">
            <v>M</v>
          </cell>
          <cell r="E421">
            <v>108.21</v>
          </cell>
          <cell r="F421" t="str">
            <v>SIURB-I Jan/24</v>
          </cell>
        </row>
        <row r="422">
          <cell r="A422">
            <v>66500</v>
          </cell>
          <cell r="B422">
            <v>6065000</v>
          </cell>
          <cell r="C422" t="str">
            <v>BOCA DE LEÃO</v>
          </cell>
          <cell r="D422" t="str">
            <v>.</v>
          </cell>
          <cell r="E422" t="str">
            <v>.</v>
          </cell>
          <cell r="F422" t="str">
            <v>SIURB-I Jan/24</v>
          </cell>
        </row>
        <row r="423">
          <cell r="A423">
            <v>66505</v>
          </cell>
          <cell r="B423">
            <v>6065005</v>
          </cell>
          <cell r="C423" t="str">
            <v>INC.27 - INSTALAÇÃO DE BOCA DE LEÃO SIMPLES COM GRELHA ARTICULADA, EXCETO FORNECIMENTO DA GRELHA</v>
          </cell>
          <cell r="D423" t="str">
            <v>UN</v>
          </cell>
          <cell r="E423">
            <v>2415.14</v>
          </cell>
          <cell r="F423" t="str">
            <v>SIURB-I Jan/24</v>
          </cell>
        </row>
        <row r="424">
          <cell r="A424">
            <v>66506</v>
          </cell>
          <cell r="B424">
            <v>6065006</v>
          </cell>
          <cell r="C424" t="str">
            <v>INC.27 - INSTALAÇÃO DE BOCA DE LEÃO SIMPLES COM GRELHA NÃO-ARTICULADA, EXCETO FORNECIMENTO DA GRELHA</v>
          </cell>
          <cell r="D424" t="str">
            <v>UN</v>
          </cell>
          <cell r="E424">
            <v>2415.13</v>
          </cell>
          <cell r="F424" t="str">
            <v>SIURB-I Jan/24</v>
          </cell>
        </row>
        <row r="425">
          <cell r="A425">
            <v>66507</v>
          </cell>
          <cell r="B425">
            <v>6065007</v>
          </cell>
          <cell r="C425" t="str">
            <v>INC.27 - INSTALAÇÃO DE BOCA DE LEÃO DUPLA COM GRELHA ARTICULADA, EXCETO O FORNECIMENTO DA GRELHA</v>
          </cell>
          <cell r="D425" t="str">
            <v>UN</v>
          </cell>
          <cell r="E425">
            <v>3851.13</v>
          </cell>
          <cell r="F425" t="str">
            <v>SIURB-I Jan/24</v>
          </cell>
        </row>
        <row r="426">
          <cell r="A426">
            <v>66508</v>
          </cell>
          <cell r="B426">
            <v>6065008</v>
          </cell>
          <cell r="C426" t="str">
            <v>INC.27 - INSTALAÇÃO DE BOCA DE LEÃO DUPLA COM GRELHA NÃO-ARTICULADA, EXCETO O FORNECIMENTO DA GRELHA</v>
          </cell>
          <cell r="D426" t="str">
            <v>UN</v>
          </cell>
          <cell r="E426">
            <v>3851.13</v>
          </cell>
          <cell r="F426" t="str">
            <v>SIURB-I Jan/24</v>
          </cell>
        </row>
        <row r="427">
          <cell r="A427">
            <v>66521</v>
          </cell>
          <cell r="B427">
            <v>6065021</v>
          </cell>
          <cell r="C427" t="str">
            <v>FORNECIMENTO DE GRELHA TIPO "BOCA DE LEÃO" DE FERRO FUND. DÚCTIL CL. MÍN.250 - 25T - DIM. APR=810X270MM - NBR 10160 - T. ARTICU. - P/ GAL. ÁGUAS PLUV.</v>
          </cell>
          <cell r="D427" t="str">
            <v>UN</v>
          </cell>
          <cell r="E427">
            <v>282.02</v>
          </cell>
          <cell r="F427" t="str">
            <v>SIURB-I Jan/24</v>
          </cell>
        </row>
        <row r="428">
          <cell r="A428">
            <v>66522</v>
          </cell>
          <cell r="B428">
            <v>6065022</v>
          </cell>
          <cell r="C428" t="str">
            <v>FORNECIMENTO DE GRELHA TIPO "BOCA DE LEÃO" DE FERRO FUND. DÚCTIL CL. MÍN.250 - 25T - DIM. APR=810X270MM - NBR 10160 - T. NÃO ARTICU. - P/ GAL. ÁGUAS PLUV.</v>
          </cell>
          <cell r="D428" t="str">
            <v>UN</v>
          </cell>
          <cell r="E428">
            <v>276.86</v>
          </cell>
          <cell r="F428" t="str">
            <v>SIURB-I Jan/24</v>
          </cell>
        </row>
        <row r="429">
          <cell r="A429">
            <v>66523</v>
          </cell>
          <cell r="B429">
            <v>6065023</v>
          </cell>
          <cell r="C429" t="str">
            <v>FORNECIMENTO DE GRELHA TIPO "BOCA DE LEÃO" DE FERRO FUND. DÚCTIL CL. MÍN.D400 - 40T - DIM. APR=810X270MM - NBR 10160 - T. ARTICU. - P/ GAL. ÁGUAS PLUV.</v>
          </cell>
          <cell r="D429" t="str">
            <v>UN</v>
          </cell>
          <cell r="E429">
            <v>365.63</v>
          </cell>
          <cell r="F429" t="str">
            <v>SIURB-I Jan/24</v>
          </cell>
        </row>
        <row r="430">
          <cell r="A430">
            <v>66524</v>
          </cell>
          <cell r="B430">
            <v>6065024</v>
          </cell>
          <cell r="C430" t="str">
            <v>FORNECIMENTO DE GRELHA TIPO "BOCA DE LEÃO" DE FERRO FUND. DÚCTIL CL. MÍN.D400 - 40T - DIM. APR=810X270MM - NBR 10160 - T. NÃO ARTICU. - P/ GAL. ÁGUAS PLUV.</v>
          </cell>
          <cell r="D430" t="str">
            <v>UN</v>
          </cell>
          <cell r="E430">
            <v>348.88</v>
          </cell>
          <cell r="F430" t="str">
            <v>SIURB-I Jan/24</v>
          </cell>
        </row>
        <row r="431">
          <cell r="A431">
            <v>66525</v>
          </cell>
          <cell r="B431">
            <v>6065025</v>
          </cell>
          <cell r="C431" t="str">
            <v>FORNECIMENTO DE GRELHA TIPO "BOCA DE LEÃO" DE FERRO FUND. DÚCTIL CL. MÍN.D400 - 40T - DIM. APR=500X500MM - NBR 10160 - T. ARTICU. - P/ GAL. ÁGUAS PLUV.</v>
          </cell>
          <cell r="D431" t="str">
            <v>UN</v>
          </cell>
          <cell r="E431">
            <v>434.23</v>
          </cell>
          <cell r="F431" t="str">
            <v>SIURB-I Jan/24</v>
          </cell>
        </row>
        <row r="432">
          <cell r="A432">
            <v>66527</v>
          </cell>
          <cell r="B432">
            <v>6065027</v>
          </cell>
          <cell r="C432" t="str">
            <v>FORNECIMENTO DE GRELHA TIPO "BOCA DE LEÃO" DE PLÁSTICO CL. MÍNIMA 250 - 25T - DIM.APR=810X270MM - ABNT - T. ARTICU. P/ GAL. ÁGUAS PLUV.</v>
          </cell>
          <cell r="D432" t="str">
            <v>UN</v>
          </cell>
          <cell r="E432">
            <v>1155.9000000000001</v>
          </cell>
          <cell r="F432" t="str">
            <v>SIURB-I Jan/24</v>
          </cell>
        </row>
        <row r="433">
          <cell r="A433">
            <v>66600</v>
          </cell>
          <cell r="B433">
            <v>6066000</v>
          </cell>
          <cell r="C433" t="str">
            <v>REFORMA DE BOCA DE LEÃO</v>
          </cell>
          <cell r="D433" t="str">
            <v>.</v>
          </cell>
          <cell r="E433" t="str">
            <v>.</v>
          </cell>
          <cell r="F433" t="str">
            <v>SIURB-I Jan/24</v>
          </cell>
        </row>
        <row r="434">
          <cell r="A434">
            <v>66601</v>
          </cell>
          <cell r="B434">
            <v>6066001</v>
          </cell>
          <cell r="C434" t="str">
            <v>INC.27 - REFORMA DE BOCA DE LEÃO SIMPLES</v>
          </cell>
          <cell r="D434" t="str">
            <v>UN</v>
          </cell>
          <cell r="E434">
            <v>1072.8399999999999</v>
          </cell>
          <cell r="F434" t="str">
            <v>SIURB-I Jan/24</v>
          </cell>
        </row>
        <row r="435">
          <cell r="A435">
            <v>66602</v>
          </cell>
          <cell r="B435">
            <v>6066002</v>
          </cell>
          <cell r="C435" t="str">
            <v>INC.27 - REFORMA DE BOCA DE LEÃO DUPLA</v>
          </cell>
          <cell r="D435" t="str">
            <v>UN</v>
          </cell>
          <cell r="E435">
            <v>1232.8599999999999</v>
          </cell>
          <cell r="F435" t="str">
            <v>SIURB-I Jan/24</v>
          </cell>
        </row>
        <row r="436">
          <cell r="A436">
            <v>66605</v>
          </cell>
          <cell r="B436">
            <v>6066005</v>
          </cell>
          <cell r="C436" t="str">
            <v>INC.27 - SUBSTITUIÇÃO DA GRELHA TIPO "BOCA DE LEÃO" - TIPO ARTICULADA, EXCETO O FORNECIMENTO DA GRELHA</v>
          </cell>
          <cell r="D436" t="str">
            <v>UN</v>
          </cell>
          <cell r="E436">
            <v>82.24</v>
          </cell>
          <cell r="F436" t="str">
            <v>SIURB-I Jan/24</v>
          </cell>
        </row>
        <row r="437">
          <cell r="A437">
            <v>66606</v>
          </cell>
          <cell r="B437">
            <v>6066006</v>
          </cell>
          <cell r="C437" t="str">
            <v>INC.27 - SUBSTITUIÇÃO DE GRELHA TIPO "BOCA DE LEÃO" - TIPO NÃO-ARTICULADA, EXCETO O FORNECIMENTO DA GRELHA</v>
          </cell>
          <cell r="D437" t="str">
            <v>UN</v>
          </cell>
          <cell r="E437">
            <v>82.24</v>
          </cell>
          <cell r="F437" t="str">
            <v>SIURB-I Jan/24</v>
          </cell>
        </row>
        <row r="438">
          <cell r="A438">
            <v>66800</v>
          </cell>
          <cell r="B438">
            <v>6068000</v>
          </cell>
          <cell r="C438" t="str">
            <v>FORNECIMENTO E ASSENTAMENTO DE TUBO DE PVC RÍGIDO, COR BRANCA, PARA ESGOTO, JUNTAS SOLDADAS</v>
          </cell>
          <cell r="D438" t="str">
            <v>.</v>
          </cell>
          <cell r="E438" t="str">
            <v>.</v>
          </cell>
          <cell r="F438" t="str">
            <v>SIURB-I Jan/24</v>
          </cell>
        </row>
        <row r="439">
          <cell r="A439">
            <v>66801</v>
          </cell>
          <cell r="B439">
            <v>6068001</v>
          </cell>
          <cell r="C439" t="str">
            <v>FORNECIMENTO E ASSENTAMENTO DE TUBO DE PVC RÍGIDO, COR BRANCA, PARA ESGOTO, PONTA E BOLSA - DIÂMETRO 50MM (2")</v>
          </cell>
          <cell r="D439" t="str">
            <v>M</v>
          </cell>
          <cell r="E439">
            <v>26.21</v>
          </cell>
          <cell r="F439" t="str">
            <v>SIURB-I Jan/24</v>
          </cell>
        </row>
        <row r="440">
          <cell r="A440">
            <v>66802</v>
          </cell>
          <cell r="B440">
            <v>6068002</v>
          </cell>
          <cell r="C440" t="str">
            <v>FORNECIMENTO E ASSENTAMENTO DE TUBO DE PVC RÍGIDO, COR BRANCA, PARA ESGOTO, PONTA E BOLSA - DIÂMETRO 75MM (3")</v>
          </cell>
          <cell r="D440" t="str">
            <v>M</v>
          </cell>
          <cell r="E440">
            <v>37.04</v>
          </cell>
          <cell r="F440" t="str">
            <v>SIURB-I Jan/24</v>
          </cell>
        </row>
        <row r="441">
          <cell r="A441">
            <v>66803</v>
          </cell>
          <cell r="B441">
            <v>6068003</v>
          </cell>
          <cell r="C441" t="str">
            <v>FORNECIMENTO E ASSENTAMENTO DE TUBO DE PVC RÍGIDO, COR BRANCA, PARA ESGOTO, PONTA E BOLSA - DIÂMETRO 100MM (4")</v>
          </cell>
          <cell r="D441" t="str">
            <v>M</v>
          </cell>
          <cell r="E441">
            <v>48.65</v>
          </cell>
          <cell r="F441" t="str">
            <v>SIURB-I Jan/24</v>
          </cell>
        </row>
        <row r="442">
          <cell r="A442">
            <v>66901</v>
          </cell>
          <cell r="B442">
            <v>6069001</v>
          </cell>
          <cell r="C442" t="str">
            <v>IHD.23 - FORNECIMENTO E COLOCAÇÃO DE MANTA GEOTÊXTIL COM RESISTÊNCIA À TRAÇÃO LONGITUDINAL DE 7KN/M E TRAÇÃO TRANSVERSAL DE 6KN/M</v>
          </cell>
          <cell r="D442" t="str">
            <v>M2</v>
          </cell>
          <cell r="E442">
            <v>4.71</v>
          </cell>
          <cell r="F442" t="str">
            <v>SIURB-I Jan/24</v>
          </cell>
        </row>
        <row r="443">
          <cell r="A443">
            <v>66902</v>
          </cell>
          <cell r="B443">
            <v>6069002</v>
          </cell>
          <cell r="C443" t="str">
            <v>IHD.23 - FORNECIMENTO E COLOCAÇÃO DE MANTA GEOTÊXTIL COM RESISTÊNCIA À TRAÇÃO LONGITUDINAL DE 8KN/M E TRAÇÃO TRANSVERSAL DE 7KN/M</v>
          </cell>
          <cell r="D443" t="str">
            <v>M2</v>
          </cell>
          <cell r="E443">
            <v>5.42</v>
          </cell>
          <cell r="F443" t="str">
            <v>SIURB-I Jan/24</v>
          </cell>
        </row>
        <row r="444">
          <cell r="A444">
            <v>66903</v>
          </cell>
          <cell r="B444">
            <v>6069003</v>
          </cell>
          <cell r="C444" t="str">
            <v>IHD.23 - FORNECIMENTO E COLOCAÇÃO DE MANTA GEOTÊXTIL COM RESISTÊNCIA À TRAÇÃO LONGITUDINAL DE 9KN/M E TRAÇÃO TRANSVERSAL DE 8KN/M</v>
          </cell>
          <cell r="D444" t="str">
            <v>M2</v>
          </cell>
          <cell r="E444">
            <v>6.25</v>
          </cell>
          <cell r="F444" t="str">
            <v>SIURB-I Jan/24</v>
          </cell>
        </row>
        <row r="445">
          <cell r="A445">
            <v>66904</v>
          </cell>
          <cell r="B445">
            <v>6069004</v>
          </cell>
          <cell r="C445" t="str">
            <v>IHD.23 - FORNECIMENTO E COLOCAÇÃO DE MANTA GEOTÊXTIL COM RESISTÊNCIA À TRAÇÃO LONGITUDINAL DE 10KN/M E TRAÇÃO TRANSVERSAL DE 9KN/M</v>
          </cell>
          <cell r="D445" t="str">
            <v>M2</v>
          </cell>
          <cell r="E445">
            <v>6.01</v>
          </cell>
          <cell r="F445" t="str">
            <v>SIURB-I Jan/24</v>
          </cell>
        </row>
        <row r="446">
          <cell r="A446">
            <v>66905</v>
          </cell>
          <cell r="B446">
            <v>6069005</v>
          </cell>
          <cell r="C446" t="str">
            <v>IHD.23 - FORNECIMENTO E COLOCAÇÃO DE MANTA GEOTÊXTIL COM RESISTÊNCIA À TRAÇÃO LONGITUDINAL DE 14KN/M E TRAÇÃO TRANSVERSAL DE 12KN/M</v>
          </cell>
          <cell r="D446" t="str">
            <v>M2</v>
          </cell>
          <cell r="E446">
            <v>8.31</v>
          </cell>
          <cell r="F446" t="str">
            <v>SIURB-I Jan/24</v>
          </cell>
        </row>
        <row r="447">
          <cell r="A447">
            <v>66906</v>
          </cell>
          <cell r="B447">
            <v>6069006</v>
          </cell>
          <cell r="C447" t="str">
            <v>IHD.23 - FORNECIMENTO E COLOCAÇÃO DE MANTA GEOTÊXTIL COM RESISTÊNCIA À TRAÇÃO LONGITUDINAL DE 16KN/M E TRAÇÃO TRANSVERSAL DE 14KN/M</v>
          </cell>
          <cell r="D447" t="str">
            <v>M2</v>
          </cell>
          <cell r="E447">
            <v>9.65</v>
          </cell>
          <cell r="F447" t="str">
            <v>SIURB-I Jan/24</v>
          </cell>
        </row>
        <row r="448">
          <cell r="A448">
            <v>66907</v>
          </cell>
          <cell r="B448">
            <v>6069007</v>
          </cell>
          <cell r="C448" t="str">
            <v>IHD.23 - FORNECIMENTO E COLOCAÇÃO DE MANTA GEOTÊXTIL COM RESISTÊNCIA À TRAÇÃO LONGITUDINAL DE 21KN/M E TRAÇÃO TRANSVERSAL DE 19KN/M</v>
          </cell>
          <cell r="D448" t="str">
            <v>M2</v>
          </cell>
          <cell r="E448">
            <v>12.39</v>
          </cell>
          <cell r="F448" t="str">
            <v>SIURB-I Jan/24</v>
          </cell>
        </row>
        <row r="449">
          <cell r="A449">
            <v>66908</v>
          </cell>
          <cell r="B449">
            <v>6069008</v>
          </cell>
          <cell r="C449" t="str">
            <v>IHD.23 - FORNECIMENTO E COLOCAÇÃO DE MANTA GEOTÊXTIL COM RESISTÊNCIA À TRAÇÃO LONGITUDINAL DE 26KN/M E TRAÇÃO TRANSVERSAL DE 23KN/M</v>
          </cell>
          <cell r="D449" t="str">
            <v>M2</v>
          </cell>
          <cell r="E449">
            <v>13.07</v>
          </cell>
          <cell r="F449" t="str">
            <v>SIURB-I Jan/24</v>
          </cell>
        </row>
        <row r="450">
          <cell r="A450">
            <v>66909</v>
          </cell>
          <cell r="B450">
            <v>6069009</v>
          </cell>
          <cell r="C450" t="str">
            <v>IHD.23 - FORNECIMENTO E COLOCAÇÃO DE MANTA GEOTÊXTIL COM RESISTÊNCIA À TRAÇÃO LONGITUDINAL DE 31KN/M E TRAÇÃO TRANSVERSAL DE 27KN/M</v>
          </cell>
          <cell r="D450" t="str">
            <v>M2</v>
          </cell>
          <cell r="E450">
            <v>18.12</v>
          </cell>
          <cell r="F450" t="str">
            <v>SIURB-I Jan/24</v>
          </cell>
        </row>
        <row r="451">
          <cell r="A451">
            <v>67001</v>
          </cell>
          <cell r="B451">
            <v>6070001</v>
          </cell>
          <cell r="C451" t="str">
            <v>IHD.23 - FORNECIMENTO E APLICAÇÃO DE GEOMEMBRANA DE PEAD - 1MM DE ESPESSURA</v>
          </cell>
          <cell r="D451" t="str">
            <v>M2</v>
          </cell>
          <cell r="E451">
            <v>33.69</v>
          </cell>
          <cell r="F451" t="str">
            <v>SIURB-I Jan/24</v>
          </cell>
        </row>
        <row r="452">
          <cell r="A452">
            <v>67002</v>
          </cell>
          <cell r="B452">
            <v>6070002</v>
          </cell>
          <cell r="C452" t="str">
            <v>IHD.23 - FORNECIMENTO E APLICAÇÃO DE MANTA FORMADA PELA ASSOCIAÇÃO DE UM TECIDO TÉCNICO DE POLIESTER COM FILME DE POLIETILENO DE BAIXA DENSIDADE EM ACORDO COM A NBR12824</v>
          </cell>
          <cell r="D452" t="str">
            <v>M2</v>
          </cell>
          <cell r="E452">
            <v>22.82</v>
          </cell>
          <cell r="F452" t="str">
            <v>SIURB-I Jan/24</v>
          </cell>
        </row>
        <row r="453">
          <cell r="A453">
            <v>67003</v>
          </cell>
          <cell r="B453">
            <v>6070003</v>
          </cell>
          <cell r="C453" t="str">
            <v>IHD.23 - FORNECIMENTO E APLICAÇÃO DE GEOCOMPOSTO FORMADO POR NÚCLEO TRIDIMENSIONAL, FLEXÍVEL DE FILAMENTO DE POLIPROPILENO, ASSOCIADO ÀS SUAS DUAS SUPERFÍCIES GEOTEXTEIS NÃO TECIDOS</v>
          </cell>
          <cell r="D453" t="str">
            <v>M2</v>
          </cell>
          <cell r="E453">
            <v>33.85</v>
          </cell>
          <cell r="F453" t="str">
            <v>SIURB-I Jan/24</v>
          </cell>
        </row>
        <row r="454">
          <cell r="A454">
            <v>67100</v>
          </cell>
          <cell r="B454">
            <v>6071000</v>
          </cell>
          <cell r="C454" t="str">
            <v>SERVIÇOS DE LIMPEZA MECÂNICA DOS SISTEMAS DE DRENAGEM (GALERIAS, BOCA DE LOBO, PV, ETC), COM UTILIZAÇÃO DE EQUIPAMENTO COMBINADO HIDROJATO/ SUGADOR</v>
          </cell>
          <cell r="D454" t="str">
            <v>H</v>
          </cell>
          <cell r="E454">
            <v>457.13</v>
          </cell>
          <cell r="F454" t="str">
            <v>SIURB-I Jan/24</v>
          </cell>
        </row>
        <row r="455">
          <cell r="A455">
            <v>67200</v>
          </cell>
          <cell r="B455">
            <v>6072000</v>
          </cell>
          <cell r="C455" t="str">
            <v>SERVIÇOS DE LIMPEZA MECÂNICA DOS SISTEMAS DE DRENAGEM (GALERIAS, BOCA DE LOBO, PV, ETC), COM UTILIZAÇÃO DE EQUIPAMENTO COMBINADO HIDROJATO/ SUGADOR/ RECICLADOR</v>
          </cell>
          <cell r="D455" t="str">
            <v>H</v>
          </cell>
          <cell r="E455">
            <v>511.57</v>
          </cell>
          <cell r="F455" t="str">
            <v>SIURB-I Jan/24</v>
          </cell>
        </row>
        <row r="456">
          <cell r="A456">
            <v>70000</v>
          </cell>
          <cell r="B456">
            <v>7000000</v>
          </cell>
          <cell r="C456" t="str">
            <v>GALERIAS MOLDADAS, CÓRREGOS E DRENAGEM</v>
          </cell>
          <cell r="F456" t="str">
            <v>SIURB-I Jan/24</v>
          </cell>
        </row>
        <row r="457">
          <cell r="A457">
            <v>70100</v>
          </cell>
          <cell r="B457">
            <v>7001000</v>
          </cell>
          <cell r="C457" t="str">
            <v>ESCORAMENTO CONTÍNUO DE MADEIRA PARA GALERIAS MOLDADAS, COM REAPROVEITAMENTO</v>
          </cell>
          <cell r="D457" t="str">
            <v>M2</v>
          </cell>
          <cell r="E457">
            <v>129.18</v>
          </cell>
          <cell r="F457" t="str">
            <v>SIURB-I Jan/24</v>
          </cell>
        </row>
        <row r="458">
          <cell r="A458">
            <v>70300</v>
          </cell>
          <cell r="B458">
            <v>7003000</v>
          </cell>
          <cell r="C458" t="str">
            <v>ESCORAMENTO PARA GALERIAS MOLDADAS UTILIZANDO PERFIS METÁLICOS, COM REAPROVEITAMENTO</v>
          </cell>
          <cell r="D458" t="str">
            <v>.</v>
          </cell>
          <cell r="E458" t="str">
            <v>.</v>
          </cell>
          <cell r="F458" t="str">
            <v>SIURB-I Jan/24</v>
          </cell>
        </row>
        <row r="459">
          <cell r="A459">
            <v>70301</v>
          </cell>
          <cell r="B459">
            <v>7003001</v>
          </cell>
          <cell r="C459" t="str">
            <v>ESCORAMENTO PARA GALERIAS MOLDADAS, UTILIZANDO PERFIS METÁLICOS, COM REAPROVEITAMENTO - PROFUNDIDADE &lt; OU = 4M, COM BOCA DE 3 À 5M</v>
          </cell>
          <cell r="D459" t="str">
            <v>M2</v>
          </cell>
          <cell r="E459">
            <v>363.5</v>
          </cell>
          <cell r="F459" t="str">
            <v>SIURB-I Jan/24</v>
          </cell>
        </row>
        <row r="460">
          <cell r="A460">
            <v>70302</v>
          </cell>
          <cell r="B460">
            <v>7003002</v>
          </cell>
          <cell r="C460" t="str">
            <v>ESCORAMENTO PARA GALERIAS MOLDADAS, UTILIZANDO PERFIS METÁLICOS, COM REAPROVEITAMENTO - PROFUNDIDADE &lt; OU = 4M, COM BOCA DE 5 À 8M</v>
          </cell>
          <cell r="D460" t="str">
            <v>M2</v>
          </cell>
          <cell r="E460">
            <v>398.75</v>
          </cell>
          <cell r="F460" t="str">
            <v>SIURB-I Jan/24</v>
          </cell>
        </row>
        <row r="461">
          <cell r="A461">
            <v>70303</v>
          </cell>
          <cell r="B461">
            <v>7003003</v>
          </cell>
          <cell r="C461" t="str">
            <v>ESCORAMENTO PARA GALERIAS MOLDADAS, UTILIZANDO PERFIS METÁLICOS, COM REAPROVEITAMENTO - PROFUNDIDADE &gt; 4M, &lt; OU = 6M, COM BOCA DE 3 À 5M</v>
          </cell>
          <cell r="D461" t="str">
            <v>M2</v>
          </cell>
          <cell r="E461">
            <v>387.25</v>
          </cell>
          <cell r="F461" t="str">
            <v>SIURB-I Jan/24</v>
          </cell>
        </row>
        <row r="462">
          <cell r="A462">
            <v>70304</v>
          </cell>
          <cell r="B462">
            <v>7003004</v>
          </cell>
          <cell r="C462" t="str">
            <v>ESCORAMENTO PARA GALERIAS MOLDADAS, UTILIZANDO PERFIS METÁLICOS, COM REAPROVEITAMENTO - PROFUNDIDADE &gt; 4M, &lt; OU = 6M, COM BOCA DE 5 À 8M</v>
          </cell>
          <cell r="D462" t="str">
            <v>M2</v>
          </cell>
          <cell r="E462">
            <v>424.1</v>
          </cell>
          <cell r="F462" t="str">
            <v>SIURB-I Jan/24</v>
          </cell>
        </row>
        <row r="463">
          <cell r="A463">
            <v>70305</v>
          </cell>
          <cell r="B463">
            <v>7003005</v>
          </cell>
          <cell r="C463" t="str">
            <v>ESCORAMENTO PARA GALERIAS MOLDADAS, UTILIZANDO PERFIS METÁLICOS, COM REAPROVEITAMENTO - PROFUNDIDADE &gt; 6M, &lt; OU = 8M, COM BOCA DE 3 À 5M</v>
          </cell>
          <cell r="D463" t="str">
            <v>M2</v>
          </cell>
          <cell r="E463">
            <v>539.14</v>
          </cell>
          <cell r="F463" t="str">
            <v>SIURB-I Jan/24</v>
          </cell>
        </row>
        <row r="464">
          <cell r="A464">
            <v>70306</v>
          </cell>
          <cell r="B464">
            <v>7003006</v>
          </cell>
          <cell r="C464" t="str">
            <v>ESCORAMENTO PARA GALERIAS MOLDADAS, UTILIZANDO PERFIS METÁLICOS, COM REAPROVEITAMENTO - PROFUNDIDADE &gt; 6M, &lt; OU = 8M, COM BOCA DE 5 À 8M</v>
          </cell>
          <cell r="D464" t="str">
            <v>M2</v>
          </cell>
          <cell r="E464">
            <v>613.04999999999995</v>
          </cell>
          <cell r="F464" t="str">
            <v>SIURB-I Jan/24</v>
          </cell>
        </row>
        <row r="465">
          <cell r="A465">
            <v>70500</v>
          </cell>
          <cell r="B465">
            <v>7005000</v>
          </cell>
          <cell r="C465" t="str">
            <v>PERFIS METÁLICOS PERDIDOS EM ESCORAMENTOS, NO CASO DE IMPOSSIBILIDADE DO REAPROVEITAMENTO PREVISTO NOS ITENS 7.3.</v>
          </cell>
          <cell r="D465" t="str">
            <v>M2</v>
          </cell>
          <cell r="E465">
            <v>415.03</v>
          </cell>
          <cell r="F465" t="str">
            <v>SIURB-I Jan/24</v>
          </cell>
        </row>
        <row r="466">
          <cell r="A466">
            <v>70600</v>
          </cell>
          <cell r="B466">
            <v>7006000</v>
          </cell>
          <cell r="C466" t="str">
            <v>CIMBRAMENTO EM GALERIA MOLDADA</v>
          </cell>
          <cell r="D466" t="str">
            <v>M3</v>
          </cell>
          <cell r="E466">
            <v>62.77</v>
          </cell>
          <cell r="F466" t="str">
            <v>SIURB-I Jan/24</v>
          </cell>
        </row>
        <row r="467">
          <cell r="A467">
            <v>70700</v>
          </cell>
          <cell r="B467">
            <v>7007000</v>
          </cell>
          <cell r="C467" t="str">
            <v>FORMA PARA GALERIA MOLDADA</v>
          </cell>
          <cell r="D467" t="str">
            <v>M2</v>
          </cell>
          <cell r="E467">
            <v>66.31</v>
          </cell>
          <cell r="F467" t="str">
            <v>SIURB-I Jan/24</v>
          </cell>
        </row>
        <row r="468">
          <cell r="A468">
            <v>70800</v>
          </cell>
          <cell r="B468">
            <v>7008000</v>
          </cell>
          <cell r="C468" t="str">
            <v>FORNECIMENTO E APLICAÇÃO DE AÇO CA-25</v>
          </cell>
          <cell r="D468" t="str">
            <v>KG</v>
          </cell>
          <cell r="E468">
            <v>11.78</v>
          </cell>
          <cell r="F468" t="str">
            <v>SIURB-I Jan/24</v>
          </cell>
        </row>
        <row r="469">
          <cell r="A469">
            <v>70900</v>
          </cell>
          <cell r="B469">
            <v>7009000</v>
          </cell>
          <cell r="C469" t="str">
            <v>FORNECIMENTO E APLICAÇÃO DE AÇO CA-50 - DIÂMETRO &lt; 1/2"</v>
          </cell>
          <cell r="D469" t="str">
            <v>KG</v>
          </cell>
          <cell r="E469">
            <v>9.9700000000000006</v>
          </cell>
          <cell r="F469" t="str">
            <v>SIURB-I Jan/24</v>
          </cell>
        </row>
        <row r="470">
          <cell r="A470">
            <v>71000</v>
          </cell>
          <cell r="B470">
            <v>7010000</v>
          </cell>
          <cell r="C470" t="str">
            <v>FORNECIMENTO E APLICAÇÃO DE AÇO CA-50 - DIÂMETRO &gt; OU = 1/2"</v>
          </cell>
          <cell r="D470" t="str">
            <v>KG</v>
          </cell>
          <cell r="E470">
            <v>10.33</v>
          </cell>
          <cell r="F470" t="str">
            <v>SIURB-I Jan/24</v>
          </cell>
        </row>
        <row r="471">
          <cell r="A471">
            <v>71100</v>
          </cell>
          <cell r="B471">
            <v>7011000</v>
          </cell>
          <cell r="C471" t="str">
            <v>FORNECIMENTO E APLICAÇÃO DE AÇO CA-60</v>
          </cell>
          <cell r="D471" t="str">
            <v>KG</v>
          </cell>
          <cell r="E471">
            <v>10.73</v>
          </cell>
          <cell r="F471" t="str">
            <v>SIURB-I Jan/24</v>
          </cell>
        </row>
        <row r="472">
          <cell r="A472">
            <v>71200</v>
          </cell>
          <cell r="B472">
            <v>7012000</v>
          </cell>
          <cell r="C472" t="str">
            <v>FORNECIMENTO E APLICAÇÃO DE TELA DE AÇO</v>
          </cell>
          <cell r="D472" t="str">
            <v>KG</v>
          </cell>
          <cell r="E472">
            <v>10.19</v>
          </cell>
          <cell r="F472" t="str">
            <v>SIURB-I Jan/24</v>
          </cell>
        </row>
        <row r="473">
          <cell r="A473">
            <v>71300</v>
          </cell>
          <cell r="B473">
            <v>7013000</v>
          </cell>
          <cell r="C473" t="str">
            <v>FORNECIMENTO E APLICAÇÃO DE CONCRETO USINADO FCK=10MPA</v>
          </cell>
          <cell r="D473" t="str">
            <v>M3</v>
          </cell>
          <cell r="E473">
            <v>449.33</v>
          </cell>
          <cell r="F473" t="str">
            <v>SIURB-I Jan/24</v>
          </cell>
        </row>
        <row r="474">
          <cell r="A474">
            <v>71400</v>
          </cell>
          <cell r="B474">
            <v>7014000</v>
          </cell>
          <cell r="C474" t="str">
            <v>FORNECIMENTO E APLICAÇÃO DE CONCRETO USINADO FCK=15,0MPA</v>
          </cell>
          <cell r="D474" t="str">
            <v>M3</v>
          </cell>
          <cell r="E474">
            <v>469.32</v>
          </cell>
          <cell r="F474" t="str">
            <v>SIURB-I Jan/24</v>
          </cell>
        </row>
        <row r="475">
          <cell r="A475">
            <v>71500</v>
          </cell>
          <cell r="B475">
            <v>7015000</v>
          </cell>
          <cell r="C475" t="str">
            <v>FORNECIMENTO E APLICAÇÃO DE CONCRETO USINADO FCK=20,0MPA</v>
          </cell>
          <cell r="D475" t="str">
            <v>M3</v>
          </cell>
          <cell r="E475">
            <v>490.28</v>
          </cell>
          <cell r="F475" t="str">
            <v>SIURB-I Jan/24</v>
          </cell>
        </row>
        <row r="476">
          <cell r="A476">
            <v>71600</v>
          </cell>
          <cell r="B476">
            <v>7016000</v>
          </cell>
          <cell r="C476" t="str">
            <v>FORNECIMENTO E APLICAÇÃO DE CONCRETO USINADO FCK=25MPA</v>
          </cell>
          <cell r="D476" t="str">
            <v>M3</v>
          </cell>
          <cell r="E476">
            <v>512.27</v>
          </cell>
          <cell r="F476" t="str">
            <v>SIURB-I Jan/24</v>
          </cell>
        </row>
        <row r="477">
          <cell r="A477">
            <v>71700</v>
          </cell>
          <cell r="B477">
            <v>7017000</v>
          </cell>
          <cell r="C477" t="str">
            <v>FORNECIMENTO E APLICAÇÃO DE CONCRETO USINADO FCK=30,0MPA</v>
          </cell>
          <cell r="D477" t="str">
            <v>M3</v>
          </cell>
          <cell r="E477">
            <v>535.32000000000005</v>
          </cell>
          <cell r="F477" t="str">
            <v>SIURB-I Jan/24</v>
          </cell>
        </row>
        <row r="478">
          <cell r="A478">
            <v>71800</v>
          </cell>
          <cell r="B478">
            <v>7018000</v>
          </cell>
          <cell r="C478" t="str">
            <v>ENROCAMENTO DE PEDRA EM TALUDES</v>
          </cell>
          <cell r="D478" t="str">
            <v>M3</v>
          </cell>
          <cell r="E478">
            <v>468.8</v>
          </cell>
          <cell r="F478" t="str">
            <v>SIURB-I Jan/24</v>
          </cell>
        </row>
        <row r="479">
          <cell r="A479">
            <v>71900</v>
          </cell>
          <cell r="B479">
            <v>7019000</v>
          </cell>
          <cell r="C479" t="str">
            <v>BARBACANS DE TUBOS DE PVC - DIÂMETRO 4"</v>
          </cell>
          <cell r="D479" t="str">
            <v>UN</v>
          </cell>
          <cell r="E479">
            <v>54.3</v>
          </cell>
          <cell r="F479" t="str">
            <v>SIURB-I Jan/24</v>
          </cell>
        </row>
        <row r="480">
          <cell r="A480">
            <v>72000</v>
          </cell>
          <cell r="B480">
            <v>7020000</v>
          </cell>
          <cell r="C480" t="str">
            <v>MURO DE ARRIMO DE RACHÃO COM ARGAMASSA DE CIMENTO E AREIA 1:3</v>
          </cell>
          <cell r="D480" t="str">
            <v>M3</v>
          </cell>
          <cell r="E480">
            <v>805.18</v>
          </cell>
          <cell r="F480" t="str">
            <v>SIURB-I Jan/24</v>
          </cell>
        </row>
        <row r="481">
          <cell r="A481">
            <v>72200</v>
          </cell>
          <cell r="B481">
            <v>7022000</v>
          </cell>
          <cell r="C481" t="str">
            <v>DESASSOREAMENTO, LIMPEZA E REMOÇÃO DE MATERIAL DE GALERIA MOLDADA</v>
          </cell>
          <cell r="D481" t="str">
            <v>M3</v>
          </cell>
          <cell r="E481">
            <v>228.24</v>
          </cell>
          <cell r="F481" t="str">
            <v>SIURB-I Jan/24</v>
          </cell>
        </row>
        <row r="482">
          <cell r="A482">
            <v>72300</v>
          </cell>
          <cell r="B482">
            <v>7023000</v>
          </cell>
          <cell r="C482" t="str">
            <v>IN.14 - FORNECIMENTO E COLOCAÇÃO DE GABIÃO TIPO CAIXA, H = 0,50 M, DE MALHA 8 X 10CM, GALVANIZADO, DE FIO Ø = 2,7MM</v>
          </cell>
          <cell r="D482" t="str">
            <v>M3</v>
          </cell>
          <cell r="E482">
            <v>853.15</v>
          </cell>
          <cell r="F482" t="str">
            <v>SIURB-I Jan/24</v>
          </cell>
        </row>
        <row r="483">
          <cell r="A483">
            <v>72400</v>
          </cell>
          <cell r="B483">
            <v>7024000</v>
          </cell>
          <cell r="C483" t="str">
            <v>IN.14 - FORNECIMENTO E COLOCAÇÃO DE GABIÃO TIPO CAIXA, H = 1,00M, DE MALHA 8 X 10CM, GALVANIZADO, DE FIO Ø = 2,7MM</v>
          </cell>
          <cell r="D483" t="str">
            <v>M3</v>
          </cell>
          <cell r="E483">
            <v>706.11</v>
          </cell>
          <cell r="F483" t="str">
            <v>SIURB-I Jan/24</v>
          </cell>
        </row>
        <row r="484">
          <cell r="A484">
            <v>72500</v>
          </cell>
          <cell r="B484">
            <v>7025000</v>
          </cell>
          <cell r="C484" t="str">
            <v>IN.14 - FORNECIMENTO E COLOCAÇÃO DE GABIÃO TIPO CAIXA, H = 0,50M, DE MALHA 8 X 10CM, GALVANIZADO E REVESTIDO EM PVC, DE FIO Ø = 2,4MM</v>
          </cell>
          <cell r="D484" t="str">
            <v>M3</v>
          </cell>
          <cell r="E484">
            <v>878.35</v>
          </cell>
          <cell r="F484" t="str">
            <v>SIURB-I Jan/24</v>
          </cell>
        </row>
        <row r="485">
          <cell r="A485">
            <v>72600</v>
          </cell>
          <cell r="B485">
            <v>7026000</v>
          </cell>
          <cell r="C485" t="str">
            <v>IN.14 - FORNECIMENTO E COLOCAÇÃO DE GABIÃO TIPO CAIXA, H = 1,00M, DE MALHA 8 X 10CM, GALVANIZADO E REVESTIDO EM PVC, DE FIO Ø = 2,4MM</v>
          </cell>
          <cell r="D485" t="str">
            <v>M3</v>
          </cell>
          <cell r="E485">
            <v>742.84</v>
          </cell>
          <cell r="F485" t="str">
            <v>SIURB-I Jan/24</v>
          </cell>
        </row>
        <row r="486">
          <cell r="A486">
            <v>73000</v>
          </cell>
          <cell r="B486">
            <v>7030000</v>
          </cell>
          <cell r="C486" t="str">
            <v>IN.14 - FORNECIMENTO  E COLOCAÇÃO DE GABIÃO TIPO COLCHÃO RENO, H = 0,17M, DE MALHA 6 X 8CM, GALVANIZADO, REVESTIDO EM PVC, DE FIO Ø = 2,0MM</v>
          </cell>
          <cell r="D486" t="str">
            <v>M2</v>
          </cell>
          <cell r="E486">
            <v>237.51</v>
          </cell>
          <cell r="F486" t="str">
            <v>SIURB-I Jan/24</v>
          </cell>
        </row>
        <row r="487">
          <cell r="A487">
            <v>73100</v>
          </cell>
          <cell r="B487">
            <v>7031000</v>
          </cell>
          <cell r="C487" t="str">
            <v>IN.14 - FORNECIMENTO  E COLOCAÇÃO DE GABIÃO TIPO COLCHÃO RENO, H = 0,23M, DE MALHA 6 X 8CM, GALVANIZADO, REVESTIDO EM PVC, DE FIO Ø = 2,0MM</v>
          </cell>
          <cell r="D487" t="str">
            <v>M2</v>
          </cell>
          <cell r="E487">
            <v>274.16000000000003</v>
          </cell>
          <cell r="F487" t="str">
            <v>SIURB-I Jan/24</v>
          </cell>
        </row>
        <row r="488">
          <cell r="A488">
            <v>73200</v>
          </cell>
          <cell r="B488">
            <v>7032000</v>
          </cell>
          <cell r="C488" t="str">
            <v>IN.14 - FORNECIMENTO E COLOCAÇÃO DE GABIÃO TIPO COLCHÃO RENO, H = 0,30M, DE MALHA 6 X 8CM, GALVANIZADO, REVESTIDO EM PVC, DE FIO Ø = 2,0MM</v>
          </cell>
          <cell r="D488" t="str">
            <v>M2</v>
          </cell>
          <cell r="E488">
            <v>301.77999999999997</v>
          </cell>
          <cell r="F488" t="str">
            <v>SIURB-I Jan/24</v>
          </cell>
        </row>
        <row r="489">
          <cell r="A489">
            <v>73400</v>
          </cell>
          <cell r="B489">
            <v>7034000</v>
          </cell>
          <cell r="C489" t="str">
            <v>FORNECIMENTO E COLOCAÇÃO DE GABIÃO TIPO SACO, D = 0,65M, DE MALHA 8 X 10CM, GALVANIZADO, REVESTIDO EM PVC, DE FIO Ø = 2,4MM</v>
          </cell>
          <cell r="D489" t="str">
            <v>M3</v>
          </cell>
          <cell r="E489">
            <v>707.63</v>
          </cell>
          <cell r="F489" t="str">
            <v>SIURB-I Jan/24</v>
          </cell>
        </row>
        <row r="490">
          <cell r="A490">
            <v>73500</v>
          </cell>
          <cell r="B490">
            <v>7035000</v>
          </cell>
          <cell r="C490" t="str">
            <v>ESGOTAMENTO D'ÁGUA COM BOMBA SUBMERSA - POTÊNCIA ATÉ 5HP</v>
          </cell>
          <cell r="D490" t="str">
            <v>HPXH</v>
          </cell>
          <cell r="E490">
            <v>2.04</v>
          </cell>
          <cell r="F490" t="str">
            <v>SIURB-I Jan/24</v>
          </cell>
        </row>
        <row r="491">
          <cell r="A491">
            <v>74001</v>
          </cell>
          <cell r="B491">
            <v>7040001</v>
          </cell>
          <cell r="C491" t="str">
            <v>FORNECIMENTO E COLOCAÇÃO DE MANTA GEOTÊXTIL COM RESISTÊNCIA À TRAÇÃO LONGITUDINAL DE 7KN/M E TRAÇÃO TRANSVERSAL DE 6KN/M EM JUNTA DE DILATAÇÃO</v>
          </cell>
          <cell r="D491" t="str">
            <v>M2</v>
          </cell>
          <cell r="E491">
            <v>12.73</v>
          </cell>
          <cell r="F491" t="str">
            <v>SIURB-I Jan/24</v>
          </cell>
        </row>
        <row r="492">
          <cell r="A492">
            <v>74002</v>
          </cell>
          <cell r="B492">
            <v>7040002</v>
          </cell>
          <cell r="C492" t="str">
            <v>FORNECIMENTO E COLOCAÇÃO DE MANTA GEOTÊXTIL COM RESISTÊNCIA À TRAÇÃO LONGITUDINAL DE 8KN/M E TRAÇÃO TRANSVERSAL DE 7KN/M EM JUNTA DE DILATAÇÃO</v>
          </cell>
          <cell r="D492" t="str">
            <v>M2</v>
          </cell>
          <cell r="E492">
            <v>13.45</v>
          </cell>
          <cell r="F492" t="str">
            <v>SIURB-I Jan/24</v>
          </cell>
        </row>
        <row r="493">
          <cell r="A493">
            <v>74003</v>
          </cell>
          <cell r="B493">
            <v>7040003</v>
          </cell>
          <cell r="C493" t="str">
            <v>FORNECIMENTO E COLOCAÇÃO DE MANTA GEOTÊXTIL COM RESISTÊNCIA À TRAÇÃO LONGITUDINAL DE 9KN/M E TRAÇÃO TRANSVERSAL DE 8KN/M EM JUNTA DE DILATAÇÃO</v>
          </cell>
          <cell r="D493" t="str">
            <v>M2</v>
          </cell>
          <cell r="E493">
            <v>14.3</v>
          </cell>
          <cell r="F493" t="str">
            <v>SIURB-I Jan/24</v>
          </cell>
        </row>
        <row r="494">
          <cell r="A494">
            <v>74004</v>
          </cell>
          <cell r="B494">
            <v>7040004</v>
          </cell>
          <cell r="C494" t="str">
            <v>FORNECIMENTO E COLOCAÇÃO DE MANTA GEOTÊXTIL COM RESISTÊNCIA À TRAÇÃO LONGITUDINAL DE 10KN/M E TRAÇÃO TRANSVERSAL DE 9KN/M EM JUNTA DE DILATAÇÃO</v>
          </cell>
          <cell r="D494" t="str">
            <v>M2</v>
          </cell>
          <cell r="E494">
            <v>14.05</v>
          </cell>
          <cell r="F494" t="str">
            <v>SIURB-I Jan/24</v>
          </cell>
        </row>
        <row r="495">
          <cell r="A495">
            <v>74005</v>
          </cell>
          <cell r="B495">
            <v>7040005</v>
          </cell>
          <cell r="C495" t="str">
            <v>FORNECIMENTO E COLOCAÇÃO DE MANTA GEOTÊXTIL COM RESISTÊNCIA À TRAÇÃO LONGITUDINAL DE 14KN/M E TRAÇÃO TRANSVERSAL DE 12KN/M EM JUNTA DE DILATAÇÃO</v>
          </cell>
          <cell r="D495" t="str">
            <v>M2</v>
          </cell>
          <cell r="E495">
            <v>16.399999999999999</v>
          </cell>
          <cell r="F495" t="str">
            <v>SIURB-I Jan/24</v>
          </cell>
        </row>
        <row r="496">
          <cell r="A496">
            <v>74006</v>
          </cell>
          <cell r="B496">
            <v>7040006</v>
          </cell>
          <cell r="C496" t="str">
            <v>FORNECIMENTO E COLOCAÇÃO DE MANTA GEOTÊXTIL COM RESISTÊNCIA À TRAÇÃO LONGITUDINAL DE 16KN/M E TRAÇÃO TRANSVERSAL DE 14KN/M EM JUNTA DE DILATAÇÃO</v>
          </cell>
          <cell r="D496" t="str">
            <v>M2</v>
          </cell>
          <cell r="E496">
            <v>17.77</v>
          </cell>
          <cell r="F496" t="str">
            <v>SIURB-I Jan/24</v>
          </cell>
        </row>
        <row r="497">
          <cell r="A497">
            <v>74007</v>
          </cell>
          <cell r="B497">
            <v>7040007</v>
          </cell>
          <cell r="C497" t="str">
            <v>FORNECIMENTO E COLOCAÇÃO DE MANTA GEOTÊXTIL COM RESISTÊNCIA À TRAÇÃO LONGITUDINAL DE 21KN/M E TRAÇÃO TRANSVERSAL DE 19KN/M EM JUNTA DE DILATAÇÃO</v>
          </cell>
          <cell r="D497" t="str">
            <v>M2</v>
          </cell>
          <cell r="E497">
            <v>20.56</v>
          </cell>
          <cell r="F497" t="str">
            <v>SIURB-I Jan/24</v>
          </cell>
        </row>
        <row r="498">
          <cell r="A498">
            <v>74008</v>
          </cell>
          <cell r="B498">
            <v>7040008</v>
          </cell>
          <cell r="C498" t="str">
            <v>FORNECIMENTO E COLOCAÇÃO DE MANTA GEOTÊXTIL COM RESISTÊNCIA À TRAÇÃO LONGITUDINAL DE 26KN/M E TRAÇÃO TRANSVERSAL DE 23KN/M EM JUNTA DE DILATAÇÃO</v>
          </cell>
          <cell r="D498" t="str">
            <v>M2</v>
          </cell>
          <cell r="E498">
            <v>21.25</v>
          </cell>
          <cell r="F498" t="str">
            <v>SIURB-I Jan/24</v>
          </cell>
        </row>
        <row r="499">
          <cell r="A499">
            <v>74009</v>
          </cell>
          <cell r="B499">
            <v>7040009</v>
          </cell>
          <cell r="C499" t="str">
            <v>FORNECIMENTO E COLOCAÇÃO DE MANTA GEOTÊXTIL COM RESISTÊNCIA À TRAÇÃO LONGITUDINAL DE 31KN/M E TRAÇÃO TRANSVERSAL DE 27KN/M EM JUNTA DE DILATAÇÃO</v>
          </cell>
          <cell r="D499" t="str">
            <v>M2</v>
          </cell>
          <cell r="E499">
            <v>26.4</v>
          </cell>
          <cell r="F499" t="str">
            <v>SIURB-I Jan/24</v>
          </cell>
        </row>
        <row r="500">
          <cell r="B500">
            <v>7107001</v>
          </cell>
          <cell r="C500" t="str">
            <v>IN.10 - EXECUÇÃO DE VALETA DE PROTEÇÃO DE ATERRO COM REVESTIMENTO EM CONCRETO (0,75 M3/M)</v>
          </cell>
          <cell r="D500" t="str">
            <v>M</v>
          </cell>
          <cell r="E500">
            <v>163.36000000000001</v>
          </cell>
          <cell r="F500" t="str">
            <v>SIURB-I Jan/24</v>
          </cell>
        </row>
        <row r="501">
          <cell r="B501">
            <v>7107002</v>
          </cell>
          <cell r="C501" t="str">
            <v>IN.11 - EXECUÇÃO DE VALETA DE PROTEÇÃO DE CORTE (0,75 M3/M)</v>
          </cell>
          <cell r="D501" t="str">
            <v>M</v>
          </cell>
          <cell r="E501">
            <v>62.89</v>
          </cell>
          <cell r="F501" t="str">
            <v>SIURB-I Jan/24</v>
          </cell>
        </row>
        <row r="502">
          <cell r="B502">
            <v>7107003</v>
          </cell>
          <cell r="C502" t="str">
            <v>IN.12 - EXECUÇÃO DE VALETA DE PROTEÇÃO DE CORTE COM REVESTIMENTO EM CONCRETO (0,75 M3/M)</v>
          </cell>
          <cell r="D502" t="str">
            <v>M</v>
          </cell>
          <cell r="E502">
            <v>163.36000000000001</v>
          </cell>
          <cell r="F502" t="str">
            <v>SIURB-I Jan/24</v>
          </cell>
        </row>
        <row r="503">
          <cell r="B503">
            <v>7109001</v>
          </cell>
          <cell r="C503" t="str">
            <v>IN.14 - FORNECIMENTO E COLOCAÇÃO DE GABIÃO TIPO COLCHÃO RENO, H = 0,30M, DE MALHA 6 X 2CM, GALVANIZADO, REVESTIDO EM PVC, DE FIO Ø = 2,20MM</v>
          </cell>
          <cell r="D503" t="str">
            <v>M2</v>
          </cell>
          <cell r="E503">
            <v>287.8</v>
          </cell>
          <cell r="F503" t="str">
            <v>SIURB-I Jan/24</v>
          </cell>
        </row>
        <row r="504">
          <cell r="A504">
            <v>80000</v>
          </cell>
          <cell r="B504">
            <v>8000000</v>
          </cell>
          <cell r="C504" t="str">
            <v>PONTES E VIADUTOS</v>
          </cell>
          <cell r="F504" t="str">
            <v>SIURB-I Jan/24</v>
          </cell>
        </row>
        <row r="505">
          <cell r="A505">
            <v>80100</v>
          </cell>
          <cell r="B505">
            <v>8001000</v>
          </cell>
          <cell r="C505" t="str">
            <v>FORNECIMENTO E CRAVAÇÃO DE ESTACAS DE EUCALIPTO - DIÂMETRO 20 À 30CM</v>
          </cell>
          <cell r="D505" t="str">
            <v>M</v>
          </cell>
          <cell r="E505">
            <v>113.59</v>
          </cell>
          <cell r="F505" t="str">
            <v>SIURB-I Jan/24</v>
          </cell>
        </row>
        <row r="506">
          <cell r="A506">
            <v>80600</v>
          </cell>
          <cell r="B506">
            <v>8006000</v>
          </cell>
          <cell r="C506" t="str">
            <v>FORNECIMENTO E CRAVAÇÃO DE ESTACA METÁLICA - PERFIL DE AÇO LAMINADO W 250X32,7</v>
          </cell>
          <cell r="D506" t="str">
            <v>M</v>
          </cell>
          <cell r="E506">
            <v>419.82</v>
          </cell>
          <cell r="F506" t="str">
            <v>SIURB-I Jan/24</v>
          </cell>
        </row>
        <row r="507">
          <cell r="A507">
            <v>80700</v>
          </cell>
          <cell r="B507">
            <v>8007000</v>
          </cell>
          <cell r="C507" t="str">
            <v>FORNECIMENTO E CRAVAÇÃO DE ESTACA METÁLICA - PERFIL DE AÇO LAMINADO W 310X52</v>
          </cell>
          <cell r="D507" t="str">
            <v>M</v>
          </cell>
          <cell r="E507">
            <v>639.42999999999995</v>
          </cell>
          <cell r="F507" t="str">
            <v>SIURB-I Jan/24</v>
          </cell>
        </row>
        <row r="508">
          <cell r="A508">
            <v>81300</v>
          </cell>
          <cell r="B508">
            <v>8013000</v>
          </cell>
          <cell r="C508" t="str">
            <v>FORMA PARA SAPATAS E BALDRAMES</v>
          </cell>
          <cell r="D508" t="str">
            <v>M2</v>
          </cell>
          <cell r="E508">
            <v>74.02</v>
          </cell>
          <cell r="F508" t="str">
            <v>SIURB-I Jan/24</v>
          </cell>
        </row>
        <row r="509">
          <cell r="A509">
            <v>81400</v>
          </cell>
          <cell r="B509">
            <v>8014000</v>
          </cell>
          <cell r="C509" t="str">
            <v>FORMA COMUM</v>
          </cell>
          <cell r="D509" t="str">
            <v>.</v>
          </cell>
          <cell r="E509" t="str">
            <v>.</v>
          </cell>
          <cell r="F509" t="str">
            <v>SIURB-I Jan/24</v>
          </cell>
        </row>
        <row r="510">
          <cell r="A510">
            <v>81401</v>
          </cell>
          <cell r="B510">
            <v>8014001</v>
          </cell>
          <cell r="C510" t="str">
            <v>FORMA COMUM, INCLUSIVE CIMBRAMENTO</v>
          </cell>
          <cell r="D510" t="str">
            <v>M2</v>
          </cell>
          <cell r="E510">
            <v>96.99</v>
          </cell>
          <cell r="F510" t="str">
            <v>SIURB-I Jan/24</v>
          </cell>
        </row>
        <row r="511">
          <cell r="A511">
            <v>81402</v>
          </cell>
          <cell r="B511">
            <v>8014002</v>
          </cell>
          <cell r="C511" t="str">
            <v>FORMA COMUM, EXCLUSIVE  CIMBRAMENTO</v>
          </cell>
          <cell r="D511" t="str">
            <v>M2</v>
          </cell>
          <cell r="E511">
            <v>75.3</v>
          </cell>
          <cell r="F511" t="str">
            <v>SIURB-I Jan/24</v>
          </cell>
        </row>
        <row r="512">
          <cell r="A512">
            <v>81500</v>
          </cell>
          <cell r="B512">
            <v>8015000</v>
          </cell>
          <cell r="C512" t="str">
            <v>FORMA PARA CONCRETO APARENTE</v>
          </cell>
          <cell r="D512" t="str">
            <v>.</v>
          </cell>
          <cell r="E512" t="str">
            <v>.</v>
          </cell>
          <cell r="F512" t="str">
            <v>SIURB-I Jan/24</v>
          </cell>
        </row>
        <row r="513">
          <cell r="A513">
            <v>81501</v>
          </cell>
          <cell r="B513">
            <v>8015001</v>
          </cell>
          <cell r="C513" t="str">
            <v>FORMA PARA CONCRETO APARENTE, INCLUSIVE CIMBRAMENTO DE ALTURA ATÉ 3M</v>
          </cell>
          <cell r="D513" t="str">
            <v>M2</v>
          </cell>
          <cell r="E513">
            <v>103.37</v>
          </cell>
          <cell r="F513" t="str">
            <v>SIURB-I Jan/24</v>
          </cell>
        </row>
        <row r="514">
          <cell r="A514">
            <v>81502</v>
          </cell>
          <cell r="B514">
            <v>8015002</v>
          </cell>
          <cell r="C514" t="str">
            <v>FORMA PARA CONCRETO APARENTE, EXCLUSIVE CIMBRAMENTO</v>
          </cell>
          <cell r="D514" t="str">
            <v>M2</v>
          </cell>
          <cell r="E514">
            <v>81.72</v>
          </cell>
          <cell r="F514" t="str">
            <v>SIURB-I Jan/24</v>
          </cell>
        </row>
        <row r="515">
          <cell r="A515">
            <v>81600</v>
          </cell>
          <cell r="B515">
            <v>8016000</v>
          </cell>
          <cell r="C515" t="str">
            <v>FORMA INTERNA NÃO RECUPERÁVEL, INCLUSIVE CIMBRAMENTO ATÉ 3,00M</v>
          </cell>
          <cell r="D515" t="str">
            <v>M2</v>
          </cell>
          <cell r="E515">
            <v>125.59</v>
          </cell>
          <cell r="F515" t="str">
            <v>SIURB-I Jan/24</v>
          </cell>
        </row>
        <row r="516">
          <cell r="A516">
            <v>81801</v>
          </cell>
          <cell r="B516">
            <v>8018001</v>
          </cell>
          <cell r="C516" t="str">
            <v>CIMBRAMENTO METÁLICO DE ALTURA MAIOR QUE 3,00M - FORNECIMENTO DOS MATERIAIS</v>
          </cell>
          <cell r="D516" t="str">
            <v>M3XMÊS</v>
          </cell>
          <cell r="E516">
            <v>12.24</v>
          </cell>
          <cell r="F516" t="str">
            <v>SIURB-I Jan/24</v>
          </cell>
        </row>
        <row r="517">
          <cell r="A517">
            <v>81802</v>
          </cell>
          <cell r="B517">
            <v>8018002</v>
          </cell>
          <cell r="C517" t="str">
            <v>CIMBRAMENTO METÁLICO DE ALTURA MAIOR QUE 3,00M, MONTAGEM E POSTERIOR DESMONTAGEM, INCLUSIVE O TRANSPORTE DOS MATERIAIS</v>
          </cell>
          <cell r="D517" t="str">
            <v>M3</v>
          </cell>
          <cell r="E517">
            <v>30.55</v>
          </cell>
          <cell r="F517" t="str">
            <v>SIURB-I Jan/24</v>
          </cell>
        </row>
        <row r="518">
          <cell r="A518">
            <v>81900</v>
          </cell>
          <cell r="B518">
            <v>8019000</v>
          </cell>
          <cell r="C518" t="str">
            <v>FORNECIMENTO E APLICAÇÃO DE AÇO CA-25</v>
          </cell>
          <cell r="D518" t="str">
            <v>KG</v>
          </cell>
          <cell r="E518">
            <v>11.78</v>
          </cell>
          <cell r="F518" t="str">
            <v>SIURB-I Jan/24</v>
          </cell>
        </row>
        <row r="519">
          <cell r="A519">
            <v>82000</v>
          </cell>
          <cell r="B519">
            <v>8020000</v>
          </cell>
          <cell r="C519" t="str">
            <v>FORNECIMENTO E APLICAÇÃO DE AÇO CA-50 - DIÂMETRO MENOR QUE 1/2"</v>
          </cell>
          <cell r="D519" t="str">
            <v>KG</v>
          </cell>
          <cell r="E519">
            <v>10.33</v>
          </cell>
          <cell r="F519" t="str">
            <v>SIURB-I Jan/24</v>
          </cell>
        </row>
        <row r="520">
          <cell r="A520">
            <v>82100</v>
          </cell>
          <cell r="B520">
            <v>8021000</v>
          </cell>
          <cell r="C520" t="str">
            <v>FORNECIMENTO E APLICAÇÃO DE AÇO CA-50 - DIÂMETRO MAIOR OU IGUAL À 1/2"</v>
          </cell>
          <cell r="D520" t="str">
            <v>KG</v>
          </cell>
          <cell r="E520">
            <v>10.33</v>
          </cell>
          <cell r="F520" t="str">
            <v>SIURB-I Jan/24</v>
          </cell>
        </row>
        <row r="521">
          <cell r="A521">
            <v>82200</v>
          </cell>
          <cell r="B521">
            <v>8022000</v>
          </cell>
          <cell r="C521" t="str">
            <v>FORNECIMENTO E APLICAÇÃO DE AÇO CA-60</v>
          </cell>
          <cell r="D521" t="str">
            <v>KG</v>
          </cell>
          <cell r="E521">
            <v>10.73</v>
          </cell>
          <cell r="F521" t="str">
            <v>SIURB-I Jan/24</v>
          </cell>
        </row>
        <row r="522">
          <cell r="A522">
            <v>82300</v>
          </cell>
          <cell r="B522">
            <v>8023000</v>
          </cell>
          <cell r="C522" t="str">
            <v>FORNECIMENTO E APLICAÇÃO DE TELA DE AÇO</v>
          </cell>
          <cell r="D522" t="str">
            <v>KG</v>
          </cell>
          <cell r="E522">
            <v>10.19</v>
          </cell>
          <cell r="F522" t="str">
            <v>SIURB-I Jan/24</v>
          </cell>
        </row>
        <row r="523">
          <cell r="A523">
            <v>82400</v>
          </cell>
          <cell r="B523">
            <v>8024000</v>
          </cell>
          <cell r="C523" t="str">
            <v>FORNECIMENTO E APLICAÇÃO DE CONCRETO USINADO FCK=10MPA - BOMBEADO</v>
          </cell>
          <cell r="D523" t="str">
            <v>M3</v>
          </cell>
          <cell r="E523">
            <v>442.12</v>
          </cell>
          <cell r="F523" t="str">
            <v>SIURB-I Jan/24</v>
          </cell>
        </row>
        <row r="524">
          <cell r="A524">
            <v>82500</v>
          </cell>
          <cell r="B524">
            <v>8025000</v>
          </cell>
          <cell r="C524" t="str">
            <v>FORNECIMENTO E APLICAÇÃO DE CONCRETO USINADO FCK=15,0MPA - BOMBEADO</v>
          </cell>
          <cell r="D524" t="str">
            <v>M3</v>
          </cell>
          <cell r="E524">
            <v>462.36</v>
          </cell>
          <cell r="F524" t="str">
            <v>SIURB-I Jan/24</v>
          </cell>
        </row>
        <row r="525">
          <cell r="A525">
            <v>82600</v>
          </cell>
          <cell r="B525">
            <v>8026000</v>
          </cell>
          <cell r="C525" t="str">
            <v>FORNECIMENTO E APLICAÇÃO DE CONCRETO USINADO FCK=20,0MPA - BOMBEADO</v>
          </cell>
          <cell r="D525" t="str">
            <v>M3</v>
          </cell>
          <cell r="E525">
            <v>484.63</v>
          </cell>
          <cell r="F525" t="str">
            <v>SIURB-I Jan/24</v>
          </cell>
        </row>
        <row r="526">
          <cell r="A526">
            <v>82700</v>
          </cell>
          <cell r="B526">
            <v>8027000</v>
          </cell>
          <cell r="C526" t="str">
            <v>FORNECIMENTO E APLICAÇÃO DE CONCRETO USINADO FCK=25MPA -BOMBEADO</v>
          </cell>
          <cell r="D526" t="str">
            <v>M3</v>
          </cell>
          <cell r="E526">
            <v>505.83</v>
          </cell>
          <cell r="F526" t="str">
            <v>SIURB-I Jan/24</v>
          </cell>
        </row>
        <row r="527">
          <cell r="A527">
            <v>82800</v>
          </cell>
          <cell r="B527">
            <v>8028000</v>
          </cell>
          <cell r="C527" t="str">
            <v>FORNECIMENTO E APLICAÇÃO DE CONCRETO USINADO FCK=30,0MPA - BOMBEADO</v>
          </cell>
          <cell r="D527" t="str">
            <v>M3</v>
          </cell>
          <cell r="E527">
            <v>523.04999999999995</v>
          </cell>
          <cell r="F527" t="str">
            <v>SIURB-I Jan/24</v>
          </cell>
        </row>
        <row r="528">
          <cell r="A528">
            <v>82900</v>
          </cell>
          <cell r="B528">
            <v>8029000</v>
          </cell>
          <cell r="C528" t="str">
            <v>FORNECIMENTO E APLICAÇÃO DE CONCRETO CICLÓPICO, CONTENDO 70% DE CONCRETO FCK=15,0MPA E 30% DE PEDRA AMARROADA</v>
          </cell>
          <cell r="D528" t="str">
            <v>M3</v>
          </cell>
          <cell r="E528">
            <v>735.59</v>
          </cell>
          <cell r="F528" t="str">
            <v>SIURB-I Jan/24</v>
          </cell>
        </row>
        <row r="529">
          <cell r="A529">
            <v>83000</v>
          </cell>
          <cell r="B529">
            <v>8030000</v>
          </cell>
          <cell r="C529" t="str">
            <v>ALVENARIA DE TIJOLO COMUM PARA FUNDAÇÃO</v>
          </cell>
          <cell r="D529" t="str">
            <v>M3</v>
          </cell>
          <cell r="E529">
            <v>982.13</v>
          </cell>
          <cell r="F529" t="str">
            <v>SIURB-I Jan/24</v>
          </cell>
        </row>
        <row r="530">
          <cell r="A530">
            <v>83100</v>
          </cell>
          <cell r="B530">
            <v>8031000</v>
          </cell>
          <cell r="C530" t="str">
            <v>ALVENARIA DE UM TIJOLO COMUM</v>
          </cell>
          <cell r="D530" t="str">
            <v>M2</v>
          </cell>
          <cell r="E530">
            <v>240.88</v>
          </cell>
          <cell r="F530" t="str">
            <v>SIURB-I Jan/24</v>
          </cell>
        </row>
        <row r="531">
          <cell r="A531">
            <v>83200</v>
          </cell>
          <cell r="B531">
            <v>8032000</v>
          </cell>
          <cell r="C531" t="str">
            <v>ALVENARIA DE MEIO TIJOLO COMUM</v>
          </cell>
          <cell r="D531" t="str">
            <v>M2</v>
          </cell>
          <cell r="E531">
            <v>139.46</v>
          </cell>
          <cell r="F531" t="str">
            <v>SIURB-I Jan/24</v>
          </cell>
        </row>
        <row r="532">
          <cell r="A532">
            <v>83300</v>
          </cell>
          <cell r="B532">
            <v>8033000</v>
          </cell>
          <cell r="C532" t="str">
            <v>ALVENARIA EM BLOCOS DE CONCRETO 09 X 19 X 39CM</v>
          </cell>
          <cell r="D532" t="str">
            <v>M2</v>
          </cell>
          <cell r="E532">
            <v>6889.94</v>
          </cell>
          <cell r="F532" t="str">
            <v>SIURB-I Jan/24</v>
          </cell>
        </row>
        <row r="533">
          <cell r="A533">
            <v>83400</v>
          </cell>
          <cell r="B533">
            <v>8034000</v>
          </cell>
          <cell r="C533" t="str">
            <v>ALVENARIA EM BLOCOS DE CONCRETO 19 X 19 X 39CM</v>
          </cell>
          <cell r="D533" t="str">
            <v>M2</v>
          </cell>
          <cell r="E533">
            <v>6919.11</v>
          </cell>
          <cell r="F533" t="str">
            <v>SIURB-I Jan/24</v>
          </cell>
        </row>
        <row r="534">
          <cell r="A534">
            <v>83500</v>
          </cell>
          <cell r="B534">
            <v>8035000</v>
          </cell>
          <cell r="C534" t="str">
            <v>ALVENARIA DE PEDRA SECA</v>
          </cell>
          <cell r="D534" t="str">
            <v>M3</v>
          </cell>
          <cell r="E534">
            <v>479.75</v>
          </cell>
          <cell r="F534" t="str">
            <v>SIURB-I Jan/24</v>
          </cell>
        </row>
        <row r="535">
          <cell r="A535">
            <v>83600</v>
          </cell>
          <cell r="B535">
            <v>8036000</v>
          </cell>
          <cell r="C535" t="str">
            <v>ALVENARIA DE PEDRA ARGAMASSADA</v>
          </cell>
          <cell r="D535" t="str">
            <v>M3</v>
          </cell>
          <cell r="E535">
            <v>746.66</v>
          </cell>
          <cell r="F535" t="str">
            <v>SIURB-I Jan/24</v>
          </cell>
        </row>
        <row r="536">
          <cell r="A536">
            <v>83700</v>
          </cell>
          <cell r="B536">
            <v>8037000</v>
          </cell>
          <cell r="C536" t="str">
            <v>CHAPISCO COM ARGAMASSA DE CIMENTO E AREIA 1:6</v>
          </cell>
          <cell r="D536" t="str">
            <v>M2</v>
          </cell>
          <cell r="E536">
            <v>9.9499999999999993</v>
          </cell>
          <cell r="F536" t="str">
            <v>SIURB-I Jan/24</v>
          </cell>
        </row>
        <row r="537">
          <cell r="A537">
            <v>83800</v>
          </cell>
          <cell r="B537">
            <v>8038000</v>
          </cell>
          <cell r="C537" t="str">
            <v>REVESTIMENTO COM 2CM DE ARGAMASSA, CIMENTO E AREIA 1:3</v>
          </cell>
          <cell r="D537" t="str">
            <v>M2</v>
          </cell>
          <cell r="E537">
            <v>56.99</v>
          </cell>
          <cell r="F537" t="str">
            <v>SIURB-I Jan/24</v>
          </cell>
        </row>
        <row r="538">
          <cell r="A538">
            <v>83900</v>
          </cell>
          <cell r="B538">
            <v>8039000</v>
          </cell>
          <cell r="C538" t="str">
            <v>EMBOÇO COM ARGAMASSA DE CIMENTO, CAL E AREIA NO TRAÇO 1:2:8</v>
          </cell>
          <cell r="D538" t="str">
            <v>M2</v>
          </cell>
          <cell r="E538">
            <v>32.6</v>
          </cell>
          <cell r="F538" t="str">
            <v>SIURB-I Jan/24</v>
          </cell>
        </row>
        <row r="539">
          <cell r="A539">
            <v>84000</v>
          </cell>
          <cell r="B539">
            <v>8040000</v>
          </cell>
          <cell r="C539" t="str">
            <v>REBOCO</v>
          </cell>
          <cell r="D539" t="str">
            <v>M2</v>
          </cell>
          <cell r="E539">
            <v>23.3</v>
          </cell>
          <cell r="F539" t="str">
            <v>SIURB-I Jan/24</v>
          </cell>
        </row>
        <row r="540">
          <cell r="A540">
            <v>84100</v>
          </cell>
          <cell r="B540">
            <v>8041000</v>
          </cell>
          <cell r="C540" t="str">
            <v>IMPERMEABILIZAÇÃO DE CONCRETO EM CONTATO COM A TERRA</v>
          </cell>
          <cell r="D540" t="str">
            <v>M2</v>
          </cell>
          <cell r="E540">
            <v>76.430000000000007</v>
          </cell>
          <cell r="F540" t="str">
            <v>SIURB-I Jan/24</v>
          </cell>
        </row>
        <row r="541">
          <cell r="A541">
            <v>84200</v>
          </cell>
          <cell r="B541">
            <v>8042000</v>
          </cell>
          <cell r="C541" t="str">
            <v>IMPERMEABILIZAÇÃO DE TABULEIROS</v>
          </cell>
          <cell r="D541" t="str">
            <v>M2</v>
          </cell>
          <cell r="E541">
            <v>205.33</v>
          </cell>
          <cell r="F541" t="str">
            <v>SIURB-I Jan/24</v>
          </cell>
        </row>
        <row r="542">
          <cell r="A542">
            <v>84300</v>
          </cell>
          <cell r="B542">
            <v>8043000</v>
          </cell>
          <cell r="C542" t="str">
            <v>JUNTA TIPO FUNGENBAND O-12 OU SIMILAR</v>
          </cell>
          <cell r="D542" t="str">
            <v>M</v>
          </cell>
          <cell r="E542">
            <v>53.44</v>
          </cell>
          <cell r="F542" t="str">
            <v>SIURB-I Jan/24</v>
          </cell>
        </row>
        <row r="543">
          <cell r="A543">
            <v>84400</v>
          </cell>
          <cell r="B543">
            <v>8044000</v>
          </cell>
          <cell r="C543" t="str">
            <v>JUNTA TIPO FUNGENBAND O-22 OU SIMILAR</v>
          </cell>
          <cell r="D543" t="str">
            <v>M</v>
          </cell>
          <cell r="E543">
            <v>104.53</v>
          </cell>
          <cell r="F543" t="str">
            <v>SIURB-I Jan/24</v>
          </cell>
        </row>
        <row r="544">
          <cell r="A544">
            <v>84500</v>
          </cell>
          <cell r="B544">
            <v>8045000</v>
          </cell>
          <cell r="C544" t="str">
            <v>APOIO DE NEOPRENE SIMPLES</v>
          </cell>
          <cell r="D544" t="str">
            <v>DM3</v>
          </cell>
          <cell r="E544">
            <v>85.84</v>
          </cell>
          <cell r="F544" t="str">
            <v>SIURB-I Jan/24</v>
          </cell>
        </row>
        <row r="545">
          <cell r="A545">
            <v>84600</v>
          </cell>
          <cell r="B545">
            <v>8046000</v>
          </cell>
          <cell r="C545" t="str">
            <v>APOIO DE NEOPRENE FRETADO</v>
          </cell>
          <cell r="D545" t="str">
            <v>DM3</v>
          </cell>
          <cell r="E545">
            <v>159.26</v>
          </cell>
          <cell r="F545" t="str">
            <v>SIURB-I Jan/24</v>
          </cell>
        </row>
        <row r="546">
          <cell r="A546">
            <v>84800</v>
          </cell>
          <cell r="B546">
            <v>8048000</v>
          </cell>
          <cell r="C546" t="str">
            <v>GRADIL DE FERRO MODELO PMSP</v>
          </cell>
          <cell r="D546" t="str">
            <v>.</v>
          </cell>
          <cell r="E546" t="str">
            <v>.</v>
          </cell>
          <cell r="F546" t="str">
            <v>SIURB-I Jan/24</v>
          </cell>
        </row>
        <row r="547">
          <cell r="A547">
            <v>84801</v>
          </cell>
          <cell r="B547">
            <v>8048001</v>
          </cell>
          <cell r="C547" t="str">
            <v>GRADIL DE FERRO MODELO PMSP, INCLUI PINTURA</v>
          </cell>
          <cell r="D547" t="str">
            <v>M</v>
          </cell>
          <cell r="E547">
            <v>1122.23</v>
          </cell>
          <cell r="F547" t="str">
            <v>SIURB-I Jan/24</v>
          </cell>
        </row>
        <row r="548">
          <cell r="A548">
            <v>84802</v>
          </cell>
          <cell r="B548">
            <v>8048002</v>
          </cell>
          <cell r="C548" t="str">
            <v>PINTURA DE GRADIL DE FERRO, MODELO PMSP</v>
          </cell>
          <cell r="D548" t="str">
            <v>M2</v>
          </cell>
          <cell r="E548">
            <v>75.400000000000006</v>
          </cell>
          <cell r="F548" t="str">
            <v>SIURB-I Jan/24</v>
          </cell>
        </row>
        <row r="549">
          <cell r="A549">
            <v>84900</v>
          </cell>
          <cell r="B549">
            <v>8049000</v>
          </cell>
          <cell r="C549" t="str">
            <v>DEMOLIÇÃO DE CONCRETO SIMPLES</v>
          </cell>
          <cell r="D549" t="str">
            <v>M3</v>
          </cell>
          <cell r="E549">
            <v>203.82</v>
          </cell>
          <cell r="F549" t="str">
            <v>SIURB-I Jan/24</v>
          </cell>
        </row>
        <row r="550">
          <cell r="A550">
            <v>85000</v>
          </cell>
          <cell r="B550">
            <v>8050000</v>
          </cell>
          <cell r="C550" t="str">
            <v>DEMOLIÇÃO DE ALVENARIA</v>
          </cell>
          <cell r="D550" t="str">
            <v>M3</v>
          </cell>
          <cell r="E550">
            <v>77.61</v>
          </cell>
          <cell r="F550" t="str">
            <v>SIURB-I Jan/24</v>
          </cell>
        </row>
        <row r="551">
          <cell r="A551">
            <v>85100</v>
          </cell>
          <cell r="B551">
            <v>8051000</v>
          </cell>
          <cell r="C551" t="str">
            <v>DEMOLIÇÃO DE CONCRETO ARMADO</v>
          </cell>
          <cell r="D551" t="str">
            <v>M3</v>
          </cell>
          <cell r="E551">
            <v>407.65</v>
          </cell>
          <cell r="F551" t="str">
            <v>SIURB-I Jan/24</v>
          </cell>
        </row>
        <row r="552">
          <cell r="A552">
            <v>85300</v>
          </cell>
          <cell r="B552">
            <v>8053000</v>
          </cell>
          <cell r="C552" t="str">
            <v>CORTE DE PERFIL DE AÇO 10"</v>
          </cell>
          <cell r="D552" t="str">
            <v>UN</v>
          </cell>
          <cell r="E552">
            <v>174.66</v>
          </cell>
          <cell r="F552" t="str">
            <v>SIURB-I Jan/24</v>
          </cell>
        </row>
        <row r="553">
          <cell r="A553">
            <v>85400</v>
          </cell>
          <cell r="B553">
            <v>8054000</v>
          </cell>
          <cell r="C553" t="str">
            <v>CORTE DE PERFIL DE AÇO 12"</v>
          </cell>
          <cell r="D553" t="str">
            <v>UN</v>
          </cell>
          <cell r="E553">
            <v>199.75</v>
          </cell>
          <cell r="F553" t="str">
            <v>SIURB-I Jan/24</v>
          </cell>
        </row>
        <row r="554">
          <cell r="A554">
            <v>85500</v>
          </cell>
          <cell r="B554">
            <v>8055000</v>
          </cell>
          <cell r="C554" t="str">
            <v>EMENDA DE TOPO DE PERFIL DE AÇO 10"</v>
          </cell>
          <cell r="D554" t="str">
            <v>UN</v>
          </cell>
          <cell r="E554">
            <v>537.76</v>
          </cell>
          <cell r="F554" t="str">
            <v>SIURB-I Jan/24</v>
          </cell>
        </row>
        <row r="555">
          <cell r="A555">
            <v>85600</v>
          </cell>
          <cell r="B555">
            <v>8056000</v>
          </cell>
          <cell r="C555" t="str">
            <v>EMENDA DE TOPO DE PERFIL DE AÇO 12"</v>
          </cell>
          <cell r="D555" t="str">
            <v>UN</v>
          </cell>
          <cell r="E555">
            <v>631.35</v>
          </cell>
          <cell r="F555" t="str">
            <v>SIURB-I Jan/24</v>
          </cell>
        </row>
        <row r="556">
          <cell r="A556">
            <v>85700</v>
          </cell>
          <cell r="B556">
            <v>8057000</v>
          </cell>
          <cell r="C556" t="str">
            <v>FORNECIMENTO E COLOCAÇÃO DE JUNTA DE DILATAÇÃO DE ELASTÔMERO DE NEOPRENE, TIPO JEENE JJ 2540 VV OU SIMILAR</v>
          </cell>
          <cell r="D556" t="str">
            <v>M</v>
          </cell>
          <cell r="E556">
            <v>560.65</v>
          </cell>
          <cell r="F556" t="str">
            <v>SIURB-I Jan/24</v>
          </cell>
        </row>
        <row r="557">
          <cell r="A557">
            <v>85800</v>
          </cell>
          <cell r="B557">
            <v>8058000</v>
          </cell>
          <cell r="C557" t="str">
            <v>FORNECIMENTO E COLOCAÇÃO DE JUNTA DE DILATAÇÃO DE ELASTÔMERO DE NEOPRENE, TIPO JEENE JJ 3550 VV OU SIMILAR</v>
          </cell>
          <cell r="D557" t="str">
            <v>M</v>
          </cell>
          <cell r="E557">
            <v>960</v>
          </cell>
          <cell r="F557" t="str">
            <v>SIURB-I Jan/24</v>
          </cell>
        </row>
        <row r="558">
          <cell r="A558">
            <v>86200</v>
          </cell>
          <cell r="B558">
            <v>8062000</v>
          </cell>
          <cell r="C558" t="str">
            <v>FORNECIMENTO E COLOCAÇÃO DE AÇO DE PROTENSÃO CP-190-RB - 4 Ø=1/2" INCLUINDO BAINHA, PROTENSÃO E INJEÇÃO</v>
          </cell>
          <cell r="D558" t="str">
            <v>KG</v>
          </cell>
          <cell r="E558">
            <v>30.69</v>
          </cell>
          <cell r="F558" t="str">
            <v>SIURB-I Jan/24</v>
          </cell>
        </row>
        <row r="559">
          <cell r="A559">
            <v>86300</v>
          </cell>
          <cell r="B559">
            <v>8063000</v>
          </cell>
          <cell r="C559" t="str">
            <v>FORNECIMENTO E COLOCAÇÃO DE AÇO DE PROTENSÃO CP-190-RB 6 Ø = 1/2"   INCLUINDO BAINHA, PROTENSÃO E INJEÇÃO</v>
          </cell>
          <cell r="D559" t="str">
            <v>KG</v>
          </cell>
          <cell r="E559">
            <v>27.42</v>
          </cell>
          <cell r="F559" t="str">
            <v>SIURB-I Jan/24</v>
          </cell>
        </row>
        <row r="560">
          <cell r="A560">
            <v>86400</v>
          </cell>
          <cell r="B560">
            <v>8064000</v>
          </cell>
          <cell r="C560" t="str">
            <v>FORNECIMENTO E COLOCAÇÃO DE AÇO DE PROTENSÃO CP-190-RB - 12 Ø = 1/2" INCLUINDO BAINHA, PROTENSÃO E INJEÇÃO</v>
          </cell>
          <cell r="D560" t="str">
            <v>KG</v>
          </cell>
          <cell r="E560">
            <v>25.8</v>
          </cell>
          <cell r="F560" t="str">
            <v>SIURB-I Jan/24</v>
          </cell>
        </row>
        <row r="561">
          <cell r="A561">
            <v>86500</v>
          </cell>
          <cell r="B561">
            <v>8065000</v>
          </cell>
          <cell r="C561" t="str">
            <v>ICO.03 - ANCORAGEM ATIVA SÉRIE V- 4 Ø = 1/2"</v>
          </cell>
          <cell r="D561" t="str">
            <v>UN</v>
          </cell>
          <cell r="E561">
            <v>361.03</v>
          </cell>
          <cell r="F561" t="str">
            <v>SIURB-I Jan/24</v>
          </cell>
        </row>
        <row r="562">
          <cell r="A562">
            <v>86600</v>
          </cell>
          <cell r="B562">
            <v>8066000</v>
          </cell>
          <cell r="C562" t="str">
            <v>ICO.03 - ANCORAGEM ATIVA SÉRIE V-6 - Ø = 1/2"</v>
          </cell>
          <cell r="D562" t="str">
            <v>UN</v>
          </cell>
          <cell r="E562">
            <v>523.05999999999995</v>
          </cell>
          <cell r="F562" t="str">
            <v>SIURB-I Jan/24</v>
          </cell>
        </row>
        <row r="563">
          <cell r="A563">
            <v>86700</v>
          </cell>
          <cell r="B563">
            <v>8067000</v>
          </cell>
          <cell r="C563" t="str">
            <v>ICO.03 - ANCORAGEM ATIVA SÉRIE V-12 - Ø = 1/2"</v>
          </cell>
          <cell r="D563" t="str">
            <v>UN</v>
          </cell>
          <cell r="E563">
            <v>718.53</v>
          </cell>
          <cell r="F563" t="str">
            <v>SIURB-I Jan/24</v>
          </cell>
        </row>
        <row r="564">
          <cell r="A564">
            <v>86800</v>
          </cell>
          <cell r="B564">
            <v>8068000</v>
          </cell>
          <cell r="C564" t="str">
            <v>BROCA, DIÂMETRO 25CM, PROFUNDIDADE ATÉ 4M</v>
          </cell>
          <cell r="D564" t="str">
            <v>M</v>
          </cell>
          <cell r="E564">
            <v>88.64</v>
          </cell>
          <cell r="F564" t="str">
            <v>SIURB-I Jan/24</v>
          </cell>
        </row>
        <row r="565">
          <cell r="A565">
            <v>87000</v>
          </cell>
          <cell r="B565">
            <v>8070000</v>
          </cell>
          <cell r="C565" t="str">
            <v>ALVENARIA DE BLOCOS DE CONCRETO 14 X 19 X 39CM</v>
          </cell>
          <cell r="D565" t="str">
            <v>M2</v>
          </cell>
          <cell r="E565">
            <v>6903.6</v>
          </cell>
          <cell r="F565" t="str">
            <v>SIURB-I Jan/24</v>
          </cell>
        </row>
        <row r="566">
          <cell r="A566">
            <v>87100</v>
          </cell>
          <cell r="B566">
            <v>8071000</v>
          </cell>
          <cell r="C566" t="str">
            <v>INC.27 - FORNECIMENTO E COLOCAÇÃO DE JUNTA DE DILATAÇÃO DE ELASTÔMERO DE NEOPRENE, TIPO JEENE JJ6080VV OU SIMILAR</v>
          </cell>
          <cell r="D566" t="str">
            <v>M</v>
          </cell>
          <cell r="E566">
            <v>1120.8800000000001</v>
          </cell>
          <cell r="F566" t="str">
            <v>SIURB-I Jan/24</v>
          </cell>
        </row>
        <row r="567">
          <cell r="A567">
            <v>87200</v>
          </cell>
          <cell r="B567">
            <v>8072000</v>
          </cell>
          <cell r="C567" t="str">
            <v>INC.27 - FORNECIMENTO E COLOCAÇÃO DE JUNTA DE DILATAÇÃO DE ELASTÔMERO DE NEOPRENE, TIPO JEENE JJ 99120 VV OU SIMILAR</v>
          </cell>
          <cell r="D567" t="str">
            <v>M</v>
          </cell>
          <cell r="E567">
            <v>1401.64</v>
          </cell>
          <cell r="F567" t="str">
            <v>SIURB-I Jan/24</v>
          </cell>
        </row>
        <row r="568">
          <cell r="A568">
            <v>87300</v>
          </cell>
          <cell r="B568">
            <v>8073000</v>
          </cell>
          <cell r="C568" t="str">
            <v>FORNECIMENTO E COLOCAÇÃO DE AÇO DE PROTENSÃO CP-190 RB 12 DIÂMETRO 5/8", INCLUIDO BAINHA, PROTENSÃO E INJEÇÃO</v>
          </cell>
          <cell r="D568" t="str">
            <v>KG</v>
          </cell>
          <cell r="E568">
            <v>25.67</v>
          </cell>
          <cell r="F568" t="str">
            <v>SIURB-I Jan/24</v>
          </cell>
        </row>
        <row r="569">
          <cell r="A569">
            <v>87600</v>
          </cell>
          <cell r="B569">
            <v>8076000</v>
          </cell>
          <cell r="C569" t="str">
            <v>INC.27 - FORNECIMENTO E COLOCAÇÃO DE JUNTA DE DILATAÇÃO DE ELASTÔMERO DE NEOPRENE, TIPO JEENE JJ 0411 M OU SIMILAR</v>
          </cell>
          <cell r="D569" t="str">
            <v>M</v>
          </cell>
          <cell r="E569">
            <v>37.56</v>
          </cell>
          <cell r="F569" t="str">
            <v>SIURB-I Jan/24</v>
          </cell>
        </row>
        <row r="570">
          <cell r="A570">
            <v>87700</v>
          </cell>
          <cell r="B570">
            <v>8077000</v>
          </cell>
          <cell r="C570" t="str">
            <v>INC.27 - FORNECIMENTO E COLOCAÇÃO DE JUNTA DILATAÇÃO ELASTÔMERO NEOPRENE, JEENE JJ2027M OU SIMILAR</v>
          </cell>
          <cell r="D570" t="str">
            <v>M</v>
          </cell>
          <cell r="E570">
            <v>164</v>
          </cell>
          <cell r="F570" t="str">
            <v>SIURB-I Jan/24</v>
          </cell>
        </row>
        <row r="571">
          <cell r="A571">
            <v>87800</v>
          </cell>
          <cell r="B571">
            <v>8078000</v>
          </cell>
          <cell r="C571" t="str">
            <v>INC.27 - FORNECIMENTO E COLOCAÇÃO DE JUNTA DE DILATAÇÃO DE ELASTÔMERO DE NEOPRENE, TIPO JEENE JJ5070 OU SIMILAR</v>
          </cell>
          <cell r="D571" t="str">
            <v>M</v>
          </cell>
          <cell r="E571">
            <v>1062.67</v>
          </cell>
          <cell r="F571" t="str">
            <v>SIURB-I Jan/24</v>
          </cell>
        </row>
        <row r="572">
          <cell r="A572">
            <v>87900</v>
          </cell>
          <cell r="B572">
            <v>8079000</v>
          </cell>
          <cell r="C572" t="str">
            <v>ICO.03 - ANCORAGEM ATIVA SÉRIE V 12 Ø = 5/8 "</v>
          </cell>
          <cell r="D572" t="str">
            <v>UN</v>
          </cell>
          <cell r="E572">
            <v>1839.89</v>
          </cell>
          <cell r="F572" t="str">
            <v>SIURB-I Jan/24</v>
          </cell>
        </row>
        <row r="573">
          <cell r="A573">
            <v>88000</v>
          </cell>
          <cell r="B573">
            <v>8080000</v>
          </cell>
          <cell r="C573" t="str">
            <v>CARGA E REMOÇÃO DE ENTULHO ATÉ A DISTÂNCIA MÉDIA DE IDA E VOLTA DE 1KM</v>
          </cell>
          <cell r="D573" t="str">
            <v>M3</v>
          </cell>
          <cell r="E573">
            <v>18.98</v>
          </cell>
          <cell r="F573" t="str">
            <v>SIURB-I Jan/24</v>
          </cell>
        </row>
        <row r="574">
          <cell r="A574">
            <v>88600</v>
          </cell>
          <cell r="B574">
            <v>8086000</v>
          </cell>
          <cell r="C574" t="str">
            <v>REMOÇÃO DE ENTULHO ALÉM DO PRIMEIRO KM</v>
          </cell>
          <cell r="D574" t="str">
            <v>M3XKM</v>
          </cell>
          <cell r="E574">
            <v>1.64</v>
          </cell>
          <cell r="F574" t="str">
            <v>SIURB-I Jan/24</v>
          </cell>
        </row>
        <row r="575">
          <cell r="A575">
            <v>88700</v>
          </cell>
          <cell r="B575">
            <v>8087000</v>
          </cell>
          <cell r="C575" t="str">
            <v>BRITAGEM DOS MATERIAIS PROVENIENTES DOS RESÍDUOS DA CONSTRUÇÃO CIVIL</v>
          </cell>
          <cell r="D575" t="str">
            <v>M3</v>
          </cell>
          <cell r="E575">
            <v>27.17</v>
          </cell>
          <cell r="F575" t="str">
            <v>SIURB-I Jan/24</v>
          </cell>
        </row>
        <row r="576">
          <cell r="A576">
            <v>90000</v>
          </cell>
          <cell r="B576">
            <v>9000000</v>
          </cell>
          <cell r="C576" t="str">
            <v>FRESAGEM</v>
          </cell>
          <cell r="F576" t="str">
            <v>SIURB-I Jan/24</v>
          </cell>
        </row>
        <row r="577">
          <cell r="A577">
            <v>90100</v>
          </cell>
          <cell r="B577">
            <v>9001000</v>
          </cell>
          <cell r="C577" t="str">
            <v>FRESAGEM DE PAVIMENTO ASFÁLTICO COM ESPESSURA ATÉ 3CM, EM VIAS EXPRESSAS, INCLUSIVE REMOÇÃO DO MATERIAL FRESADO ATÉ 10KM E VARRIÇÃO</v>
          </cell>
          <cell r="D577" t="str">
            <v>M2</v>
          </cell>
          <cell r="E577">
            <v>13.93</v>
          </cell>
          <cell r="F577" t="str">
            <v>SIURB-I Jan/24</v>
          </cell>
        </row>
        <row r="578">
          <cell r="A578">
            <v>90200</v>
          </cell>
          <cell r="B578">
            <v>9002000</v>
          </cell>
          <cell r="C578" t="str">
            <v>FRESAGEM DE PAVIMENTO ASFÁLTICO COM ESPESSURA ATÉ 3CM, EM VIAS ARTERIAIS, INCLUSIVE REMOÇÃO DO MATERIAL FRESADO ATÉ 10KM E VARRIÇÃO</v>
          </cell>
          <cell r="D578" t="str">
            <v>M2</v>
          </cell>
          <cell r="E578">
            <v>14.67</v>
          </cell>
          <cell r="F578" t="str">
            <v>SIURB-I Jan/24</v>
          </cell>
        </row>
        <row r="579">
          <cell r="A579">
            <v>90300</v>
          </cell>
          <cell r="B579">
            <v>9003000</v>
          </cell>
          <cell r="C579" t="str">
            <v>FRESAGEM DE PAVIMENTO ASFÁLTICO COM ESPESSURA ATÉ 5CM, EM VIAS EXPRESSAS, INCLUSIVE REMOÇÃO DO MATERIAL FRESADO ATÉ 10KM E VARRIÇÃO</v>
          </cell>
          <cell r="D579" t="str">
            <v>M2</v>
          </cell>
          <cell r="E579">
            <v>17.850000000000001</v>
          </cell>
          <cell r="F579" t="str">
            <v>SIURB-I Jan/24</v>
          </cell>
        </row>
        <row r="580">
          <cell r="A580">
            <v>90400</v>
          </cell>
          <cell r="B580">
            <v>9004000</v>
          </cell>
          <cell r="C580" t="str">
            <v>FRESAGEM DE PAVIMENTO ASFÁLTICO COM ESPESSURA ATÉ 5CM, EM VIAS ARTERIAIS, INCLUSIVE REMOÇÃO DO MATERIAL FRESADO ATÉ 10KM E VARRIÇÃO</v>
          </cell>
          <cell r="D580" t="str">
            <v>M2</v>
          </cell>
          <cell r="E580">
            <v>19.190000000000001</v>
          </cell>
          <cell r="F580" t="str">
            <v>SIURB-I Jan/24</v>
          </cell>
        </row>
        <row r="581">
          <cell r="A581">
            <v>100000</v>
          </cell>
          <cell r="B581">
            <v>10000000</v>
          </cell>
          <cell r="C581" t="str">
            <v>RECUPERAÇÃO ESTRUTURAL DE OBRAS DE ARTE (PONTES E VIADUTOS)</v>
          </cell>
          <cell r="F581" t="str">
            <v>SIURB-I Jan/24</v>
          </cell>
        </row>
        <row r="582">
          <cell r="A582">
            <v>100100</v>
          </cell>
          <cell r="B582">
            <v>10001000</v>
          </cell>
          <cell r="C582" t="str">
            <v>ANDAIMES METÁLICOS</v>
          </cell>
          <cell r="D582" t="str">
            <v>.</v>
          </cell>
          <cell r="E582" t="str">
            <v>.</v>
          </cell>
          <cell r="F582" t="str">
            <v>SIURB-I Jan/24</v>
          </cell>
        </row>
        <row r="583">
          <cell r="A583">
            <v>100101</v>
          </cell>
          <cell r="B583">
            <v>10001001</v>
          </cell>
          <cell r="C583" t="str">
            <v>ANDAIMES METÁLICOS - FORNECIMENTO</v>
          </cell>
          <cell r="D583" t="str">
            <v>M3XMES</v>
          </cell>
          <cell r="E583">
            <v>10.79</v>
          </cell>
          <cell r="F583" t="str">
            <v>SIURB-I Jan/24</v>
          </cell>
        </row>
        <row r="584">
          <cell r="A584">
            <v>100102</v>
          </cell>
          <cell r="B584">
            <v>10001002</v>
          </cell>
          <cell r="C584" t="str">
            <v>ANDAIMES METÁLICOS - MONTAGEM E DESMONTAGEM</v>
          </cell>
          <cell r="D584" t="str">
            <v>M3</v>
          </cell>
          <cell r="E584">
            <v>3.48</v>
          </cell>
          <cell r="F584" t="str">
            <v>SIURB-I Jan/24</v>
          </cell>
        </row>
        <row r="585">
          <cell r="A585">
            <v>100200</v>
          </cell>
          <cell r="B585">
            <v>10002000</v>
          </cell>
          <cell r="C585" t="str">
            <v>PLATAFORMA DE MADEIRA A SEREM ARMADAS SOBRE ANDAIMES METÁLICOS</v>
          </cell>
          <cell r="D585" t="str">
            <v>M2</v>
          </cell>
          <cell r="E585">
            <v>10.78</v>
          </cell>
          <cell r="F585" t="str">
            <v>SIURB-I Jan/24</v>
          </cell>
        </row>
        <row r="586">
          <cell r="A586">
            <v>100300</v>
          </cell>
          <cell r="B586">
            <v>10003000</v>
          </cell>
          <cell r="C586" t="str">
            <v>IN.21 - APICOAMENTO DE SUPERFÍCIES DE CONCRETO (COM EQUIPAMENTO PNEUMÁTICO)</v>
          </cell>
          <cell r="D586" t="str">
            <v>M2</v>
          </cell>
          <cell r="E586">
            <v>41.27</v>
          </cell>
          <cell r="F586" t="str">
            <v>SIURB-I Jan/24</v>
          </cell>
        </row>
        <row r="587">
          <cell r="A587">
            <v>100400</v>
          </cell>
          <cell r="B587">
            <v>10004000</v>
          </cell>
          <cell r="C587" t="str">
            <v>CORTE E REMOÇÃO SUPERFICIAL DE CONCRETO ATÉ 3 CM DE PROFUNDIDADE</v>
          </cell>
          <cell r="D587" t="str">
            <v>M2</v>
          </cell>
          <cell r="E587">
            <v>85.68</v>
          </cell>
          <cell r="F587" t="str">
            <v>SIURB-I Jan/24</v>
          </cell>
        </row>
        <row r="588">
          <cell r="A588">
            <v>100500</v>
          </cell>
          <cell r="B588">
            <v>10005000</v>
          </cell>
          <cell r="C588" t="str">
            <v>JATEAMENTO PARA LIMPEZA DE FERRAGENS E SUPERFÍCIES DE CONCRETO</v>
          </cell>
          <cell r="D588" t="str">
            <v>M2</v>
          </cell>
          <cell r="E588">
            <v>120.63</v>
          </cell>
          <cell r="F588" t="str">
            <v>SIURB-I Jan/24</v>
          </cell>
        </row>
        <row r="589">
          <cell r="A589">
            <v>100600</v>
          </cell>
          <cell r="B589">
            <v>10006000</v>
          </cell>
          <cell r="C589" t="str">
            <v>FORNECIMENTO, PREPARO E APLICAÇÃO DE ADESIVO EPOXÍDICO PARA COLAGEM</v>
          </cell>
          <cell r="D589" t="str">
            <v>M2</v>
          </cell>
          <cell r="E589">
            <v>52.53</v>
          </cell>
          <cell r="F589" t="str">
            <v>SIURB-I Jan/24</v>
          </cell>
        </row>
        <row r="590">
          <cell r="A590">
            <v>100700</v>
          </cell>
          <cell r="B590">
            <v>10007000</v>
          </cell>
          <cell r="C590" t="str">
            <v>FORNECIMENTO, PREPARO E APLICAÇÃO DE CONCRETO PROJETADO, MEDIDO NO PROJETO</v>
          </cell>
          <cell r="D590" t="str">
            <v>.</v>
          </cell>
          <cell r="E590" t="str">
            <v>.</v>
          </cell>
          <cell r="F590" t="str">
            <v>SIURB-I Jan/24</v>
          </cell>
        </row>
        <row r="591">
          <cell r="A591">
            <v>100702</v>
          </cell>
          <cell r="B591">
            <v>10007002</v>
          </cell>
          <cell r="C591" t="str">
            <v>FORNECIMENTO, PREPARO E APLICAÇÃO DE CONCRETO PROJETADO, MEDIDO NO PROJETO - FCK = 20MPA - EM OBRAS DE CONTENÇÃO</v>
          </cell>
          <cell r="D591" t="str">
            <v>M3</v>
          </cell>
          <cell r="E591">
            <v>942.73</v>
          </cell>
          <cell r="F591" t="str">
            <v>SIURB-I Jan/24</v>
          </cell>
        </row>
        <row r="592">
          <cell r="A592">
            <v>100703</v>
          </cell>
          <cell r="B592">
            <v>10007003</v>
          </cell>
          <cell r="C592" t="str">
            <v>FORNECIMENTO, PREPARO E APLICAÇÃO DE CONCRETO PROJETADO, MEDIDO NO PROJETO - FCK = 25MPA - EM OBRAS DE CONTENÇÃO</v>
          </cell>
          <cell r="D592" t="str">
            <v>M3</v>
          </cell>
          <cell r="E592">
            <v>963.57</v>
          </cell>
          <cell r="F592" t="str">
            <v>SIURB-I Jan/24</v>
          </cell>
        </row>
        <row r="593">
          <cell r="A593">
            <v>100704</v>
          </cell>
          <cell r="B593">
            <v>10007004</v>
          </cell>
          <cell r="C593" t="str">
            <v>FORNECIMENTO, PREPARO E APLICAÇÃO DE CONCRETO PROJETADO, MEDIDO NO PROJETO - FCK = 30MPA - EM OBRAS DE CONTENÇÃO</v>
          </cell>
          <cell r="D593" t="str">
            <v>M3</v>
          </cell>
          <cell r="E593">
            <v>995.02</v>
          </cell>
          <cell r="F593" t="str">
            <v>SIURB-I Jan/24</v>
          </cell>
        </row>
        <row r="594">
          <cell r="A594">
            <v>100800</v>
          </cell>
          <cell r="B594">
            <v>10008000</v>
          </cell>
          <cell r="C594" t="str">
            <v>GRAUTE</v>
          </cell>
          <cell r="D594" t="str">
            <v>.</v>
          </cell>
          <cell r="E594" t="str">
            <v>.</v>
          </cell>
          <cell r="F594" t="str">
            <v>SIURB-I Jan/24</v>
          </cell>
        </row>
        <row r="595">
          <cell r="A595">
            <v>100801</v>
          </cell>
          <cell r="B595">
            <v>10008001</v>
          </cell>
          <cell r="C595" t="str">
            <v>GRAUTE COM PEDRISCO - FORNECIMENTO, PREPARO E APLICAÇÃO</v>
          </cell>
          <cell r="D595" t="str">
            <v>M3</v>
          </cell>
          <cell r="E595">
            <v>3550.26</v>
          </cell>
          <cell r="F595" t="str">
            <v>SIURB-I Jan/24</v>
          </cell>
        </row>
        <row r="596">
          <cell r="A596">
            <v>100802</v>
          </cell>
          <cell r="B596">
            <v>10008002</v>
          </cell>
          <cell r="C596" t="str">
            <v>GRAUTE - FORNECIMENTO, PREPARO E APLICAÇÃO</v>
          </cell>
          <cell r="D596" t="str">
            <v>M3</v>
          </cell>
          <cell r="E596">
            <v>3503.04</v>
          </cell>
          <cell r="F596" t="str">
            <v>SIURB-I Jan/24</v>
          </cell>
        </row>
        <row r="597">
          <cell r="A597">
            <v>100900</v>
          </cell>
          <cell r="B597">
            <v>10009000</v>
          </cell>
          <cell r="C597" t="str">
            <v>COLMATAÇÃO DE FISSURAS COM FORNECIMENTO E APLICAÇÃO DE ARGAMASSA EPOXÍDICA</v>
          </cell>
          <cell r="D597" t="str">
            <v>M</v>
          </cell>
          <cell r="E597">
            <v>15.88</v>
          </cell>
          <cell r="F597" t="str">
            <v>SIURB-I Jan/24</v>
          </cell>
        </row>
        <row r="598">
          <cell r="A598">
            <v>101000</v>
          </cell>
          <cell r="B598">
            <v>10010000</v>
          </cell>
          <cell r="C598" t="str">
            <v>BICOS DE INJEÇÃO PARA RESINAS - FORNECIMENTO, INSTALAÇÃO E POSTERIOR CORTE</v>
          </cell>
          <cell r="D598" t="str">
            <v>UN</v>
          </cell>
          <cell r="E598">
            <v>8.7200000000000006</v>
          </cell>
          <cell r="F598" t="str">
            <v>SIURB-I Jan/24</v>
          </cell>
        </row>
        <row r="599">
          <cell r="A599">
            <v>101100</v>
          </cell>
          <cell r="B599">
            <v>10011000</v>
          </cell>
          <cell r="C599" t="str">
            <v>TRATAMENTO DE TRINCAS INATIVAS COM INJEÇÃO DE RESINA EPÓXI</v>
          </cell>
          <cell r="D599" t="str">
            <v>KG</v>
          </cell>
          <cell r="E599">
            <v>178.36</v>
          </cell>
          <cell r="F599" t="str">
            <v>SIURB-I Jan/24</v>
          </cell>
        </row>
        <row r="600">
          <cell r="A600">
            <v>101200</v>
          </cell>
          <cell r="B600">
            <v>10012000</v>
          </cell>
          <cell r="C600" t="str">
            <v>CALDA DE CIMENTO PARA INJEÇÃO - FORNECIMENTO, PREPARO E APLICAÇÃO</v>
          </cell>
          <cell r="D600" t="str">
            <v>L</v>
          </cell>
          <cell r="E600">
            <v>1.38</v>
          </cell>
          <cell r="F600" t="str">
            <v>SIURB-I Jan/24</v>
          </cell>
        </row>
        <row r="601">
          <cell r="A601">
            <v>101300</v>
          </cell>
          <cell r="B601">
            <v>10013000</v>
          </cell>
          <cell r="C601" t="str">
            <v>TRATAMENTO DE TRINCAS INATIVAS COM INJEÇÃO DE RESINA EPÓXI DE BAIXA VISCOSIDADE, BICOMPONENTE, ISENTA DE SOLVENTES</v>
          </cell>
          <cell r="D601" t="str">
            <v>KG</v>
          </cell>
          <cell r="E601">
            <v>176.12</v>
          </cell>
          <cell r="F601" t="str">
            <v>SIURB-I Jan/24</v>
          </cell>
        </row>
        <row r="602">
          <cell r="A602">
            <v>101500</v>
          </cell>
          <cell r="B602">
            <v>10015000</v>
          </cell>
          <cell r="C602" t="str">
            <v>CURA QUÍMICA</v>
          </cell>
          <cell r="D602" t="str">
            <v>M2</v>
          </cell>
          <cell r="E602">
            <v>2.2200000000000002</v>
          </cell>
          <cell r="F602" t="str">
            <v>SIURB-I Jan/24</v>
          </cell>
        </row>
        <row r="603">
          <cell r="A603">
            <v>101600</v>
          </cell>
          <cell r="B603">
            <v>10016000</v>
          </cell>
          <cell r="C603" t="str">
            <v>SINALIZAÇÃO</v>
          </cell>
          <cell r="D603" t="str">
            <v>.</v>
          </cell>
          <cell r="E603" t="str">
            <v>.</v>
          </cell>
          <cell r="F603" t="str">
            <v>SIURB-I Jan/24</v>
          </cell>
        </row>
        <row r="604">
          <cell r="A604">
            <v>101601</v>
          </cell>
          <cell r="B604">
            <v>10016001</v>
          </cell>
          <cell r="C604" t="str">
            <v>SINALIZAÇÃO - TAPUME MÓVEL</v>
          </cell>
          <cell r="D604" t="str">
            <v>M2</v>
          </cell>
          <cell r="E604">
            <v>62.25</v>
          </cell>
          <cell r="F604" t="str">
            <v>SIURB-I Jan/24</v>
          </cell>
        </row>
        <row r="605">
          <cell r="A605">
            <v>101602</v>
          </cell>
          <cell r="B605">
            <v>10016002</v>
          </cell>
          <cell r="C605" t="str">
            <v>SINALIZAÇÃO - ILUMINAÇÃO</v>
          </cell>
          <cell r="D605" t="str">
            <v>M</v>
          </cell>
          <cell r="E605">
            <v>14.7</v>
          </cell>
          <cell r="F605" t="str">
            <v>SIURB-I Jan/24</v>
          </cell>
        </row>
        <row r="606">
          <cell r="A606">
            <v>101603</v>
          </cell>
          <cell r="B606">
            <v>10016003</v>
          </cell>
          <cell r="C606" t="str">
            <v>PLACA DE OBRA EM CHAPA DE AÇO GALVANIZADO</v>
          </cell>
          <cell r="D606" t="str">
            <v>M2</v>
          </cell>
          <cell r="E606">
            <v>387.93</v>
          </cell>
          <cell r="F606" t="str">
            <v>SIURB-I Jan/24</v>
          </cell>
        </row>
        <row r="607">
          <cell r="A607">
            <v>101700</v>
          </cell>
          <cell r="B607">
            <v>10017000</v>
          </cell>
          <cell r="C607" t="str">
            <v>HIDROJATEAMENTO DE ALTA PRESSÃO PARA LIMPEZA DE SUPERFÍCIES</v>
          </cell>
          <cell r="D607" t="str">
            <v>M2</v>
          </cell>
          <cell r="E607">
            <v>0.41</v>
          </cell>
          <cell r="F607" t="str">
            <v>SIURB-I Jan/24</v>
          </cell>
        </row>
        <row r="608">
          <cell r="A608">
            <v>101800</v>
          </cell>
          <cell r="B608">
            <v>10018000</v>
          </cell>
          <cell r="C608" t="str">
            <v>PROTEÇÃO PARA TERCEIROS COM TELA DE NYLON</v>
          </cell>
          <cell r="D608" t="str">
            <v>M2</v>
          </cell>
          <cell r="E608">
            <v>4.0999999999999996</v>
          </cell>
          <cell r="F608" t="str">
            <v>SIURB-I Jan/24</v>
          </cell>
        </row>
        <row r="609">
          <cell r="A609">
            <v>101900</v>
          </cell>
          <cell r="B609">
            <v>10019000</v>
          </cell>
          <cell r="C609" t="str">
            <v>LIXAMENTO MECÂNICO DE SUPERFÍCIES DE CONCRETO</v>
          </cell>
          <cell r="D609" t="str">
            <v>M2</v>
          </cell>
          <cell r="E609">
            <v>9.11</v>
          </cell>
          <cell r="F609" t="str">
            <v>SIURB-I Jan/24</v>
          </cell>
        </row>
        <row r="610">
          <cell r="A610">
            <v>102000</v>
          </cell>
          <cell r="B610">
            <v>10020000</v>
          </cell>
          <cell r="C610" t="str">
            <v>FORNECIMENTO E APLICAÇÃO DE RESINA EPOXÍDICA PARA CHUMBAMENTO DE ARMADURAS EM FUROS DE CONCRETO</v>
          </cell>
          <cell r="D610" t="str">
            <v>KG</v>
          </cell>
          <cell r="E610">
            <v>97.53</v>
          </cell>
          <cell r="F610" t="str">
            <v>SIURB-I Jan/24</v>
          </cell>
        </row>
        <row r="611">
          <cell r="A611">
            <v>102100</v>
          </cell>
          <cell r="B611">
            <v>10021000</v>
          </cell>
          <cell r="C611" t="str">
            <v>CORTE DE CONCRETO COM DISCO DIAMANTADO ATÉ PROFUNDIDADE DE 13CM</v>
          </cell>
          <cell r="D611" t="str">
            <v>M2</v>
          </cell>
          <cell r="E611">
            <v>112.77</v>
          </cell>
          <cell r="F611" t="str">
            <v>SIURB-I Jan/24</v>
          </cell>
        </row>
        <row r="612">
          <cell r="A612">
            <v>102200</v>
          </cell>
          <cell r="B612">
            <v>10022000</v>
          </cell>
          <cell r="C612" t="str">
            <v>REMOÇÃO DE PINTURA EXISTENTE COM REMOVEDOR "PINTOFF" OU SIMILAR</v>
          </cell>
          <cell r="D612" t="str">
            <v>M2</v>
          </cell>
          <cell r="E612">
            <v>15.27</v>
          </cell>
          <cell r="F612" t="str">
            <v>SIURB-I Jan/24</v>
          </cell>
        </row>
        <row r="613">
          <cell r="A613">
            <v>102300</v>
          </cell>
          <cell r="B613">
            <v>10023000</v>
          </cell>
          <cell r="C613" t="str">
            <v>TINTA PVA (LÁTEX) - CONCRETO OU REBOCO SEM MASSA CORRIDA</v>
          </cell>
          <cell r="D613" t="str">
            <v>M2</v>
          </cell>
          <cell r="E613">
            <v>17.27</v>
          </cell>
          <cell r="F613" t="str">
            <v>SIURB-I Jan/24</v>
          </cell>
        </row>
        <row r="614">
          <cell r="A614">
            <v>102400</v>
          </cell>
          <cell r="B614">
            <v>10024000</v>
          </cell>
          <cell r="C614" t="str">
            <v>FURAÇÃO EM CONCRETO ARMADO</v>
          </cell>
          <cell r="D614" t="str">
            <v>.</v>
          </cell>
          <cell r="E614" t="str">
            <v>.</v>
          </cell>
          <cell r="F614" t="str">
            <v>SIURB-I Jan/24</v>
          </cell>
        </row>
        <row r="615">
          <cell r="A615">
            <v>102401</v>
          </cell>
          <cell r="B615">
            <v>10024001</v>
          </cell>
          <cell r="C615" t="str">
            <v>FURAÇÃO EM CONCRETO - DIÂMETRO 5/8"</v>
          </cell>
          <cell r="D615" t="str">
            <v>CM</v>
          </cell>
          <cell r="E615">
            <v>0.86</v>
          </cell>
          <cell r="F615" t="str">
            <v>SIURB-I Jan/24</v>
          </cell>
        </row>
        <row r="616">
          <cell r="A616">
            <v>102402</v>
          </cell>
          <cell r="B616">
            <v>10024002</v>
          </cell>
          <cell r="C616" t="str">
            <v>FURAÇÃO EM CONCRETO - DIÂMETRO 3/4"</v>
          </cell>
          <cell r="D616" t="str">
            <v>CM</v>
          </cell>
          <cell r="E616">
            <v>1.1100000000000001</v>
          </cell>
          <cell r="F616" t="str">
            <v>SIURB-I Jan/24</v>
          </cell>
        </row>
        <row r="617">
          <cell r="A617">
            <v>102403</v>
          </cell>
          <cell r="B617">
            <v>10024003</v>
          </cell>
          <cell r="C617" t="str">
            <v>FURAÇÃO EM CONCRETO - DIÂMETRO 1"</v>
          </cell>
          <cell r="D617" t="str">
            <v>CM</v>
          </cell>
          <cell r="E617">
            <v>1.46</v>
          </cell>
          <cell r="F617" t="str">
            <v>SIURB-I Jan/24</v>
          </cell>
        </row>
        <row r="618">
          <cell r="A618">
            <v>102404</v>
          </cell>
          <cell r="B618">
            <v>10024004</v>
          </cell>
          <cell r="C618" t="str">
            <v>FURAÇÃO EM CONCRETO - DIÂMETRO 1 1/4"</v>
          </cell>
          <cell r="D618" t="str">
            <v>CM</v>
          </cell>
          <cell r="E618">
            <v>4.03</v>
          </cell>
          <cell r="F618" t="str">
            <v>SIURB-I Jan/24</v>
          </cell>
        </row>
        <row r="619">
          <cell r="A619">
            <v>102405</v>
          </cell>
          <cell r="B619">
            <v>10024005</v>
          </cell>
          <cell r="C619" t="str">
            <v>FURAÇÃO EM CONCRETO ARMADO - DIÂMETRO 2"</v>
          </cell>
          <cell r="D619" t="str">
            <v>CM</v>
          </cell>
          <cell r="E619">
            <v>4.3899999999999997</v>
          </cell>
          <cell r="F619" t="str">
            <v>SIURB-I Jan/24</v>
          </cell>
        </row>
        <row r="620">
          <cell r="A620">
            <v>102406</v>
          </cell>
          <cell r="B620">
            <v>10024006</v>
          </cell>
          <cell r="C620" t="str">
            <v>FURAÇÃO EM CONCRETO ARMADO - DIÂMETRO 3"</v>
          </cell>
          <cell r="D620" t="str">
            <v>CM</v>
          </cell>
          <cell r="E620">
            <v>4.3899999999999997</v>
          </cell>
          <cell r="F620" t="str">
            <v>SIURB-I Jan/24</v>
          </cell>
        </row>
        <row r="621">
          <cell r="A621">
            <v>102407</v>
          </cell>
          <cell r="B621">
            <v>10024007</v>
          </cell>
          <cell r="C621" t="str">
            <v>FURAÇÃO EM CONCRETO ARMADO - DIÂMETRO 4"</v>
          </cell>
          <cell r="D621" t="str">
            <v>CM</v>
          </cell>
          <cell r="E621">
            <v>4.51</v>
          </cell>
          <cell r="F621" t="str">
            <v>SIURB-I Jan/24</v>
          </cell>
        </row>
        <row r="622">
          <cell r="A622">
            <v>102408</v>
          </cell>
          <cell r="B622">
            <v>10024008</v>
          </cell>
          <cell r="C622" t="str">
            <v>FURAÇÃO DE CONCRETO ARMADO - DIÂMETRO 1 1/2"</v>
          </cell>
          <cell r="D622" t="str">
            <v>CM</v>
          </cell>
          <cell r="E622">
            <v>4.03</v>
          </cell>
          <cell r="F622" t="str">
            <v>SIURB-I Jan/24</v>
          </cell>
        </row>
        <row r="623">
          <cell r="A623">
            <v>102501</v>
          </cell>
          <cell r="B623">
            <v>10025001</v>
          </cell>
          <cell r="C623" t="str">
            <v>APLICAÇÃO DE TINTA ANTI-PICHAÇÃO - BASE SOLVENTE - 2 DEMÃOS</v>
          </cell>
          <cell r="D623" t="str">
            <v>M2</v>
          </cell>
          <cell r="E623">
            <v>75.98</v>
          </cell>
          <cell r="F623" t="str">
            <v>SIURB-I Jan/24</v>
          </cell>
        </row>
        <row r="624">
          <cell r="A624">
            <v>102503</v>
          </cell>
          <cell r="B624">
            <v>10025003</v>
          </cell>
          <cell r="C624" t="str">
            <v>APLICAÇÃO DE VERNIZ ANTI-PICHAÇÃO - BASE SOLVENTE - 2 DEMÃOS (REMOÇÃO DA PICHAÇÃO SOMENTE A SECO OU COM ÁGUA E SABÃO)</v>
          </cell>
          <cell r="D624" t="str">
            <v>M2</v>
          </cell>
          <cell r="E624">
            <v>40.25</v>
          </cell>
          <cell r="F624" t="str">
            <v>SIURB-I Jan/24</v>
          </cell>
        </row>
        <row r="625">
          <cell r="B625">
            <v>10108001</v>
          </cell>
          <cell r="C625" t="str">
            <v>LIXAMENTO MANUAL DE SUPERFÍCIE DE CONCRETO</v>
          </cell>
          <cell r="D625" t="str">
            <v>M2</v>
          </cell>
          <cell r="E625">
            <v>2.93</v>
          </cell>
          <cell r="F625" t="str">
            <v>SIURB-I Jan/24</v>
          </cell>
        </row>
        <row r="626">
          <cell r="B626">
            <v>10109001</v>
          </cell>
          <cell r="C626" t="str">
            <v>PINTURA COM SELADOR PARA TINTA ACRILICA</v>
          </cell>
          <cell r="D626" t="str">
            <v>M2</v>
          </cell>
          <cell r="E626">
            <v>4.1100000000000003</v>
          </cell>
          <cell r="F626" t="str">
            <v>SIURB-I Jan/24</v>
          </cell>
        </row>
        <row r="627">
          <cell r="A627">
            <v>110000</v>
          </cell>
          <cell r="B627">
            <v>11000000</v>
          </cell>
          <cell r="C627" t="str">
            <v>CUSTO HORÁRIO EM OPERAÇÃO DE MÁQUINAS E VIATURAS (INCLUI COMBUSTÍVEL E OPERADOR)</v>
          </cell>
          <cell r="F627" t="str">
            <v>SIURB-I Jan/24</v>
          </cell>
        </row>
        <row r="628">
          <cell r="A628">
            <v>110200</v>
          </cell>
          <cell r="B628">
            <v>11002000</v>
          </cell>
          <cell r="C628" t="str">
            <v>CAMINHÃO BASCULANTE 4,0M3</v>
          </cell>
          <cell r="D628" t="str">
            <v>H</v>
          </cell>
          <cell r="E628">
            <v>218.77</v>
          </cell>
          <cell r="F628" t="str">
            <v>SIURB-I Jan/24</v>
          </cell>
        </row>
        <row r="629">
          <cell r="A629">
            <v>110300</v>
          </cell>
          <cell r="B629">
            <v>11003000</v>
          </cell>
          <cell r="C629" t="str">
            <v>CAMINHÃO CARGA SECA CAPACIDADE  8TON.</v>
          </cell>
          <cell r="D629" t="str">
            <v>H</v>
          </cell>
          <cell r="E629">
            <v>198.17</v>
          </cell>
          <cell r="F629" t="str">
            <v>SIURB-I Jan/24</v>
          </cell>
        </row>
        <row r="630">
          <cell r="A630">
            <v>110400</v>
          </cell>
          <cell r="B630">
            <v>11004000</v>
          </cell>
          <cell r="C630" t="str">
            <v>CAMINHÃO CARGA SECA CAPACIDADE 8TON COM GUINDASTE</v>
          </cell>
          <cell r="D630" t="str">
            <v>H</v>
          </cell>
          <cell r="E630">
            <v>219.79</v>
          </cell>
          <cell r="F630" t="str">
            <v>SIURB-I Jan/24</v>
          </cell>
        </row>
        <row r="631">
          <cell r="A631">
            <v>110500</v>
          </cell>
          <cell r="B631">
            <v>11005000</v>
          </cell>
          <cell r="C631" t="str">
            <v>CAMINHÃO COM TANQUE IRRIGADOR DE 6000 LITROS</v>
          </cell>
          <cell r="D631" t="str">
            <v>H</v>
          </cell>
          <cell r="E631">
            <v>207.46</v>
          </cell>
          <cell r="F631" t="str">
            <v>SIURB-I Jan/24</v>
          </cell>
        </row>
        <row r="632">
          <cell r="A632">
            <v>110600</v>
          </cell>
          <cell r="B632">
            <v>11006000</v>
          </cell>
          <cell r="C632" t="str">
            <v>CAMINHÃO TRATOR COM SEMI REBOQUE PLANO CARREGA TUDO</v>
          </cell>
          <cell r="D632" t="str">
            <v>H</v>
          </cell>
          <cell r="E632">
            <v>430.92</v>
          </cell>
          <cell r="F632" t="str">
            <v>SIURB-I Jan/24</v>
          </cell>
        </row>
        <row r="633">
          <cell r="A633">
            <v>110700</v>
          </cell>
          <cell r="B633">
            <v>11007000</v>
          </cell>
          <cell r="C633" t="str">
            <v>COMPRESSOR PORTÁTIL - 295 PCM</v>
          </cell>
          <cell r="D633" t="str">
            <v>H</v>
          </cell>
          <cell r="E633">
            <v>92.35</v>
          </cell>
          <cell r="F633" t="str">
            <v>SIURB-I Jan/24</v>
          </cell>
        </row>
        <row r="634">
          <cell r="A634">
            <v>110800</v>
          </cell>
          <cell r="B634">
            <v>11008000</v>
          </cell>
          <cell r="C634" t="str">
            <v>CARRO POPULAR 50% EM OPERAÇÃO</v>
          </cell>
          <cell r="D634" t="str">
            <v>H</v>
          </cell>
          <cell r="E634">
            <v>50.81</v>
          </cell>
          <cell r="F634" t="str">
            <v>SIURB-I Jan/24</v>
          </cell>
        </row>
        <row r="635">
          <cell r="A635">
            <v>110900</v>
          </cell>
          <cell r="B635">
            <v>11009000</v>
          </cell>
          <cell r="C635" t="str">
            <v>MOTONIVELADORA - 125HP</v>
          </cell>
          <cell r="D635" t="str">
            <v>H</v>
          </cell>
          <cell r="E635">
            <v>344.71</v>
          </cell>
          <cell r="F635" t="str">
            <v>SIURB-I Jan/24</v>
          </cell>
        </row>
        <row r="636">
          <cell r="A636">
            <v>111000</v>
          </cell>
          <cell r="B636">
            <v>11010000</v>
          </cell>
          <cell r="C636" t="str">
            <v>MOTONIVELADORA</v>
          </cell>
          <cell r="D636" t="str">
            <v>H</v>
          </cell>
          <cell r="E636">
            <v>327.82</v>
          </cell>
          <cell r="F636" t="str">
            <v>SIURB-I Jan/24</v>
          </cell>
        </row>
        <row r="637">
          <cell r="A637">
            <v>111100</v>
          </cell>
          <cell r="B637">
            <v>11011000</v>
          </cell>
          <cell r="C637" t="str">
            <v>PÁ CARREGADEIRA DE PNEUS - 1,80M3</v>
          </cell>
          <cell r="D637" t="str">
            <v>H</v>
          </cell>
          <cell r="E637">
            <v>297.36</v>
          </cell>
          <cell r="F637" t="str">
            <v>SIURB-I Jan/24</v>
          </cell>
        </row>
        <row r="638">
          <cell r="A638">
            <v>111400</v>
          </cell>
          <cell r="B638">
            <v>11014000</v>
          </cell>
          <cell r="C638" t="str">
            <v>RETROESCAVADEIRA CAP CAÇAMBA FRONTAL 0,76M3</v>
          </cell>
          <cell r="D638" t="str">
            <v>H</v>
          </cell>
          <cell r="E638">
            <v>168.94</v>
          </cell>
          <cell r="F638" t="str">
            <v>SIURB-I Jan/24</v>
          </cell>
        </row>
        <row r="639">
          <cell r="A639">
            <v>111500</v>
          </cell>
          <cell r="B639">
            <v>11015000</v>
          </cell>
          <cell r="C639" t="str">
            <v>ROLO COMPACTADOR VIBRATÓRIO LISO 4T</v>
          </cell>
          <cell r="D639" t="str">
            <v>H</v>
          </cell>
          <cell r="E639">
            <v>124.94</v>
          </cell>
          <cell r="F639" t="str">
            <v>SIURB-I Jan/24</v>
          </cell>
        </row>
        <row r="640">
          <cell r="A640">
            <v>111700</v>
          </cell>
          <cell r="B640">
            <v>11017000</v>
          </cell>
          <cell r="C640" t="str">
            <v>ROLO COMPACTADOR  PÉ DE CARNEIRO DE UM CIL. 12,2 TON</v>
          </cell>
          <cell r="D640" t="str">
            <v>H</v>
          </cell>
          <cell r="E640">
            <v>300.94</v>
          </cell>
          <cell r="F640" t="str">
            <v>SIURB-I Jan/24</v>
          </cell>
        </row>
        <row r="641">
          <cell r="A641">
            <v>111800</v>
          </cell>
          <cell r="B641">
            <v>11018000</v>
          </cell>
          <cell r="C641" t="str">
            <v>TRATOR DE TRAÇÃO AGRÍCOLA</v>
          </cell>
          <cell r="D641" t="str">
            <v>H</v>
          </cell>
          <cell r="E641">
            <v>164.17</v>
          </cell>
          <cell r="F641" t="str">
            <v>SIURB-I Jan/24</v>
          </cell>
        </row>
        <row r="642">
          <cell r="A642">
            <v>111900</v>
          </cell>
          <cell r="B642">
            <v>11019000</v>
          </cell>
          <cell r="C642" t="str">
            <v>TRATOR DE ESTEIRA - 9TON</v>
          </cell>
          <cell r="D642" t="str">
            <v>H</v>
          </cell>
          <cell r="E642">
            <v>313.14999999999998</v>
          </cell>
          <cell r="F642" t="str">
            <v>SIURB-I Jan/24</v>
          </cell>
        </row>
        <row r="643">
          <cell r="A643">
            <v>112000</v>
          </cell>
          <cell r="B643">
            <v>11020000</v>
          </cell>
          <cell r="C643" t="str">
            <v>TRATOR DE ESTEIRA - 16TON</v>
          </cell>
          <cell r="D643" t="str">
            <v>H</v>
          </cell>
          <cell r="E643">
            <v>418.16</v>
          </cell>
          <cell r="F643" t="str">
            <v>SIURB-I Jan/24</v>
          </cell>
        </row>
        <row r="644">
          <cell r="A644">
            <v>112200</v>
          </cell>
          <cell r="B644">
            <v>11022000</v>
          </cell>
          <cell r="C644" t="str">
            <v>FURGÃO LONGO, TETO ALTO  50% EM OPERAÇÃO</v>
          </cell>
          <cell r="D644" t="str">
            <v>H</v>
          </cell>
          <cell r="E644">
            <v>88.81</v>
          </cell>
          <cell r="F644" t="str">
            <v>SIURB-I Jan/24</v>
          </cell>
        </row>
        <row r="645">
          <cell r="A645">
            <v>112300</v>
          </cell>
          <cell r="B645">
            <v>11023000</v>
          </cell>
          <cell r="C645" t="str">
            <v>CAMINHÃO BASCULANTE 10M3</v>
          </cell>
          <cell r="D645" t="str">
            <v>H</v>
          </cell>
          <cell r="E645">
            <v>312.41000000000003</v>
          </cell>
          <cell r="F645" t="str">
            <v>SIURB-I Jan/24</v>
          </cell>
        </row>
        <row r="646">
          <cell r="A646">
            <v>112400</v>
          </cell>
          <cell r="B646">
            <v>11024000</v>
          </cell>
          <cell r="C646" t="str">
            <v>ROMPEDOR</v>
          </cell>
          <cell r="D646" t="str">
            <v>H</v>
          </cell>
          <cell r="E646">
            <v>32.68</v>
          </cell>
          <cell r="F646" t="str">
            <v>SIURB-I Jan/24</v>
          </cell>
        </row>
        <row r="647">
          <cell r="A647">
            <v>112500</v>
          </cell>
          <cell r="B647">
            <v>11025000</v>
          </cell>
          <cell r="C647" t="str">
            <v>CAMINHÃO ESPARGIDOR - 6000L</v>
          </cell>
          <cell r="D647" t="str">
            <v>H</v>
          </cell>
          <cell r="E647">
            <v>246.14</v>
          </cell>
          <cell r="F647" t="str">
            <v>SIURB-I Jan/24</v>
          </cell>
        </row>
        <row r="648">
          <cell r="A648">
            <v>112600</v>
          </cell>
          <cell r="B648">
            <v>11026000</v>
          </cell>
          <cell r="C648" t="str">
            <v>VIBROACABADORA  DE ASFALTO SOBRE ESTEIRA CAP. 300 TON/H</v>
          </cell>
          <cell r="D648" t="str">
            <v>H</v>
          </cell>
          <cell r="E648">
            <v>295.56</v>
          </cell>
          <cell r="F648" t="str">
            <v>SIURB-I Jan/24</v>
          </cell>
        </row>
        <row r="649">
          <cell r="A649">
            <v>112700</v>
          </cell>
          <cell r="B649">
            <v>11027000</v>
          </cell>
          <cell r="C649" t="str">
            <v>GUINDASTE DE LANÇA FIXA SOBRE ESTEIRAS - 12T</v>
          </cell>
          <cell r="D649" t="str">
            <v>H</v>
          </cell>
          <cell r="E649">
            <v>125.55</v>
          </cell>
          <cell r="F649" t="str">
            <v>SIURB-I Jan/24</v>
          </cell>
        </row>
        <row r="650">
          <cell r="A650">
            <v>112800</v>
          </cell>
          <cell r="B650">
            <v>11028000</v>
          </cell>
          <cell r="C650" t="str">
            <v>GUINDASTE HIDRÁULICO SOBRE PNEUS - 20/25 T</v>
          </cell>
          <cell r="D650" t="str">
            <v>H</v>
          </cell>
          <cell r="E650">
            <v>450.52</v>
          </cell>
          <cell r="F650" t="str">
            <v>SIURB-I Jan/24</v>
          </cell>
        </row>
        <row r="651">
          <cell r="A651">
            <v>120000</v>
          </cell>
          <cell r="B651">
            <v>12000000</v>
          </cell>
          <cell r="C651" t="str">
            <v>MÃO DE OBRA PARA SERVIÇOS NAS SUBPREFEITURAS  (INCLUI ENCARGOS SOCIAIS)</v>
          </cell>
          <cell r="F651" t="str">
            <v>SIURB-I Jan/24</v>
          </cell>
        </row>
        <row r="652">
          <cell r="A652">
            <v>120200</v>
          </cell>
          <cell r="B652">
            <v>12002000</v>
          </cell>
          <cell r="C652" t="str">
            <v>CALCETEIRO</v>
          </cell>
          <cell r="D652" t="str">
            <v>H</v>
          </cell>
          <cell r="E652">
            <v>28.03</v>
          </cell>
          <cell r="F652" t="str">
            <v>SIURB-I Jan/24</v>
          </cell>
        </row>
        <row r="653">
          <cell r="A653">
            <v>120300</v>
          </cell>
          <cell r="B653">
            <v>12003000</v>
          </cell>
          <cell r="C653" t="str">
            <v>CARPINTEIRO</v>
          </cell>
          <cell r="D653" t="str">
            <v>H</v>
          </cell>
          <cell r="E653">
            <v>28.51</v>
          </cell>
          <cell r="F653" t="str">
            <v>SIURB-I Jan/24</v>
          </cell>
        </row>
        <row r="654">
          <cell r="A654">
            <v>120400</v>
          </cell>
          <cell r="B654">
            <v>12004000</v>
          </cell>
          <cell r="C654" t="str">
            <v>ELETRICISTA</v>
          </cell>
          <cell r="D654" t="str">
            <v>H</v>
          </cell>
          <cell r="E654">
            <v>32.159999999999997</v>
          </cell>
          <cell r="F654" t="str">
            <v>SIURB-I Jan/24</v>
          </cell>
        </row>
        <row r="655">
          <cell r="A655">
            <v>120500</v>
          </cell>
          <cell r="B655">
            <v>12005000</v>
          </cell>
          <cell r="C655" t="str">
            <v>ENCANADOR</v>
          </cell>
          <cell r="D655" t="str">
            <v>H</v>
          </cell>
          <cell r="E655">
            <v>28.98</v>
          </cell>
          <cell r="F655" t="str">
            <v>SIURB-I Jan/24</v>
          </cell>
        </row>
        <row r="656">
          <cell r="A656">
            <v>120600</v>
          </cell>
          <cell r="B656">
            <v>12006000</v>
          </cell>
          <cell r="C656" t="str">
            <v>ESGOTEIRO</v>
          </cell>
          <cell r="D656" t="str">
            <v>H</v>
          </cell>
          <cell r="E656">
            <v>30.8</v>
          </cell>
          <cell r="F656" t="str">
            <v>SIURB-I Jan/24</v>
          </cell>
        </row>
        <row r="657">
          <cell r="A657">
            <v>120700</v>
          </cell>
          <cell r="B657">
            <v>12007000</v>
          </cell>
          <cell r="C657" t="str">
            <v>FERREIRO</v>
          </cell>
          <cell r="D657" t="str">
            <v>H</v>
          </cell>
          <cell r="E657">
            <v>28.05</v>
          </cell>
          <cell r="F657" t="str">
            <v>SIURB-I Jan/24</v>
          </cell>
        </row>
        <row r="658">
          <cell r="A658">
            <v>120800</v>
          </cell>
          <cell r="B658">
            <v>12008000</v>
          </cell>
          <cell r="C658" t="str">
            <v>MOTORISTA DE CAMINHÃO</v>
          </cell>
          <cell r="D658" t="str">
            <v>H</v>
          </cell>
          <cell r="E658">
            <v>35.799999999999997</v>
          </cell>
          <cell r="F658" t="str">
            <v>SIURB-I Jan/24</v>
          </cell>
        </row>
        <row r="659">
          <cell r="A659">
            <v>120900</v>
          </cell>
          <cell r="B659">
            <v>12009000</v>
          </cell>
          <cell r="C659" t="str">
            <v>OPERADOR DE MÁQUINA PESADA</v>
          </cell>
          <cell r="D659" t="str">
            <v>H</v>
          </cell>
          <cell r="E659">
            <v>39.24</v>
          </cell>
          <cell r="F659" t="str">
            <v>SIURB-I Jan/24</v>
          </cell>
        </row>
        <row r="660">
          <cell r="A660">
            <v>121000</v>
          </cell>
          <cell r="B660">
            <v>12010000</v>
          </cell>
          <cell r="C660" t="str">
            <v>PEDREIRO</v>
          </cell>
          <cell r="D660" t="str">
            <v>H</v>
          </cell>
          <cell r="E660">
            <v>28.21</v>
          </cell>
          <cell r="F660" t="str">
            <v>SIURB-I Jan/24</v>
          </cell>
        </row>
        <row r="661">
          <cell r="A661">
            <v>121100</v>
          </cell>
          <cell r="B661">
            <v>12011000</v>
          </cell>
          <cell r="C661" t="str">
            <v>SERVENTE</v>
          </cell>
          <cell r="D661" t="str">
            <v>H</v>
          </cell>
          <cell r="E661">
            <v>23.05</v>
          </cell>
          <cell r="F661" t="str">
            <v>SIURB-I Jan/24</v>
          </cell>
        </row>
        <row r="662">
          <cell r="A662">
            <v>121200</v>
          </cell>
          <cell r="B662">
            <v>12012000</v>
          </cell>
          <cell r="C662" t="str">
            <v>ENCARREGADO</v>
          </cell>
          <cell r="D662" t="str">
            <v>H</v>
          </cell>
          <cell r="E662">
            <v>59.81</v>
          </cell>
          <cell r="F662" t="str">
            <v>SIURB-I Jan/24</v>
          </cell>
        </row>
        <row r="663">
          <cell r="A663">
            <v>121300</v>
          </cell>
          <cell r="B663">
            <v>12013000</v>
          </cell>
          <cell r="C663" t="str">
            <v>ENGENHEIRO DA OBRA</v>
          </cell>
          <cell r="D663" t="str">
            <v>H</v>
          </cell>
          <cell r="E663">
            <v>165.59</v>
          </cell>
          <cell r="F663" t="str">
            <v>SIURB-I Jan/24</v>
          </cell>
        </row>
        <row r="664">
          <cell r="A664">
            <v>130000</v>
          </cell>
          <cell r="B664">
            <v>13000000</v>
          </cell>
          <cell r="C664" t="str">
            <v>FUNDAÇÕES</v>
          </cell>
          <cell r="F664" t="str">
            <v>SIURB-I Jan/24</v>
          </cell>
        </row>
        <row r="665">
          <cell r="A665">
            <v>130100</v>
          </cell>
          <cell r="B665">
            <v>13001000</v>
          </cell>
          <cell r="C665" t="str">
            <v>EXECUÇÃO DE ESTACA RAIZ, SEM O FORNECIMENTO DOS MATERIAIS</v>
          </cell>
          <cell r="D665" t="str">
            <v>.</v>
          </cell>
          <cell r="E665" t="str">
            <v>.</v>
          </cell>
          <cell r="F665" t="str">
            <v>SIURB-I Jan/24</v>
          </cell>
        </row>
        <row r="666">
          <cell r="A666">
            <v>130101</v>
          </cell>
          <cell r="B666">
            <v>13001001</v>
          </cell>
          <cell r="C666" t="str">
            <v>ESTACA TIPO RAIZ, 100MM, COM PERFURAÇÃO EM SOLO - 10T</v>
          </cell>
          <cell r="D666" t="str">
            <v>M</v>
          </cell>
          <cell r="E666">
            <v>180.83</v>
          </cell>
          <cell r="F666" t="str">
            <v>SIURB-I Jan/24</v>
          </cell>
        </row>
        <row r="667">
          <cell r="A667">
            <v>130102</v>
          </cell>
          <cell r="B667">
            <v>13001002</v>
          </cell>
          <cell r="C667" t="str">
            <v>ESTACA TIPO RAIZ, 100MM, COM PERFURAÇÃO EM ROCHA - 10T</v>
          </cell>
          <cell r="D667" t="str">
            <v>M</v>
          </cell>
          <cell r="E667">
            <v>482.09</v>
          </cell>
          <cell r="F667" t="str">
            <v>SIURB-I Jan/24</v>
          </cell>
        </row>
        <row r="668">
          <cell r="A668">
            <v>130103</v>
          </cell>
          <cell r="B668">
            <v>13001003</v>
          </cell>
          <cell r="C668" t="str">
            <v>ESTACA TIPO RAIZ, 120MM, COM PERFURAÇÃO EM SOLO - 15T</v>
          </cell>
          <cell r="D668" t="str">
            <v>M</v>
          </cell>
          <cell r="E668">
            <v>213.2</v>
          </cell>
          <cell r="F668" t="str">
            <v>SIURB-I Jan/24</v>
          </cell>
        </row>
        <row r="669">
          <cell r="A669">
            <v>130104</v>
          </cell>
          <cell r="B669">
            <v>13001004</v>
          </cell>
          <cell r="C669" t="str">
            <v>ESTACA TIPO RAIZ, 120MM, COM PERFURAÇÃO EM ROCHA - 15T</v>
          </cell>
          <cell r="D669" t="str">
            <v>M</v>
          </cell>
          <cell r="E669">
            <v>594.34</v>
          </cell>
          <cell r="F669" t="str">
            <v>SIURB-I Jan/24</v>
          </cell>
        </row>
        <row r="670">
          <cell r="A670">
            <v>130105</v>
          </cell>
          <cell r="B670">
            <v>13001005</v>
          </cell>
          <cell r="C670" t="str">
            <v>ESTACA TIPO RAIZ, 150MM, COM PERFURAÇÃO EM SOLO - 25T</v>
          </cell>
          <cell r="D670" t="str">
            <v>M</v>
          </cell>
          <cell r="E670">
            <v>219.73</v>
          </cell>
          <cell r="F670" t="str">
            <v>SIURB-I Jan/24</v>
          </cell>
        </row>
        <row r="671">
          <cell r="A671">
            <v>130106</v>
          </cell>
          <cell r="B671">
            <v>13001006</v>
          </cell>
          <cell r="C671" t="str">
            <v>ESTACA TIPO RAIZ, 150MM, COM PERFURAÇÃO EM ROCHA - 25T</v>
          </cell>
          <cell r="D671" t="str">
            <v>M</v>
          </cell>
          <cell r="E671">
            <v>638.45000000000005</v>
          </cell>
          <cell r="F671" t="str">
            <v>SIURB-I Jan/24</v>
          </cell>
        </row>
        <row r="672">
          <cell r="A672">
            <v>130107</v>
          </cell>
          <cell r="B672">
            <v>13001007</v>
          </cell>
          <cell r="C672" t="str">
            <v>ESTACA TIPO RAIZ, 160MM, COM PERFURAÇÃO EM SOLO - 35T</v>
          </cell>
          <cell r="D672" t="str">
            <v>M</v>
          </cell>
          <cell r="E672">
            <v>226.5</v>
          </cell>
          <cell r="F672" t="str">
            <v>SIURB-I Jan/24</v>
          </cell>
        </row>
        <row r="673">
          <cell r="A673">
            <v>130108</v>
          </cell>
          <cell r="B673">
            <v>13001008</v>
          </cell>
          <cell r="C673" t="str">
            <v>ESTACA TIPO RAIZ, 160MM, COM PERFURAÇÃO EM ROCHA - 35T</v>
          </cell>
          <cell r="D673" t="str">
            <v>M</v>
          </cell>
          <cell r="E673">
            <v>649.35</v>
          </cell>
          <cell r="F673" t="str">
            <v>SIURB-I Jan/24</v>
          </cell>
        </row>
        <row r="674">
          <cell r="A674">
            <v>130109</v>
          </cell>
          <cell r="B674">
            <v>13001009</v>
          </cell>
          <cell r="C674" t="str">
            <v>ESTACA TIPO RAIZ, 200MM, COM PERFURAÇÃO EM SOLO - 50T</v>
          </cell>
          <cell r="D674" t="str">
            <v>M</v>
          </cell>
          <cell r="E674">
            <v>247.81</v>
          </cell>
          <cell r="F674" t="str">
            <v>SIURB-I Jan/24</v>
          </cell>
        </row>
        <row r="675">
          <cell r="A675">
            <v>130110</v>
          </cell>
          <cell r="B675">
            <v>13001010</v>
          </cell>
          <cell r="C675" t="str">
            <v>ESTACA TIPO RAIZ, 200MM, COM PERFURAÇÃO EM ROCHA - 50T</v>
          </cell>
          <cell r="D675" t="str">
            <v>M</v>
          </cell>
          <cell r="E675">
            <v>769.96</v>
          </cell>
          <cell r="F675" t="str">
            <v>SIURB-I Jan/24</v>
          </cell>
        </row>
        <row r="676">
          <cell r="A676">
            <v>130111</v>
          </cell>
          <cell r="B676">
            <v>13001011</v>
          </cell>
          <cell r="C676" t="str">
            <v>ESTACA TIPO RAIZ, 250MM, COM PERFURAÇÃO EM SOLO - 80T</v>
          </cell>
          <cell r="D676" t="str">
            <v>M</v>
          </cell>
          <cell r="E676">
            <v>271.7</v>
          </cell>
          <cell r="F676" t="str">
            <v>SIURB-I Jan/24</v>
          </cell>
        </row>
        <row r="677">
          <cell r="A677">
            <v>130112</v>
          </cell>
          <cell r="B677">
            <v>13001012</v>
          </cell>
          <cell r="C677" t="str">
            <v>ESTACA TIPO RAIZ, 250MM, COM PERFURAÇÃO EM ROCHA - 80T</v>
          </cell>
          <cell r="D677" t="str">
            <v>M</v>
          </cell>
          <cell r="E677">
            <v>872.74</v>
          </cell>
          <cell r="F677" t="str">
            <v>SIURB-I Jan/24</v>
          </cell>
        </row>
        <row r="678">
          <cell r="A678">
            <v>130113</v>
          </cell>
          <cell r="B678">
            <v>13001013</v>
          </cell>
          <cell r="C678" t="str">
            <v>ESTACA TIPO RAIZ, 310MM, COM PERFURAÇÃO EM SOLO - 100T</v>
          </cell>
          <cell r="D678" t="str">
            <v>M</v>
          </cell>
          <cell r="E678">
            <v>313.76</v>
          </cell>
          <cell r="F678" t="str">
            <v>SIURB-I Jan/24</v>
          </cell>
        </row>
        <row r="679">
          <cell r="A679">
            <v>130114</v>
          </cell>
          <cell r="B679">
            <v>13001014</v>
          </cell>
          <cell r="C679" t="str">
            <v>ESTACA TIPO RAIZ, 310MM, COM PERFURAÇÃO EM ROCHA - 100T</v>
          </cell>
          <cell r="D679" t="str">
            <v>M</v>
          </cell>
          <cell r="E679">
            <v>1012.3</v>
          </cell>
          <cell r="F679" t="str">
            <v>SIURB-I Jan/24</v>
          </cell>
        </row>
        <row r="680">
          <cell r="A680">
            <v>130115</v>
          </cell>
          <cell r="B680">
            <v>13001015</v>
          </cell>
          <cell r="C680" t="str">
            <v>ESTACA TIPO RAIZ, 400MM, COM PERFURAÇÃO EM SOLO - 130T</v>
          </cell>
          <cell r="D680" t="str">
            <v>M</v>
          </cell>
          <cell r="E680">
            <v>394.9</v>
          </cell>
          <cell r="F680" t="str">
            <v>SIURB-I Jan/24</v>
          </cell>
        </row>
        <row r="681">
          <cell r="A681">
            <v>130116</v>
          </cell>
          <cell r="B681">
            <v>13001016</v>
          </cell>
          <cell r="C681" t="str">
            <v>ESTACA TIPO RAIZ, 400MM, COM PERFURAÇÃO EM ROCHA - 130T</v>
          </cell>
          <cell r="D681" t="str">
            <v>M</v>
          </cell>
          <cell r="E681">
            <v>1223.6099999999999</v>
          </cell>
          <cell r="F681" t="str">
            <v>SIURB-I Jan/24</v>
          </cell>
        </row>
        <row r="682">
          <cell r="A682">
            <v>130200</v>
          </cell>
          <cell r="B682">
            <v>13002000</v>
          </cell>
          <cell r="C682" t="str">
            <v>MATERIAIS PARA A ESTACA TIPO RAIZ (AS QUANTIDADES SERÃO LEVANTADAS NO PROJETO)</v>
          </cell>
          <cell r="D682" t="str">
            <v>.</v>
          </cell>
          <cell r="E682" t="str">
            <v>.</v>
          </cell>
          <cell r="F682" t="str">
            <v>SIURB-I Jan/24</v>
          </cell>
        </row>
        <row r="683">
          <cell r="A683">
            <v>130201</v>
          </cell>
          <cell r="B683">
            <v>13002001</v>
          </cell>
          <cell r="C683" t="str">
            <v>MATERIAIS PARA A ESTACA TIPO RAIZ (AS QUANTIDADES SERÃO LEVANTADAS NO PROJETO) - FORNECIMENTO DE CIMENTO COMUM</v>
          </cell>
          <cell r="D683" t="str">
            <v>KG</v>
          </cell>
          <cell r="E683">
            <v>0.62</v>
          </cell>
          <cell r="F683" t="str">
            <v>SIURB-I Jan/24</v>
          </cell>
        </row>
        <row r="684">
          <cell r="A684">
            <v>130202</v>
          </cell>
          <cell r="B684">
            <v>13002002</v>
          </cell>
          <cell r="C684" t="str">
            <v>MATERIAIS PARA A ESTACA TIPO RAIZ (AS QUANTIDADES SERÃO LEVANTADAS NO PROJETO) - FORNECIMENTO DE AREIA</v>
          </cell>
          <cell r="D684" t="str">
            <v>M3</v>
          </cell>
          <cell r="E684">
            <v>157.47</v>
          </cell>
          <cell r="F684" t="str">
            <v>SIURB-I Jan/24</v>
          </cell>
        </row>
        <row r="685">
          <cell r="A685">
            <v>130203</v>
          </cell>
          <cell r="B685">
            <v>13002003</v>
          </cell>
          <cell r="C685" t="str">
            <v>MATERIAIS PARA A ESTACA TIPO RAIZ (AS QUANTIDADES SERÃO LEVANTADAS NO PROJETO) - FORNECIMENTO DE AÇO CA-50, COM BITOLA &gt; = 12,5MM</v>
          </cell>
          <cell r="D685" t="str">
            <v>KG</v>
          </cell>
          <cell r="E685">
            <v>6.61</v>
          </cell>
          <cell r="F685" t="str">
            <v>SIURB-I Jan/24</v>
          </cell>
        </row>
        <row r="686">
          <cell r="A686">
            <v>130204</v>
          </cell>
          <cell r="B686">
            <v>13002004</v>
          </cell>
          <cell r="C686" t="str">
            <v>MATERIAIS PARA A ESTACA TIPO RAIZ (AS QUANTIDADES SERÃO LEVANTADAS NO PROJETO) - FORNECIMENTO DE AÇO CA-50, COM BITOLA = &lt; 12,5MM</v>
          </cell>
          <cell r="D686" t="str">
            <v>KG</v>
          </cell>
          <cell r="E686">
            <v>6.25</v>
          </cell>
          <cell r="F686" t="str">
            <v>SIURB-I Jan/24</v>
          </cell>
        </row>
        <row r="687">
          <cell r="A687">
            <v>130205</v>
          </cell>
          <cell r="B687">
            <v>13002005</v>
          </cell>
          <cell r="C687" t="str">
            <v>MATERIAIS PARA A ESTACA TIPO RAIZ (AS QUANTIDADES SERÃO LEVANTADAS NO PROJETO) - FORNECIMENTO DE ÁGUA</v>
          </cell>
          <cell r="D687" t="str">
            <v>M3</v>
          </cell>
          <cell r="E687">
            <v>38.83</v>
          </cell>
          <cell r="F687" t="str">
            <v>SIURB-I Jan/24</v>
          </cell>
        </row>
        <row r="688">
          <cell r="A688">
            <v>130206</v>
          </cell>
          <cell r="B688">
            <v>13002006</v>
          </cell>
          <cell r="C688" t="str">
            <v>MATERIAIS PARA A ESTACA TIPO RAIZ (AS QUANTIDADES SERÃO LEVANTADAS NO PROJETO) - FORNECIMENTO DE ARAME RECOZIDO N.18</v>
          </cell>
          <cell r="D688" t="str">
            <v>KG</v>
          </cell>
          <cell r="E688">
            <v>13.42</v>
          </cell>
          <cell r="F688" t="str">
            <v>SIURB-I Jan/24</v>
          </cell>
        </row>
        <row r="689">
          <cell r="A689">
            <v>140000</v>
          </cell>
          <cell r="B689">
            <v>14000000</v>
          </cell>
          <cell r="C689" t="str">
            <v>SERVIÇOS COM AGREGADOS RECICLADOS DE RESÍDUOS DA CONSTRUÇÃO</v>
          </cell>
          <cell r="F689" t="str">
            <v>SIURB-I Jan/24</v>
          </cell>
        </row>
        <row r="690">
          <cell r="A690">
            <v>140100</v>
          </cell>
          <cell r="B690">
            <v>14001000</v>
          </cell>
          <cell r="C690" t="str">
            <v>SERVIÇOS NÃO INCLUINDO O FORNECIMENTO DOS  AGREGADOS RECICLADOS</v>
          </cell>
          <cell r="D690" t="str">
            <v>.</v>
          </cell>
          <cell r="E690" t="str">
            <v>.</v>
          </cell>
          <cell r="F690" t="str">
            <v>SIURB-I Jan/24</v>
          </cell>
        </row>
        <row r="691">
          <cell r="A691">
            <v>140101</v>
          </cell>
          <cell r="B691">
            <v>14001001</v>
          </cell>
          <cell r="C691" t="str">
            <v>FUNDAÇÃO DE RACHÃO</v>
          </cell>
          <cell r="D691" t="str">
            <v>M3</v>
          </cell>
          <cell r="E691">
            <v>30.09</v>
          </cell>
          <cell r="F691" t="str">
            <v>SIURB-I Jan/24</v>
          </cell>
        </row>
        <row r="692">
          <cell r="A692">
            <v>140102</v>
          </cell>
          <cell r="B692">
            <v>14001002</v>
          </cell>
          <cell r="C692" t="str">
            <v>REVESTIMENTO PRIMÁRIO COM AGREGADO RECICLADO MISTURADO AO SOLO LOCAL, INCLUSIVE ESCARIFICAÇÃO, VERIFICAÇÃO, UMEDECIMENTO, COMPACTAÇÃO E ENSAIOS, CAMADA ACABADA, SEM FORNECIMENTO DE AGREGADO</v>
          </cell>
          <cell r="D692" t="str">
            <v>M3</v>
          </cell>
          <cell r="E692">
            <v>82.03</v>
          </cell>
          <cell r="F692" t="str">
            <v>SIURB-I Jan/24</v>
          </cell>
        </row>
        <row r="693">
          <cell r="A693">
            <v>140103</v>
          </cell>
          <cell r="B693">
            <v>14001003</v>
          </cell>
          <cell r="C693" t="str">
            <v>BASE DE AGREGADO RECICLADO, SEM FORNECIMENTO DE AGREGADO</v>
          </cell>
          <cell r="D693" t="str">
            <v>M3</v>
          </cell>
          <cell r="E693">
            <v>38.340000000000003</v>
          </cell>
          <cell r="F693" t="str">
            <v>SIURB-I Jan/24</v>
          </cell>
        </row>
        <row r="694">
          <cell r="A694">
            <v>140104</v>
          </cell>
          <cell r="B694">
            <v>14001004</v>
          </cell>
          <cell r="C694" t="str">
            <v>REFORÇO SO SUB-LEITO/SUB-BASE DE SOLO MELHORADO COM AGREGADO RECICLADO 10% EM VOLUME, SEM FORNECIMENTO DE AGREGADO</v>
          </cell>
          <cell r="D694" t="str">
            <v>M3</v>
          </cell>
          <cell r="E694">
            <v>30.82</v>
          </cell>
          <cell r="F694" t="str">
            <v>SIURB-I Jan/24</v>
          </cell>
        </row>
        <row r="695">
          <cell r="A695">
            <v>140105</v>
          </cell>
          <cell r="B695">
            <v>14001005</v>
          </cell>
          <cell r="C695" t="str">
            <v>REFORÇO DO SUB-LEITO/SUB-BASE DE SOLO MELHORADO COM AGREGADO RECICLADO 20% EM VOLUME, SEM FORNECIMENTO DE AGREGADO</v>
          </cell>
          <cell r="D695" t="str">
            <v>M3</v>
          </cell>
          <cell r="E695">
            <v>30.82</v>
          </cell>
          <cell r="F695" t="str">
            <v>SIURB-I Jan/24</v>
          </cell>
        </row>
        <row r="696">
          <cell r="A696">
            <v>140106</v>
          </cell>
          <cell r="B696">
            <v>14001006</v>
          </cell>
          <cell r="C696" t="str">
            <v>REFORÇO DO SUB-LEITO/SUB-BASE DE SOLO MELHORADO COM AGREGADO RECICLADO 30% EM VOLUME, SEM FORNECIMENTO DE AGREGADO</v>
          </cell>
          <cell r="D696" t="str">
            <v>M3</v>
          </cell>
          <cell r="E696">
            <v>30.82</v>
          </cell>
          <cell r="F696" t="str">
            <v>SIURB-I Jan/24</v>
          </cell>
        </row>
        <row r="697">
          <cell r="A697">
            <v>140107</v>
          </cell>
          <cell r="B697">
            <v>14001007</v>
          </cell>
          <cell r="C697" t="str">
            <v>REFORÇO DO SUB-LEITO/SUB-BASE DE SOLO MELHORADO COM AGREGADO RECICLADO 40% EM VOLUME, SEM FORNECIMENTO DE AGREGADO</v>
          </cell>
          <cell r="D697" t="str">
            <v>M3</v>
          </cell>
          <cell r="E697">
            <v>30.82</v>
          </cell>
          <cell r="F697" t="str">
            <v>SIURB-I Jan/24</v>
          </cell>
        </row>
        <row r="698">
          <cell r="A698">
            <v>140108</v>
          </cell>
          <cell r="B698">
            <v>14001008</v>
          </cell>
          <cell r="C698" t="str">
            <v>REFORÇO DO SUB-LEITO/SUB-BASE DE SOLO MELHORADO COM AGREGADO RECICLADO 50% EM VOLUME, SEM FORNECIMENTO DE AGREGADO</v>
          </cell>
          <cell r="D698" t="str">
            <v>M3</v>
          </cell>
          <cell r="E698">
            <v>30.82</v>
          </cell>
          <cell r="F698" t="str">
            <v>SIURB-I Jan/24</v>
          </cell>
        </row>
        <row r="699">
          <cell r="A699">
            <v>140109</v>
          </cell>
          <cell r="B699">
            <v>14001009</v>
          </cell>
          <cell r="C699" t="str">
            <v>REFORÇO DO SUB-LEITO/SUB-BASE DE SOLO MELHORADO COM AGREGADO RECICLADO 60% EM VOLUME, SEM FORNECIMENTO DE AGREGADO</v>
          </cell>
          <cell r="D699" t="str">
            <v>M3</v>
          </cell>
          <cell r="E699">
            <v>30.82</v>
          </cell>
          <cell r="F699" t="str">
            <v>SIURB-I Jan/24</v>
          </cell>
        </row>
        <row r="700">
          <cell r="A700">
            <v>140110</v>
          </cell>
          <cell r="B700">
            <v>14001010</v>
          </cell>
          <cell r="C700" t="str">
            <v>LASTRO DE AGREGADO RECICLADO, SEM FORNECIMENTO DE AGREGADO</v>
          </cell>
          <cell r="D700" t="str">
            <v>M3</v>
          </cell>
          <cell r="E700">
            <v>25.07</v>
          </cell>
          <cell r="F700" t="str">
            <v>SIURB-I Jan/24</v>
          </cell>
        </row>
        <row r="701">
          <cell r="A701">
            <v>140111</v>
          </cell>
          <cell r="B701">
            <v>14001011</v>
          </cell>
          <cell r="C701" t="str">
            <v>DRENO DE AGREGADO RECICLADO, SEM FORNECIMENTO DE AGREGADO</v>
          </cell>
          <cell r="D701" t="str">
            <v>M3</v>
          </cell>
          <cell r="E701">
            <v>46.1</v>
          </cell>
          <cell r="F701" t="str">
            <v>SIURB-I Jan/24</v>
          </cell>
        </row>
        <row r="702">
          <cell r="A702">
            <v>140200</v>
          </cell>
          <cell r="B702">
            <v>14002000</v>
          </cell>
          <cell r="C702" t="str">
            <v>SERVIÇOS INCLUINDO O FORNECIMENTO DOS AGREGADOS RECICLADOS</v>
          </cell>
          <cell r="D702" t="str">
            <v>.</v>
          </cell>
          <cell r="E702" t="str">
            <v>.</v>
          </cell>
          <cell r="F702" t="str">
            <v>SIURB-I Jan/24</v>
          </cell>
        </row>
        <row r="703">
          <cell r="A703">
            <v>140201</v>
          </cell>
          <cell r="B703">
            <v>14002001</v>
          </cell>
          <cell r="C703" t="str">
            <v>FUNDAÇÃO DE AGREGADO RECICLADO, COM FORNECIMENTO DE AGREGADO</v>
          </cell>
          <cell r="D703" t="str">
            <v>M3</v>
          </cell>
          <cell r="E703">
            <v>145.04</v>
          </cell>
          <cell r="F703" t="str">
            <v>SIURB-I Jan/24</v>
          </cell>
        </row>
        <row r="704">
          <cell r="A704">
            <v>140202</v>
          </cell>
          <cell r="B704">
            <v>14002002</v>
          </cell>
          <cell r="C704" t="str">
            <v>REVESTIMENTO PRIMÁRIO COM AGREGADO RECICLADO MISTURADO AO SOLO LOCAL, COM FORNECIMENTO DE AGREGADO</v>
          </cell>
          <cell r="D704" t="str">
            <v>M3</v>
          </cell>
          <cell r="E704">
            <v>109.39</v>
          </cell>
          <cell r="F704" t="str">
            <v>SIURB-I Jan/24</v>
          </cell>
        </row>
        <row r="705">
          <cell r="A705">
            <v>140203</v>
          </cell>
          <cell r="B705">
            <v>14002003</v>
          </cell>
          <cell r="C705" t="str">
            <v>BASE DE AGREGADO RECICLADO, COM FORNECIMENTO DE AGREGADO</v>
          </cell>
          <cell r="D705" t="str">
            <v>M3</v>
          </cell>
          <cell r="E705">
            <v>120.44</v>
          </cell>
          <cell r="F705" t="str">
            <v>SIURB-I Jan/24</v>
          </cell>
        </row>
        <row r="706">
          <cell r="A706">
            <v>140204</v>
          </cell>
          <cell r="B706">
            <v>14002004</v>
          </cell>
          <cell r="C706" t="str">
            <v>REFORÇO DO SUB-LEITO/SUB-BASE DE SOLO MELHORADO COM AGREGADO RECICLADO 10% EM VOLUME, COM FORNECIMENTO DE AGREGADO</v>
          </cell>
          <cell r="D706" t="str">
            <v>M3</v>
          </cell>
          <cell r="E706">
            <v>39.03</v>
          </cell>
          <cell r="F706" t="str">
            <v>SIURB-I Jan/24</v>
          </cell>
        </row>
        <row r="707">
          <cell r="A707">
            <v>140205</v>
          </cell>
          <cell r="B707">
            <v>14002005</v>
          </cell>
          <cell r="C707" t="str">
            <v>REFORÇO DO SUB-LEITO/SUB-BASE DE SOLO MELHORADO COM AGREGADO RECICLADO 20% EM VOLUME, COM FORNECIMENTO DE AGREGADO</v>
          </cell>
          <cell r="D707" t="str">
            <v>M3</v>
          </cell>
          <cell r="E707">
            <v>47.24</v>
          </cell>
          <cell r="F707" t="str">
            <v>SIURB-I Jan/24</v>
          </cell>
        </row>
        <row r="708">
          <cell r="A708">
            <v>140206</v>
          </cell>
          <cell r="B708">
            <v>14002006</v>
          </cell>
          <cell r="C708" t="str">
            <v>REFORÇO DO SUB-LEITO/SUB-BASE DE SOLO MELHORADO COM AGREGADO RECICLADO 30% EM VOLUME, COM FORNECIMENTO DE AGREGADO</v>
          </cell>
          <cell r="D708" t="str">
            <v>M3</v>
          </cell>
          <cell r="E708">
            <v>55.45</v>
          </cell>
          <cell r="F708" t="str">
            <v>SIURB-I Jan/24</v>
          </cell>
        </row>
        <row r="709">
          <cell r="A709">
            <v>140207</v>
          </cell>
          <cell r="B709">
            <v>14002007</v>
          </cell>
          <cell r="C709" t="str">
            <v>REFORÇO DO SUB-LEITO/SUB-BASE DE SOLO MELHORADO COM AGREGADO RECICLADO 40% EM VOLUME, COM FORNECIMENTO DE AGREGADO</v>
          </cell>
          <cell r="D709" t="str">
            <v>M3</v>
          </cell>
          <cell r="E709">
            <v>63.66</v>
          </cell>
          <cell r="F709" t="str">
            <v>SIURB-I Jan/24</v>
          </cell>
        </row>
        <row r="710">
          <cell r="A710">
            <v>140208</v>
          </cell>
          <cell r="B710">
            <v>14002008</v>
          </cell>
          <cell r="C710" t="str">
            <v>REFORÇO DO SUB-LEITO/SUB-BASE DE SOLO MELHORADO COM AGREGADO RECICLADO 50% EM VOLUME, COM FORNECIMENTO DE AGREGADO</v>
          </cell>
          <cell r="D710" t="str">
            <v>M3</v>
          </cell>
          <cell r="E710">
            <v>71.87</v>
          </cell>
          <cell r="F710" t="str">
            <v>SIURB-I Jan/24</v>
          </cell>
        </row>
        <row r="711">
          <cell r="A711">
            <v>140209</v>
          </cell>
          <cell r="B711">
            <v>14002009</v>
          </cell>
          <cell r="C711" t="str">
            <v>REFORÇO DO SUB-LEITO/SUB-BASE DE SOLO MELHORADO COM AGREGADO RECICLADO 60% EM VOLUME, COM FORNECIMENTO DE AGREGADO</v>
          </cell>
          <cell r="D711" t="str">
            <v>M3</v>
          </cell>
          <cell r="E711">
            <v>80.08</v>
          </cell>
          <cell r="F711" t="str">
            <v>SIURB-I Jan/24</v>
          </cell>
        </row>
        <row r="712">
          <cell r="A712">
            <v>140210</v>
          </cell>
          <cell r="B712">
            <v>14002010</v>
          </cell>
          <cell r="C712" t="str">
            <v>LASTRO DE AGREGADO RECICLADO, COM FORNECIMENTO DE AGREGADO</v>
          </cell>
          <cell r="D712" t="str">
            <v>M3</v>
          </cell>
          <cell r="E712">
            <v>107.17</v>
          </cell>
          <cell r="F712" t="str">
            <v>SIURB-I Jan/24</v>
          </cell>
        </row>
        <row r="713">
          <cell r="A713">
            <v>140211</v>
          </cell>
          <cell r="B713">
            <v>14002011</v>
          </cell>
          <cell r="C713" t="str">
            <v>DRENO DE AGREGADO RECICLADO, COM FORNECIMENTO DE AGREGADO</v>
          </cell>
          <cell r="D713" t="str">
            <v>M3</v>
          </cell>
          <cell r="E713">
            <v>128.19</v>
          </cell>
          <cell r="F713" t="str">
            <v>SIURB-I Jan/24</v>
          </cell>
        </row>
        <row r="714">
          <cell r="A714">
            <v>150000</v>
          </cell>
          <cell r="B714">
            <v>15000000</v>
          </cell>
          <cell r="C714" t="str">
            <v>TÚNEIS</v>
          </cell>
          <cell r="F714" t="str">
            <v>SIURB-I Jan/24</v>
          </cell>
        </row>
        <row r="715">
          <cell r="A715">
            <v>150100</v>
          </cell>
          <cell r="B715">
            <v>15001000</v>
          </cell>
          <cell r="C715" t="str">
            <v>ESCAVAÇÃO MANUAL EM SOLO PARA EXECUÇÃO DE TÚNEL POR SISTEMA NÃO DESTRUTIVO, INCLUSIVE REMOÇÃO DO MATERIAL ESCAVADO ATÉ FORA DO POÇO</v>
          </cell>
          <cell r="D715" t="str">
            <v>M3</v>
          </cell>
          <cell r="E715">
            <v>344.31</v>
          </cell>
          <cell r="F715" t="str">
            <v>SIURB-I Jan/24</v>
          </cell>
        </row>
        <row r="716">
          <cell r="A716">
            <v>150200</v>
          </cell>
          <cell r="B716">
            <v>15002000</v>
          </cell>
          <cell r="C716" t="str">
            <v>ESCAVAÇÃO MANUAL EM SOLO PARA EXECUÇÃO DE POÇO DE ACESSO</v>
          </cell>
          <cell r="D716" t="str">
            <v>M3</v>
          </cell>
          <cell r="E716">
            <v>151.82</v>
          </cell>
          <cell r="F716" t="str">
            <v>SIURB-I Jan/24</v>
          </cell>
        </row>
        <row r="717">
          <cell r="A717">
            <v>150300</v>
          </cell>
          <cell r="B717">
            <v>15003000</v>
          </cell>
          <cell r="C717" t="str">
            <v>ILUMINAÇÃO E VENTILAÇÃO PARA EXECUÇÃO DE TÚNEL POR SISTEMA NÃO DESTRUTIVO</v>
          </cell>
          <cell r="D717" t="str">
            <v>M</v>
          </cell>
          <cell r="E717">
            <v>101.12</v>
          </cell>
          <cell r="F717" t="str">
            <v>SIURB-I Jan/24</v>
          </cell>
        </row>
        <row r="718">
          <cell r="A718">
            <v>150400</v>
          </cell>
          <cell r="B718">
            <v>15004000</v>
          </cell>
          <cell r="C718" t="str">
            <v>EXECUÇÃO DE POÇO DE ACESSO EM CHAPA DE AÇO CORRUGADA, INCLUSA MONTAGEM DAS CHAPAS E CONSOLIDAÇÃO EXTERNA COM INJEÇÃO DE SOLO-CIMENTO, SEM FORNECIMENTO DE SOLO, CIMENTO E CHAPAS DE AÇO</v>
          </cell>
          <cell r="D718" t="str">
            <v>.</v>
          </cell>
          <cell r="E718" t="str">
            <v>.</v>
          </cell>
          <cell r="F718" t="str">
            <v>SIURB-I Jan/24</v>
          </cell>
        </row>
        <row r="719">
          <cell r="A719">
            <v>150401</v>
          </cell>
          <cell r="B719">
            <v>15004001</v>
          </cell>
          <cell r="C719" t="str">
            <v>EXECUÇÃO DE POÇO DE ACESSO EM CHAPA DE AÇO CORRUGADA, INCLUSA MONTAGEM DAS CHAPAS E CONSOLIDAÇÃO EXTERNA COM INJEÇÃO DE SOLO-CIMENTO, SEM FORNECIMENTO DE SOLO, CIMENTO E CHAPAS DE AÇO - DIÂMETRO 2,40M</v>
          </cell>
          <cell r="D719" t="str">
            <v>M</v>
          </cell>
          <cell r="E719">
            <v>340.27</v>
          </cell>
          <cell r="F719" t="str">
            <v>SIURB-I Jan/24</v>
          </cell>
        </row>
        <row r="720">
          <cell r="A720">
            <v>150402</v>
          </cell>
          <cell r="B720">
            <v>15004002</v>
          </cell>
          <cell r="C720" t="str">
            <v>EXECUÇÃO DE POÇO DE ACESSO EM CHAPA DE AÇO CORRUGADA, INCLUSA MONTAGEM DAS CHAPAS E CONSOLIDAÇÃO EXTERNA COM INJEÇÃO DE SOLO-CIMENTO, SEM FORNECIMENTO DE SOLO, CIMENTO E CHAPAS DE AÇO - DIÂMETRO 2,60M</v>
          </cell>
          <cell r="D720" t="str">
            <v>M</v>
          </cell>
          <cell r="E720">
            <v>374.61</v>
          </cell>
          <cell r="F720" t="str">
            <v>SIURB-I Jan/24</v>
          </cell>
        </row>
        <row r="721">
          <cell r="A721">
            <v>150403</v>
          </cell>
          <cell r="B721">
            <v>15004003</v>
          </cell>
          <cell r="C721" t="str">
            <v>EXECUÇÃO DE POÇO DE ACESSO EM CHAPA DE AÇO CORRUGADA, INCLUSA MONTAGEM DAS CHAPAS E CONSOLIDAÇÃO EXTERNA COM INJEÇÃO DE SOLO-CIMENTO, SEM FORNECIMENTO DE SOLO, CIMENTO E CHAPAS DE AÇO - DIÂMETRO 2,80M</v>
          </cell>
          <cell r="D721" t="str">
            <v>M</v>
          </cell>
          <cell r="E721">
            <v>407.91</v>
          </cell>
          <cell r="F721" t="str">
            <v>SIURB-I Jan/24</v>
          </cell>
        </row>
        <row r="722">
          <cell r="A722">
            <v>150404</v>
          </cell>
          <cell r="B722">
            <v>15004004</v>
          </cell>
          <cell r="C722" t="str">
            <v>EXECUÇÃO DE POÇO DE ACESSO EM CHAPA DE AÇO CORRUGADA, INCLUSA MONTAGEM DAS CHAPAS E CONSOLIDAÇÃO EXTERNA COM INJEÇÃO DE SOLO-CIMENTO, SEM FORNECIMENTO DE SOLO, CIMENTO E CHAPAS DE AÇO - DIÂMETRO 3,00M</v>
          </cell>
          <cell r="D722" t="str">
            <v>M</v>
          </cell>
          <cell r="E722">
            <v>442.25</v>
          </cell>
          <cell r="F722" t="str">
            <v>SIURB-I Jan/24</v>
          </cell>
        </row>
        <row r="723">
          <cell r="A723">
            <v>150405</v>
          </cell>
          <cell r="B723">
            <v>15004005</v>
          </cell>
          <cell r="C723" t="str">
            <v>EXECUÇÃO DE POÇO DE ACESSO EM CHAPA DE AÇO CORRUGADA, INCLUSA MONTAGEM DAS CHAPAS E CONSOLIDAÇÃO EXTERNA COM INJEÇÃO DE SOLO-CIMENTO, SEM FORNECIMENTO DE SOLO, CIMENTO E CHAPAS DE AÇO - DIÂMETRO 3,20M</v>
          </cell>
          <cell r="D723" t="str">
            <v>M</v>
          </cell>
          <cell r="E723">
            <v>476.59</v>
          </cell>
          <cell r="F723" t="str">
            <v>SIURB-I Jan/24</v>
          </cell>
        </row>
        <row r="724">
          <cell r="A724">
            <v>150500</v>
          </cell>
          <cell r="B724">
            <v>15005000</v>
          </cell>
          <cell r="C724" t="str">
            <v>EXECUÇÃO DE "TUNNEL LINER" INCLUSA MONTAGEM DAS CHAPAS E CONSOLIDAÇÃO EXTERNA COM INJEÇÃO DE SOLO-CIMENTO, SEM FORNECIMENTO DAS CHAPAS DE AÇO, SOLO E CIMENTO</v>
          </cell>
          <cell r="D724" t="str">
            <v>.</v>
          </cell>
          <cell r="E724" t="str">
            <v>.</v>
          </cell>
          <cell r="F724" t="str">
            <v>SIURB-I Jan/24</v>
          </cell>
        </row>
        <row r="725">
          <cell r="A725">
            <v>150501</v>
          </cell>
          <cell r="B725">
            <v>15005001</v>
          </cell>
          <cell r="C725" t="str">
            <v>EXECUÇÃO DE "TUNNEL LINER" INCLUSA MONTAGEM DAS CHAPAS E CONSOLIDAÇÃO EXTERNA COM INJEÇÃO DE SOLO-CIMENTO, SEM FORNECIMENTO DAS CHAPAS DE AÇO, SOLO E CIMENTO - DIÂMETRO 1,60M</v>
          </cell>
          <cell r="D725" t="str">
            <v>M</v>
          </cell>
          <cell r="E725">
            <v>346.46</v>
          </cell>
          <cell r="F725" t="str">
            <v>SIURB-I Jan/24</v>
          </cell>
        </row>
        <row r="726">
          <cell r="A726">
            <v>150502</v>
          </cell>
          <cell r="B726">
            <v>15005002</v>
          </cell>
          <cell r="C726" t="str">
            <v>EXECUÇÃO DE "TUNNEL LINER" INCLUSA MONTAGEM DAS CHAPAS E CONSOLIDAÇÃO EXTERNA COM INJEÇÃO DE SOLO-CIMENTO, SEM FORNECIMENTO DAS CHAPAS DE AÇO, SOLO E CIMENTO - DIÂMETRO 1,80M</v>
          </cell>
          <cell r="D726" t="str">
            <v>M</v>
          </cell>
          <cell r="E726">
            <v>381.83</v>
          </cell>
          <cell r="F726" t="str">
            <v>SIURB-I Jan/24</v>
          </cell>
        </row>
        <row r="727">
          <cell r="A727">
            <v>150503</v>
          </cell>
          <cell r="B727">
            <v>15005003</v>
          </cell>
          <cell r="C727" t="str">
            <v>EXECUÇÃO DE "TUNNEL LINER" INCLUSA MONTAGEM DAS CHAPAS E CONSOLIDAÇÃO EXTERNA COM INJEÇÃO DE SOLO-CIMENTO, SEM FORNECIMENTO DAS CHAPAS DE AÇO, SOLO E CIMENTO - DIÂMETRO 2,00M</v>
          </cell>
          <cell r="D727" t="str">
            <v>M</v>
          </cell>
          <cell r="E727">
            <v>416.17</v>
          </cell>
          <cell r="F727" t="str">
            <v>SIURB-I Jan/24</v>
          </cell>
        </row>
        <row r="728">
          <cell r="A728">
            <v>150504</v>
          </cell>
          <cell r="B728">
            <v>15005004</v>
          </cell>
          <cell r="C728" t="str">
            <v>EXECUÇÃO DE "TUNNEL LINER" INCLUSA MONTAGEM DAS CHAPAS E CONSOLIDAÇÃO EXTERNA COM INJEÇÃO DE SOLO-CIMENTO, SEM FORNECIMENTO DAS CHAPAS DE AÇO, SOLO E CIMENTO - DIÂMETRO 2,20M</v>
          </cell>
          <cell r="D728" t="str">
            <v>M</v>
          </cell>
          <cell r="E728">
            <v>450.5</v>
          </cell>
          <cell r="F728" t="str">
            <v>SIURB-I Jan/24</v>
          </cell>
        </row>
        <row r="729">
          <cell r="A729">
            <v>150600</v>
          </cell>
          <cell r="B729">
            <v>15006000</v>
          </cell>
          <cell r="C729" t="str">
            <v>FORNECIMENTO DE CHAPA DE AÇO CORRUGADA, TIPO "TUNNEL LINER", GALVANIZADA</v>
          </cell>
          <cell r="D729" t="str">
            <v>.</v>
          </cell>
          <cell r="E729" t="str">
            <v>.</v>
          </cell>
          <cell r="F729" t="str">
            <v>SIURB-I Jan/24</v>
          </cell>
        </row>
        <row r="730">
          <cell r="A730">
            <v>150601</v>
          </cell>
          <cell r="B730">
            <v>15006001</v>
          </cell>
          <cell r="C730" t="str">
            <v>FORNECIMENTO DE CHAPA DE AÇO CORRUGADA, TIPO "TUNNEL LINER", GALVANIZADA - DIÂMETRO 1,60M E ESPESSURA 2,70MM</v>
          </cell>
          <cell r="D730" t="str">
            <v>M</v>
          </cell>
          <cell r="E730">
            <v>5361.45</v>
          </cell>
          <cell r="F730" t="str">
            <v>SIURB-I Jan/24</v>
          </cell>
        </row>
        <row r="731">
          <cell r="A731">
            <v>150602</v>
          </cell>
          <cell r="B731">
            <v>15006002</v>
          </cell>
          <cell r="C731" t="str">
            <v>FORNECIMENTO DE CHAPA DE AÇO CORRUGADA, TIPO "TUNNEL LINER", GALVANIZADA - DIÂMETRO 1,80M E ESPESSURA 2,70MM</v>
          </cell>
          <cell r="D731" t="str">
            <v>M</v>
          </cell>
          <cell r="E731">
            <v>6122.64</v>
          </cell>
          <cell r="F731" t="str">
            <v>SIURB-I Jan/24</v>
          </cell>
        </row>
        <row r="732">
          <cell r="A732">
            <v>150603</v>
          </cell>
          <cell r="B732">
            <v>15006003</v>
          </cell>
          <cell r="C732" t="str">
            <v>FORNECIMENTO DE CHAPA DE AÇO CORRUGADA, TIPO "TUNNEL LINER", GALVANIZADA - DIÂMETRO 2,00M E ESPESSURA 2,70MM</v>
          </cell>
          <cell r="D732" t="str">
            <v>M</v>
          </cell>
          <cell r="E732">
            <v>6718.36</v>
          </cell>
          <cell r="F732" t="str">
            <v>SIURB-I Jan/24</v>
          </cell>
        </row>
        <row r="733">
          <cell r="A733">
            <v>150604</v>
          </cell>
          <cell r="B733">
            <v>15006004</v>
          </cell>
          <cell r="C733" t="str">
            <v>FORNECIMENTO DE CHAPA DE AÇO CORRUGADA, TIPO "TUNNEL LINER", GALVANIZADA - DIÂMETRO 2,20M E ESPESSURA 2,70MM</v>
          </cell>
          <cell r="D733" t="str">
            <v>M</v>
          </cell>
          <cell r="E733">
            <v>7446.46</v>
          </cell>
          <cell r="F733" t="str">
            <v>SIURB-I Jan/24</v>
          </cell>
        </row>
        <row r="734">
          <cell r="A734">
            <v>150605</v>
          </cell>
          <cell r="B734">
            <v>15006005</v>
          </cell>
          <cell r="C734" t="str">
            <v>FORNECIMENTO DE CHAPA DE AÇO CORRUGADA, TIPO "TUNNEL LINER", GALVANIZADA - DIÂMETRO 2,40M E ESPESSURA 2,70MM</v>
          </cell>
          <cell r="D734" t="str">
            <v>M</v>
          </cell>
          <cell r="E734">
            <v>8075.27</v>
          </cell>
          <cell r="F734" t="str">
            <v>SIURB-I Jan/24</v>
          </cell>
        </row>
        <row r="735">
          <cell r="A735">
            <v>150606</v>
          </cell>
          <cell r="B735">
            <v>15006006</v>
          </cell>
          <cell r="C735" t="str">
            <v>FORNECIMENTO DE CHAPA DE AÇO CORRUGADA, TIPO "TUNNEL LINER", GALVANIZADA - DIÂMETRO 2,60M E ESPESSURA 2,70MM</v>
          </cell>
          <cell r="D735" t="str">
            <v>M</v>
          </cell>
          <cell r="E735">
            <v>8803.3700000000008</v>
          </cell>
          <cell r="F735" t="str">
            <v>SIURB-I Jan/24</v>
          </cell>
        </row>
        <row r="736">
          <cell r="A736">
            <v>150607</v>
          </cell>
          <cell r="B736">
            <v>15006007</v>
          </cell>
          <cell r="C736" t="str">
            <v>FORNECIMENTO DE CHAPA DE AÇO CORRUGADA, TIPO "TUNNEL LINER", GALVANIZADA - DIÂMETRO 2,80M E ESPESSURA 2,70MM</v>
          </cell>
          <cell r="D736" t="str">
            <v>M</v>
          </cell>
          <cell r="E736">
            <v>9399.09</v>
          </cell>
          <cell r="F736" t="str">
            <v>SIURB-I Jan/24</v>
          </cell>
        </row>
        <row r="737">
          <cell r="A737">
            <v>150608</v>
          </cell>
          <cell r="B737">
            <v>15006008</v>
          </cell>
          <cell r="C737" t="str">
            <v>FORNECIMENTO DE CHAPA DE AÇO CORRUGADA, TIPO "TUNNEL LINER", GALVANIZADA - DIÂMETRO 3,00M E ESPESSURA 2,70MM</v>
          </cell>
          <cell r="D737" t="str">
            <v>M</v>
          </cell>
          <cell r="E737">
            <v>10127.19</v>
          </cell>
          <cell r="F737" t="str">
            <v>SIURB-I Jan/24</v>
          </cell>
        </row>
        <row r="738">
          <cell r="A738">
            <v>150609</v>
          </cell>
          <cell r="B738">
            <v>15006009</v>
          </cell>
          <cell r="C738" t="str">
            <v>FORNECIMENTO DE CHAPA DE AÇO CORRUGADA, TIPO "TUNNEL LINER", GALVANIZADA - DIÂMETRO 3,20M E ESPESSURA 2,70MM</v>
          </cell>
          <cell r="D738" t="str">
            <v>M</v>
          </cell>
          <cell r="E738">
            <v>10756</v>
          </cell>
          <cell r="F738" t="str">
            <v>SIURB-I Jan/24</v>
          </cell>
        </row>
        <row r="739">
          <cell r="A739">
            <v>150610</v>
          </cell>
          <cell r="B739">
            <v>15006010</v>
          </cell>
          <cell r="C739" t="str">
            <v>FORNECIMENTO DE CHAPA DE AÇO CORRUGADA, TIPO "TUNNEL LINER", GALVANIZADA - DIÂMETRO 2,00M E ESPESSURA 3,40MM</v>
          </cell>
          <cell r="D739" t="str">
            <v>M</v>
          </cell>
          <cell r="E739">
            <v>7884.43</v>
          </cell>
          <cell r="F739" t="str">
            <v>SIURB-I Jan/24</v>
          </cell>
        </row>
        <row r="740">
          <cell r="A740">
            <v>150611</v>
          </cell>
          <cell r="B740">
            <v>15006011</v>
          </cell>
          <cell r="C740" t="str">
            <v>FORNECIMENTO DE CHAPA DE AÇO CORRUGADA, TIPO "TUNNEL LINER", GALVANIZADA - DIÂMETRO 2,20M E ESPESSURA 3,40MM</v>
          </cell>
          <cell r="D740" t="str">
            <v>M</v>
          </cell>
          <cell r="E740">
            <v>8735.9500000000007</v>
          </cell>
          <cell r="F740" t="str">
            <v>SIURB-I Jan/24</v>
          </cell>
        </row>
        <row r="741">
          <cell r="A741">
            <v>150612</v>
          </cell>
          <cell r="B741">
            <v>15006012</v>
          </cell>
          <cell r="C741" t="str">
            <v>FORNECIMENTO DE CHAPA DE AÇO CORRUGADA, TIPO "TUNNEL LINER", GALVANIZADA - DIÂMETRO 2,40M E ESPESSURA 3,40MM</v>
          </cell>
          <cell r="D741" t="str">
            <v>M</v>
          </cell>
          <cell r="E741">
            <v>9461.32</v>
          </cell>
          <cell r="F741" t="str">
            <v>SIURB-I Jan/24</v>
          </cell>
        </row>
        <row r="742">
          <cell r="A742">
            <v>150613</v>
          </cell>
          <cell r="B742">
            <v>15006013</v>
          </cell>
          <cell r="C742" t="str">
            <v>FORNECIMENTO DE CHAPA DE AÇO CORRUGADA, TIPO "TUNNEL LINER", GALVANIZADA - DIÂMETRO 2,60M E ESPESSURA 3,40MM</v>
          </cell>
          <cell r="D742" t="str">
            <v>M</v>
          </cell>
          <cell r="E742">
            <v>10312.83</v>
          </cell>
          <cell r="F742" t="str">
            <v>SIURB-I Jan/24</v>
          </cell>
        </row>
        <row r="743">
          <cell r="A743">
            <v>150614</v>
          </cell>
          <cell r="B743">
            <v>15006014</v>
          </cell>
          <cell r="C743" t="str">
            <v>FORNECIMENTO DE CHAPA DE AÇO CORRUGADA, TIPO "TUNNEL LINER", GALVANIZADA - DIÂMETRO 2,80M E ESPESSURA 3,40MM</v>
          </cell>
          <cell r="D743" t="str">
            <v>M</v>
          </cell>
          <cell r="E743">
            <v>11038.2</v>
          </cell>
          <cell r="F743" t="str">
            <v>SIURB-I Jan/24</v>
          </cell>
        </row>
        <row r="744">
          <cell r="A744">
            <v>150615</v>
          </cell>
          <cell r="B744">
            <v>15006015</v>
          </cell>
          <cell r="C744" t="str">
            <v>FORNECIMENTO DE CHAPA DE AÇO CORRUGADA, TIPO "TUNNEL LINER", GALVANIZADA - DIÂMETRO 3,00M E ESPESSURA 3,40MM</v>
          </cell>
          <cell r="D744" t="str">
            <v>M</v>
          </cell>
          <cell r="E744">
            <v>11889.72</v>
          </cell>
          <cell r="F744" t="str">
            <v>SIURB-I Jan/24</v>
          </cell>
        </row>
        <row r="745">
          <cell r="A745">
            <v>150616</v>
          </cell>
          <cell r="B745">
            <v>15006016</v>
          </cell>
          <cell r="C745" t="str">
            <v>FORNECIMENTO DE CHAPA DE AÇO CORRUGADA, TIPO "TUNNEL LINER", GALVANIZADA - DIÂMETRO 3,20M E ESPESSURA 3,40MM</v>
          </cell>
          <cell r="D745" t="str">
            <v>M</v>
          </cell>
          <cell r="E745">
            <v>12615.09</v>
          </cell>
          <cell r="F745" t="str">
            <v>SIURB-I Jan/24</v>
          </cell>
        </row>
        <row r="746">
          <cell r="A746">
            <v>150700</v>
          </cell>
          <cell r="B746">
            <v>15007000</v>
          </cell>
          <cell r="C746" t="str">
            <v>FORNECIMENTO DE CHAPA PRETA DE AÇO CORRUGADA, TIPO "TUNNEL LINER"</v>
          </cell>
          <cell r="D746" t="str">
            <v>.</v>
          </cell>
          <cell r="E746" t="str">
            <v>.</v>
          </cell>
          <cell r="F746" t="str">
            <v>SIURB-I Jan/24</v>
          </cell>
        </row>
        <row r="747">
          <cell r="A747">
            <v>150701</v>
          </cell>
          <cell r="B747">
            <v>15007001</v>
          </cell>
          <cell r="C747" t="str">
            <v>FORNECIMENTO DE CHAPA PRETA DE AÇO CORRUGADA, TIPO "TUNNEL LINER" - DIÂMETRO 1,60M E ESPESSURA 2,50MM</v>
          </cell>
          <cell r="D747" t="str">
            <v>M</v>
          </cell>
          <cell r="E747">
            <v>3568.09</v>
          </cell>
          <cell r="F747" t="str">
            <v>SIURB-I Jan/24</v>
          </cell>
        </row>
        <row r="748">
          <cell r="A748">
            <v>150702</v>
          </cell>
          <cell r="B748">
            <v>15007002</v>
          </cell>
          <cell r="C748" t="str">
            <v>FORNECIMENTO DE CHAPA PRETA DE AÇO CORRUGADA, TIPO "TUNNEL LINER" - DIÂMETRO 1,80M E ESPESSURA 2,50MM</v>
          </cell>
          <cell r="D748" t="str">
            <v>M</v>
          </cell>
          <cell r="E748">
            <v>4074.53</v>
          </cell>
          <cell r="F748" t="str">
            <v>SIURB-I Jan/24</v>
          </cell>
        </row>
        <row r="749">
          <cell r="A749">
            <v>150703</v>
          </cell>
          <cell r="B749">
            <v>15007003</v>
          </cell>
          <cell r="C749" t="str">
            <v>FORNECIMENTO DE CHAPA PRETA DE AÇO CORRUGADA, TIPO "TUNNEL LINER" - DIÂMETRO 2,00M E ESPESSURA 2,50MM</v>
          </cell>
          <cell r="D749" t="str">
            <v>M</v>
          </cell>
          <cell r="E749">
            <v>4488.8900000000003</v>
          </cell>
          <cell r="F749" t="str">
            <v>SIURB-I Jan/24</v>
          </cell>
        </row>
        <row r="750">
          <cell r="A750">
            <v>150704</v>
          </cell>
          <cell r="B750">
            <v>15007004</v>
          </cell>
          <cell r="C750" t="str">
            <v>FORNECIMENTO DE CHAPA PRETA DE AÇO CORRUGADA, TIPO "TUNNEL LINER" - DIÂMETRO 2,20M E ESPESSURA 2,50MM</v>
          </cell>
          <cell r="D750" t="str">
            <v>M</v>
          </cell>
          <cell r="E750">
            <v>4995.33</v>
          </cell>
          <cell r="F750" t="str">
            <v>SIURB-I Jan/24</v>
          </cell>
        </row>
        <row r="751">
          <cell r="A751">
            <v>150705</v>
          </cell>
          <cell r="B751">
            <v>15007005</v>
          </cell>
          <cell r="C751" t="str">
            <v>FORNECIMENTO DE CHAPA PRETA DE AÇO CORRUGADA, TIPO "TUNNEL LINER" - DIÂMETRO 2,40M E ESPESSURA 2,50MM</v>
          </cell>
          <cell r="D751" t="str">
            <v>M</v>
          </cell>
          <cell r="E751">
            <v>5386.67</v>
          </cell>
          <cell r="F751" t="str">
            <v>SIURB-I Jan/24</v>
          </cell>
        </row>
        <row r="752">
          <cell r="A752">
            <v>150706</v>
          </cell>
          <cell r="B752">
            <v>15007006</v>
          </cell>
          <cell r="C752" t="str">
            <v>FORNECIMENTO DE CHAPA PRETA DE AÇO CORRUGADA, TIPO "TUNNEL LINER" - DIÂMETRO 2,60M E ESPESSURA 2,50MM</v>
          </cell>
          <cell r="D752" t="str">
            <v>M</v>
          </cell>
          <cell r="E752">
            <v>5847.07</v>
          </cell>
          <cell r="F752" t="str">
            <v>SIURB-I Jan/24</v>
          </cell>
        </row>
        <row r="753">
          <cell r="A753">
            <v>150707</v>
          </cell>
          <cell r="B753">
            <v>15007007</v>
          </cell>
          <cell r="C753" t="str">
            <v>FORNECIMENTO DE CHAPA PRETA DE AÇO CORRUGADA, TIPO "TUNNEL LINER" - DIÂMETRO 2,80M E ESPESSURA 2,50MM</v>
          </cell>
          <cell r="D753" t="str">
            <v>M</v>
          </cell>
          <cell r="E753">
            <v>6238.41</v>
          </cell>
          <cell r="F753" t="str">
            <v>SIURB-I Jan/24</v>
          </cell>
        </row>
        <row r="754">
          <cell r="A754">
            <v>150708</v>
          </cell>
          <cell r="B754">
            <v>15007008</v>
          </cell>
          <cell r="C754" t="str">
            <v>FORNECIMENTO DE CHAPA PRETA DE AÇO CORRUGADA, TIPO "TUNNEL LINER" - DIÂMETRO 3,00M E ESPESSURA 2,50MM</v>
          </cell>
          <cell r="D754" t="str">
            <v>M</v>
          </cell>
          <cell r="E754">
            <v>6744.85</v>
          </cell>
          <cell r="F754" t="str">
            <v>SIURB-I Jan/24</v>
          </cell>
        </row>
        <row r="755">
          <cell r="A755">
            <v>150709</v>
          </cell>
          <cell r="B755">
            <v>15007009</v>
          </cell>
          <cell r="C755" t="str">
            <v>FORNECIMENTO DE CHAPA PRETA DE AÇO CORRUGADA, TIPO "TUNNEL LINER" - DIÂMETRO 3,20M E ESPESSURA 2,50MM</v>
          </cell>
          <cell r="D755" t="str">
            <v>M</v>
          </cell>
          <cell r="E755">
            <v>7159.21</v>
          </cell>
          <cell r="F755" t="str">
            <v>SIURB-I Jan/24</v>
          </cell>
        </row>
        <row r="756">
          <cell r="A756">
            <v>150710</v>
          </cell>
          <cell r="B756">
            <v>15007010</v>
          </cell>
          <cell r="C756" t="str">
            <v>FORNECIMENTO DE CHAPA PRETA DE AÇO CORRUGADA, TIPO "TUNNEL LINER" - DIÂMETRO 2,00M E ESPESSURA 3,40MM</v>
          </cell>
          <cell r="D756" t="str">
            <v>M</v>
          </cell>
          <cell r="E756">
            <v>5518.58</v>
          </cell>
          <cell r="F756" t="str">
            <v>SIURB-I Jan/24</v>
          </cell>
        </row>
        <row r="757">
          <cell r="A757">
            <v>150711</v>
          </cell>
          <cell r="B757">
            <v>15007011</v>
          </cell>
          <cell r="C757" t="str">
            <v>FORNECIMENTO DE CHAPA PRETA DE AÇO CORRUGADA, TIPO "TUNNEL LINER" - DIÂMETRO 2,20M E ESPESSURA 3,40MM</v>
          </cell>
          <cell r="D757" t="str">
            <v>M</v>
          </cell>
          <cell r="E757">
            <v>6113.95</v>
          </cell>
          <cell r="F757" t="str">
            <v>SIURB-I Jan/24</v>
          </cell>
        </row>
        <row r="758">
          <cell r="A758">
            <v>150712</v>
          </cell>
          <cell r="B758">
            <v>15007012</v>
          </cell>
          <cell r="C758" t="str">
            <v>FORNECIMENTO DE CHAPA PRETA DE AÇO CORRUGADA, TIPO "TUNNEL LINER" - DIÂMETRO 2,40M E ESPESSURA 3,40MM</v>
          </cell>
          <cell r="D758" t="str">
            <v>M</v>
          </cell>
          <cell r="E758">
            <v>6617.72</v>
          </cell>
          <cell r="F758" t="str">
            <v>SIURB-I Jan/24</v>
          </cell>
        </row>
        <row r="759">
          <cell r="A759">
            <v>150713</v>
          </cell>
          <cell r="B759">
            <v>15007013</v>
          </cell>
          <cell r="C759" t="str">
            <v>FORNECIMENTO DE CHAPA PRETA DE AÇO CORRUGADA, TIPO "TUNNEL LINER" - DIÂMETRO 2,60M E ESPESSURA 3,40MM</v>
          </cell>
          <cell r="D759" t="str">
            <v>M</v>
          </cell>
          <cell r="E759">
            <v>7213.09</v>
          </cell>
          <cell r="F759" t="str">
            <v>SIURB-I Jan/24</v>
          </cell>
        </row>
        <row r="760">
          <cell r="A760">
            <v>150714</v>
          </cell>
          <cell r="B760">
            <v>15007014</v>
          </cell>
          <cell r="C760" t="str">
            <v>FORNECIMENTO DE CHAPA PRETA DE AÇO CORRUGADA, TIPO "TUNNEL LINER" - DIÂMETRO 2,80M E ESPESSURA 3,40MM</v>
          </cell>
          <cell r="D760" t="str">
            <v>M</v>
          </cell>
          <cell r="E760">
            <v>7716.86</v>
          </cell>
          <cell r="F760" t="str">
            <v>SIURB-I Jan/24</v>
          </cell>
        </row>
        <row r="761">
          <cell r="A761">
            <v>150715</v>
          </cell>
          <cell r="B761">
            <v>15007015</v>
          </cell>
          <cell r="C761" t="str">
            <v>FORNECIMENTO DE CHAPA PRETA DE AÇO CORRUGADA, TIPO "TUNNEL LINER" - DIÂMETRO 3,00M E ESPESSURA 3,40MM</v>
          </cell>
          <cell r="D761" t="str">
            <v>M</v>
          </cell>
          <cell r="E761">
            <v>8312.23</v>
          </cell>
          <cell r="F761" t="str">
            <v>SIURB-I Jan/24</v>
          </cell>
        </row>
        <row r="762">
          <cell r="A762">
            <v>150716</v>
          </cell>
          <cell r="B762">
            <v>15007016</v>
          </cell>
          <cell r="C762" t="str">
            <v>FORNECIMENTO DE CHAPA PRETA DE AÇO CORRUGADA, TIPO "TUNNEL LINER" - DIÂMETRO 3,20M E ESPESSURA 3,40MM</v>
          </cell>
          <cell r="D762" t="str">
            <v>M</v>
          </cell>
          <cell r="E762">
            <v>8816</v>
          </cell>
          <cell r="F762" t="str">
            <v>SIURB-I Jan/24</v>
          </cell>
        </row>
        <row r="763">
          <cell r="A763">
            <v>150800</v>
          </cell>
          <cell r="B763">
            <v>15008000</v>
          </cell>
          <cell r="C763" t="str">
            <v>CAMBOTAS METÁLICAS PARA TÚNEL NATM</v>
          </cell>
          <cell r="D763" t="str">
            <v>KG</v>
          </cell>
          <cell r="E763">
            <v>16.52</v>
          </cell>
          <cell r="F763" t="str">
            <v>SIURB-I Jan/24</v>
          </cell>
        </row>
        <row r="764">
          <cell r="A764">
            <v>150900</v>
          </cell>
          <cell r="B764">
            <v>15009000</v>
          </cell>
          <cell r="C764" t="str">
            <v>FORNECIMENTO E APLICAÇÃO DE ENFILAGEM, COM TUBO DE AÇO, DIÂMETRO 2 1/2" E PAREDE DE 5,16MM DE ESPESSURA, EXCETO INJEÇÃO, PARA IMPLATAÇÃO DE TÚNEL NATM</v>
          </cell>
          <cell r="D764" t="str">
            <v>M</v>
          </cell>
          <cell r="E764">
            <v>129.66</v>
          </cell>
          <cell r="F764" t="str">
            <v>SIURB-I Jan/24</v>
          </cell>
        </row>
        <row r="765">
          <cell r="A765">
            <v>151000</v>
          </cell>
          <cell r="B765">
            <v>15010000</v>
          </cell>
          <cell r="C765" t="str">
            <v>FORMAS METÁLICAS PARA CONCRETAGEM DO REVESTIMENTO INTERNO DE "TUNNEL LINER", FORNECIMENTO, MONTAGEM E POSTERIOR DESMONTAGEM</v>
          </cell>
          <cell r="D765" t="str">
            <v>M2</v>
          </cell>
          <cell r="E765">
            <v>44.31</v>
          </cell>
          <cell r="F765" t="str">
            <v>SIURB-I Jan/24</v>
          </cell>
        </row>
        <row r="766">
          <cell r="A766">
            <v>160101</v>
          </cell>
          <cell r="B766">
            <v>16001001</v>
          </cell>
          <cell r="C766" t="str">
            <v>RELATÓRIO DE CONSULTA PRÉVIA</v>
          </cell>
          <cell r="D766" t="str">
            <v>UN</v>
          </cell>
          <cell r="E766">
            <v>25439.33</v>
          </cell>
          <cell r="F766" t="str">
            <v>SIURB-I Jan/24</v>
          </cell>
        </row>
        <row r="767">
          <cell r="A767">
            <v>160102</v>
          </cell>
          <cell r="B767">
            <v>16001002</v>
          </cell>
          <cell r="C767" t="str">
            <v>ESTUDO DE VIABILIDADE AMBIENTAL - EVA 1 - ATÉ 30.000 M2</v>
          </cell>
          <cell r="D767" t="str">
            <v>UN</v>
          </cell>
          <cell r="E767">
            <v>487555.54</v>
          </cell>
          <cell r="F767" t="str">
            <v>SIURB-I Jan/24</v>
          </cell>
        </row>
        <row r="768">
          <cell r="A768">
            <v>160103</v>
          </cell>
          <cell r="B768">
            <v>16001003</v>
          </cell>
          <cell r="C768" t="str">
            <v>ESTUDO DE VIABILIDADE AMBIENTAL - EVA 2 - ACIMA DE 30.000 M2</v>
          </cell>
          <cell r="D768" t="str">
            <v>UN</v>
          </cell>
          <cell r="E768">
            <v>615822.15</v>
          </cell>
          <cell r="F768" t="str">
            <v>SIURB-I Jan/24</v>
          </cell>
        </row>
        <row r="769">
          <cell r="A769">
            <v>160104</v>
          </cell>
          <cell r="B769">
            <v>16001004</v>
          </cell>
          <cell r="C769" t="str">
            <v>RELATÓRIO DE COMPLEMENTAÇÃO AO EVA 1</v>
          </cell>
          <cell r="D769" t="str">
            <v>UN</v>
          </cell>
          <cell r="E769">
            <v>61298.36</v>
          </cell>
          <cell r="F769" t="str">
            <v>SIURB-I Jan/24</v>
          </cell>
        </row>
        <row r="770">
          <cell r="A770">
            <v>160105</v>
          </cell>
          <cell r="B770">
            <v>16001005</v>
          </cell>
          <cell r="C770" t="str">
            <v>RELATÓRIO DE COMPLEMENTAÇÃO AO EVA 2</v>
          </cell>
          <cell r="D770" t="str">
            <v>UN</v>
          </cell>
          <cell r="E770">
            <v>75270.36</v>
          </cell>
          <cell r="F770" t="str">
            <v>SIURB-I Jan/24</v>
          </cell>
        </row>
        <row r="771">
          <cell r="A771">
            <v>160106</v>
          </cell>
          <cell r="B771">
            <v>16001006</v>
          </cell>
          <cell r="C771" t="str">
            <v>EIA 1: PROJETOS DE DRENAGEM COM EXTENSÃO DE 1000 À 3000M</v>
          </cell>
          <cell r="D771" t="str">
            <v>UN</v>
          </cell>
          <cell r="E771">
            <v>496760.25</v>
          </cell>
          <cell r="F771" t="str">
            <v>SIURB-I Jan/24</v>
          </cell>
        </row>
        <row r="772">
          <cell r="A772">
            <v>160107</v>
          </cell>
          <cell r="B772">
            <v>16001007</v>
          </cell>
          <cell r="C772" t="str">
            <v>EIA 2: PROJETOS DE DRENAGEM COM CANALIZAÇÃO DE 3001 À 5000M</v>
          </cell>
          <cell r="D772" t="str">
            <v>UN</v>
          </cell>
          <cell r="E772">
            <v>534160.75</v>
          </cell>
          <cell r="F772" t="str">
            <v>SIURB-I Jan/24</v>
          </cell>
        </row>
        <row r="773">
          <cell r="A773">
            <v>160108</v>
          </cell>
          <cell r="B773">
            <v>16001008</v>
          </cell>
          <cell r="C773" t="str">
            <v>EIA 3: PROJETOS DE DRENAGEM COM CANALIZAÇÃO E RESERVATÓRIO, BARRAGENS, BARRAMENTOS, POLDERS, ETC...</v>
          </cell>
          <cell r="D773" t="str">
            <v>UN</v>
          </cell>
          <cell r="E773">
            <v>570465.69999999995</v>
          </cell>
          <cell r="F773" t="str">
            <v>SIURB-I Jan/24</v>
          </cell>
        </row>
        <row r="774">
          <cell r="A774">
            <v>160109</v>
          </cell>
          <cell r="B774">
            <v>16001009</v>
          </cell>
          <cell r="C774" t="str">
            <v>EIA 4: PROJETOS E CANALIZAÇÕES ACIMA DE 1000M E VIÁRIO ACIMA DE 3000M</v>
          </cell>
          <cell r="D774" t="str">
            <v>UN</v>
          </cell>
          <cell r="E774">
            <v>606770.65</v>
          </cell>
          <cell r="F774" t="str">
            <v>SIURB-I Jan/24</v>
          </cell>
        </row>
        <row r="775">
          <cell r="A775">
            <v>160110</v>
          </cell>
          <cell r="B775">
            <v>16001010</v>
          </cell>
          <cell r="C775" t="str">
            <v>EIA 5: PROJETOS VIÁRIOS DE 3000 À 5000M</v>
          </cell>
          <cell r="D775" t="str">
            <v>UN</v>
          </cell>
          <cell r="E775">
            <v>702772.48</v>
          </cell>
          <cell r="F775" t="str">
            <v>SIURB-I Jan/24</v>
          </cell>
        </row>
        <row r="776">
          <cell r="A776">
            <v>160111</v>
          </cell>
          <cell r="B776">
            <v>16001011</v>
          </cell>
          <cell r="C776" t="str">
            <v>EIA 6: PROJETOS VIÁRIOS ACIMA DE 5000M</v>
          </cell>
          <cell r="D776" t="str">
            <v>UN</v>
          </cell>
          <cell r="E776">
            <v>742503.96</v>
          </cell>
          <cell r="F776" t="str">
            <v>SIURB-I Jan/24</v>
          </cell>
        </row>
        <row r="777">
          <cell r="A777">
            <v>160112</v>
          </cell>
          <cell r="B777">
            <v>16001012</v>
          </cell>
          <cell r="C777" t="str">
            <v>EIA 7: PROJETOS VIÁRIOS IGUAL OU SUPERIOR À 3000M ACOMPANHADOS DE OBRAS DE ARTE (PONTES, VIADUTOS OU PASSARELAS). VIÁRIO E OBRA DE ARTE.</v>
          </cell>
          <cell r="D777" t="str">
            <v>UN</v>
          </cell>
          <cell r="E777">
            <v>720464.52</v>
          </cell>
          <cell r="F777" t="str">
            <v>SIURB-I Jan/24</v>
          </cell>
        </row>
        <row r="778">
          <cell r="A778">
            <v>160113</v>
          </cell>
          <cell r="B778">
            <v>16001013</v>
          </cell>
          <cell r="C778" t="str">
            <v>EIA 8: PROJETOS VIÁRIOS IGUAL OU SUPERIOR À 3000M ACOMPANHADOS DE OBRAS DE ARTE (PONTES, VIADUTOS OU PASSARELAS). PROJETOS MISTOS COMPOSTOS DE DRENAGEM, VIÁRIO E OBRAS DE ARTE.</v>
          </cell>
          <cell r="D778" t="str">
            <v>UN</v>
          </cell>
          <cell r="E778">
            <v>844358.1</v>
          </cell>
          <cell r="F778" t="str">
            <v>SIURB-I Jan/24</v>
          </cell>
        </row>
        <row r="779">
          <cell r="A779">
            <v>160114</v>
          </cell>
          <cell r="B779">
            <v>16001014</v>
          </cell>
          <cell r="C779" t="str">
            <v>AUDIÊNCIA PÚBLICA</v>
          </cell>
          <cell r="D779" t="str">
            <v>UN</v>
          </cell>
          <cell r="E779">
            <v>28774.15</v>
          </cell>
          <cell r="F779" t="str">
            <v>SIURB-I Jan/24</v>
          </cell>
        </row>
        <row r="780">
          <cell r="A780">
            <v>160115</v>
          </cell>
          <cell r="B780">
            <v>16001015</v>
          </cell>
          <cell r="C780" t="str">
            <v>RELATÓRIO DE COMPLEMENTAÇÃO AO EIA/RIMA 4-8</v>
          </cell>
          <cell r="D780" t="str">
            <v>UN</v>
          </cell>
          <cell r="E780">
            <v>81432.47</v>
          </cell>
          <cell r="F780" t="str">
            <v>SIURB-I Jan/24</v>
          </cell>
        </row>
        <row r="781">
          <cell r="A781">
            <v>160116</v>
          </cell>
          <cell r="B781">
            <v>16001016</v>
          </cell>
          <cell r="C781" t="str">
            <v>RELATÓRIO DE COMPLEMENTAÇÃO AO EIA/RIMA 1-3</v>
          </cell>
          <cell r="D781" t="str">
            <v>UN</v>
          </cell>
          <cell r="E781">
            <v>71984.13</v>
          </cell>
          <cell r="F781" t="str">
            <v>SIURB-I Jan/24</v>
          </cell>
        </row>
        <row r="782">
          <cell r="A782">
            <v>160117</v>
          </cell>
          <cell r="B782">
            <v>16001017</v>
          </cell>
          <cell r="C782" t="str">
            <v>PLANO BÁSICO AMBIENTAL - PBA CONTENDO ATÉ 20 PLANOS E PROGRAMAS DO MEIO FÍSICO, BIÓTICO E SOCIOECONÔMICO</v>
          </cell>
          <cell r="D782" t="str">
            <v>UN</v>
          </cell>
          <cell r="E782">
            <v>234153.36</v>
          </cell>
          <cell r="F782" t="str">
            <v>SIURB-I Jan/24</v>
          </cell>
        </row>
        <row r="783">
          <cell r="A783">
            <v>160118</v>
          </cell>
          <cell r="B783">
            <v>16001018</v>
          </cell>
          <cell r="C783" t="str">
            <v>PLANO BÁSICO AMBIENTAL - PBA CONTENDO ACIMA DE 20 PLANOS E PROGRAMAS DO MEIO FÍSICO, BIÓTICO E SOCIOECONÔMICO</v>
          </cell>
          <cell r="D783" t="str">
            <v>UN</v>
          </cell>
          <cell r="E783">
            <v>282999.53000000003</v>
          </cell>
          <cell r="F783" t="str">
            <v>SIURB-I Jan/24</v>
          </cell>
        </row>
        <row r="784">
          <cell r="A784">
            <v>160119</v>
          </cell>
          <cell r="B784">
            <v>16001019</v>
          </cell>
          <cell r="C784" t="str">
            <v>RELATÓRIO DE ATENDIMENTO ÀS EXIGÊNCIAS DA LICENÇA AMBIENTAL PRÉVIA - LAP</v>
          </cell>
          <cell r="D784" t="str">
            <v>UN</v>
          </cell>
          <cell r="E784">
            <v>69965.73</v>
          </cell>
          <cell r="F784" t="str">
            <v>SIURB-I Jan/24</v>
          </cell>
        </row>
        <row r="785">
          <cell r="A785">
            <v>160120</v>
          </cell>
          <cell r="B785">
            <v>16001020</v>
          </cell>
          <cell r="C785" t="str">
            <v>RELATÓRIO DE COMPLEMENTAÇÕES AO ATENDIMENTO DA LAP - LICENÇA AMBIENTAL PRÉVIA</v>
          </cell>
          <cell r="D785" t="str">
            <v>UN</v>
          </cell>
          <cell r="E785">
            <v>35987.79</v>
          </cell>
          <cell r="F785" t="str">
            <v>SIURB-I Jan/24</v>
          </cell>
        </row>
        <row r="786">
          <cell r="A786">
            <v>160121</v>
          </cell>
          <cell r="B786">
            <v>16001021</v>
          </cell>
          <cell r="C786" t="str">
            <v>RELATÓRIO DE SOLICITAÇÃO DE LICENÇA AMBIENTAL DE INSTALAÇÃO - LAI</v>
          </cell>
          <cell r="D786" t="str">
            <v>UN</v>
          </cell>
          <cell r="E786">
            <v>65442.07</v>
          </cell>
          <cell r="F786" t="str">
            <v>SIURB-I Jan/24</v>
          </cell>
        </row>
        <row r="787">
          <cell r="A787">
            <v>160122</v>
          </cell>
          <cell r="B787">
            <v>16001022</v>
          </cell>
          <cell r="C787" t="str">
            <v>FICHA DE CARACTERIZAÇÃO DO EMPREENDIMENTO - FCA, CONFORME INSTRUÇÃO NORMATIVA IPHAN N°01/2015</v>
          </cell>
          <cell r="D787" t="str">
            <v>UN</v>
          </cell>
          <cell r="E787">
            <v>6027.57</v>
          </cell>
          <cell r="F787" t="str">
            <v>SIURB-I Jan/24</v>
          </cell>
        </row>
        <row r="788">
          <cell r="A788">
            <v>160123</v>
          </cell>
          <cell r="B788">
            <v>16001023</v>
          </cell>
          <cell r="C788" t="str">
            <v>RELATÓRIO DE AVALIAÇÃO DE IMPACTO AOS BENS CULTURAIS TOMBADOS, VALORADOS E REGISTRADOS</v>
          </cell>
          <cell r="D788" t="str">
            <v>UN</v>
          </cell>
          <cell r="E788">
            <v>15534.14</v>
          </cell>
          <cell r="F788" t="str">
            <v>SIURB-I Jan/24</v>
          </cell>
        </row>
        <row r="789">
          <cell r="A789">
            <v>160124</v>
          </cell>
          <cell r="B789">
            <v>16001024</v>
          </cell>
          <cell r="C789" t="str">
            <v>ACOMPANHAMENTO ARQUEOLÓGICO</v>
          </cell>
          <cell r="D789" t="str">
            <v>UN</v>
          </cell>
          <cell r="E789">
            <v>16211.37</v>
          </cell>
          <cell r="F789" t="str">
            <v>SIURB-I Jan/24</v>
          </cell>
        </row>
        <row r="790">
          <cell r="A790">
            <v>160125</v>
          </cell>
          <cell r="B790">
            <v>16001025</v>
          </cell>
          <cell r="C790" t="str">
            <v>PROJETO DE AVALIAÇÃO DE IMPACTO AO PATRIMÔNIO ARQUEOLÓGICO</v>
          </cell>
          <cell r="D790" t="str">
            <v>UN</v>
          </cell>
          <cell r="E790">
            <v>16211.37</v>
          </cell>
          <cell r="F790" t="str">
            <v>SIURB-I Jan/24</v>
          </cell>
        </row>
        <row r="791">
          <cell r="A791">
            <v>160126</v>
          </cell>
          <cell r="B791">
            <v>16001026</v>
          </cell>
          <cell r="C791" t="str">
            <v>RELATÓRIO DE AVALIAÇÃO DE IMPACTO AO PATRIMÔNIO ARQUEOLÓGICO</v>
          </cell>
          <cell r="D791" t="str">
            <v>UN</v>
          </cell>
          <cell r="E791">
            <v>6911.68</v>
          </cell>
          <cell r="F791" t="str">
            <v>SIURB-I Jan/24</v>
          </cell>
        </row>
        <row r="792">
          <cell r="A792">
            <v>160127</v>
          </cell>
          <cell r="B792">
            <v>16001027</v>
          </cell>
          <cell r="C792" t="str">
            <v>PROJETO DE AVALIAÇÃO DE IMPACTO AO PATRIMÔNIO ARQUEOLÓGICO</v>
          </cell>
          <cell r="D792" t="str">
            <v>UN</v>
          </cell>
          <cell r="E792">
            <v>16211.37</v>
          </cell>
          <cell r="F792" t="str">
            <v>SIURB-I Jan/24</v>
          </cell>
        </row>
        <row r="793">
          <cell r="A793">
            <v>160128</v>
          </cell>
          <cell r="B793">
            <v>16001028</v>
          </cell>
          <cell r="C793" t="str">
            <v>RELATÓRIO DE AVALIAÇÃO DE IMPACTO AO PATRIMÔNIO ARQUEOLÓGICO</v>
          </cell>
          <cell r="D793" t="str">
            <v>UN</v>
          </cell>
          <cell r="E793">
            <v>6911.68</v>
          </cell>
          <cell r="F793" t="str">
            <v>SIURB-I Jan/24</v>
          </cell>
        </row>
        <row r="794">
          <cell r="A794">
            <v>160129</v>
          </cell>
          <cell r="B794">
            <v>16001029</v>
          </cell>
          <cell r="C794" t="str">
            <v>PROGRAMA DE GESTÃO DOS BENS CULTURAIS TOMBADOS, VALORADOS E REGISTRADOS</v>
          </cell>
          <cell r="D794" t="str">
            <v>UN</v>
          </cell>
          <cell r="E794">
            <v>16211.37</v>
          </cell>
          <cell r="F794" t="str">
            <v>SIURB-I Jan/24</v>
          </cell>
        </row>
        <row r="795">
          <cell r="A795">
            <v>160130</v>
          </cell>
          <cell r="B795">
            <v>16001030</v>
          </cell>
          <cell r="C795" t="str">
            <v>RELATÓRIO DE GESTÃO DOS BENS CULTURAIS TOMBADOS, VALORADOS E REGISTRADOS</v>
          </cell>
          <cell r="D795" t="str">
            <v>UN</v>
          </cell>
          <cell r="E795">
            <v>6911.68</v>
          </cell>
          <cell r="F795" t="str">
            <v>SIURB-I Jan/24</v>
          </cell>
        </row>
        <row r="796">
          <cell r="A796">
            <v>160131</v>
          </cell>
          <cell r="B796">
            <v>16001031</v>
          </cell>
          <cell r="C796" t="str">
            <v>PROJETO DE SALVAMENTO ARQUEOLÓGICO</v>
          </cell>
          <cell r="D796" t="str">
            <v>UN</v>
          </cell>
          <cell r="E796">
            <v>15355.98</v>
          </cell>
          <cell r="F796" t="str">
            <v>SIURB-I Jan/24</v>
          </cell>
        </row>
        <row r="797">
          <cell r="A797">
            <v>160132</v>
          </cell>
          <cell r="B797">
            <v>16001032</v>
          </cell>
          <cell r="C797" t="str">
            <v>RELATÓRIO DE SALVAMENTO ARQUEOLÓGICO</v>
          </cell>
          <cell r="D797" t="str">
            <v>UN</v>
          </cell>
          <cell r="E797">
            <v>15534.14</v>
          </cell>
          <cell r="F797" t="str">
            <v>SIURB-I Jan/24</v>
          </cell>
        </row>
        <row r="798">
          <cell r="A798">
            <v>160133</v>
          </cell>
          <cell r="B798">
            <v>16001033</v>
          </cell>
          <cell r="C798" t="str">
            <v>PROJETO E RELATÓRIO INTEGRADO DE EDUCAÇÃO PATRIMONIAL</v>
          </cell>
          <cell r="D798" t="str">
            <v>UN</v>
          </cell>
          <cell r="E798">
            <v>16211.37</v>
          </cell>
          <cell r="F798" t="str">
            <v>SIURB-I Jan/24</v>
          </cell>
        </row>
        <row r="799">
          <cell r="A799">
            <v>160134</v>
          </cell>
          <cell r="B799">
            <v>16001034</v>
          </cell>
          <cell r="C799" t="str">
            <v>CARACTERIZAÇÃO DA APP E FRAGMENTO DE MATA PARA ÁREA DE ATÉ 25.000M2</v>
          </cell>
          <cell r="D799" t="str">
            <v>UN</v>
          </cell>
          <cell r="E799">
            <v>4308.4399999999996</v>
          </cell>
          <cell r="F799" t="str">
            <v>SIURB-I Jan/24</v>
          </cell>
        </row>
        <row r="800">
          <cell r="A800">
            <v>160135</v>
          </cell>
          <cell r="B800">
            <v>16001035</v>
          </cell>
          <cell r="C800" t="str">
            <v>CARATERIZAÇÃO DA APP E FRAGMENTO DE MATA ACIMA DE 25.000M2</v>
          </cell>
          <cell r="D800" t="str">
            <v>UN</v>
          </cell>
          <cell r="E800">
            <v>6647.02</v>
          </cell>
          <cell r="F800" t="str">
            <v>SIURB-I Jan/24</v>
          </cell>
        </row>
        <row r="801">
          <cell r="A801">
            <v>160136</v>
          </cell>
          <cell r="B801">
            <v>16001036</v>
          </cell>
          <cell r="C801" t="str">
            <v>CADASTRAMENTO ARBÓREO DE ATÉ 100 EXEMPLARES ARBÓREOS</v>
          </cell>
          <cell r="D801" t="str">
            <v>UN</v>
          </cell>
          <cell r="E801">
            <v>11093.94</v>
          </cell>
          <cell r="F801" t="str">
            <v>SIURB-I Jan/24</v>
          </cell>
        </row>
        <row r="802">
          <cell r="A802">
            <v>160137</v>
          </cell>
          <cell r="B802">
            <v>16001037</v>
          </cell>
          <cell r="C802" t="str">
            <v>CADASTRAMENTO ARBÓREO DE ATÉ 1000 EXEMPLARES</v>
          </cell>
          <cell r="D802" t="str">
            <v>UN</v>
          </cell>
          <cell r="E802">
            <v>19014.72</v>
          </cell>
          <cell r="F802" t="str">
            <v>SIURB-I Jan/24</v>
          </cell>
        </row>
        <row r="803">
          <cell r="A803">
            <v>160138</v>
          </cell>
          <cell r="B803">
            <v>16001038</v>
          </cell>
          <cell r="C803" t="str">
            <v>CADASTRAMENTO ARBÓREO MAIOR QUE 1000 EXEMPLARES</v>
          </cell>
          <cell r="D803" t="str">
            <v>UN</v>
          </cell>
          <cell r="E803">
            <v>25136.68</v>
          </cell>
          <cell r="F803" t="str">
            <v>SIURB-I Jan/24</v>
          </cell>
        </row>
        <row r="804">
          <cell r="A804">
            <v>160139</v>
          </cell>
          <cell r="B804">
            <v>16001039</v>
          </cell>
          <cell r="C804" t="str">
            <v>ELABORAÇÃO DE DOCUMENTOS TÉCNICOS PARA O TERMO DE COMPROMISSO AMBIENTAL - TCA E PLANTAS DE SITUAÇÃO ATUAL, SITUAÇÃO PRETENDIDA E PROJETO DE COMPENSAÇÃO AMBIENTAL PARA ATÉ 100 EXEMPLARES ARBÓREOS</v>
          </cell>
          <cell r="D804" t="str">
            <v>UN</v>
          </cell>
          <cell r="E804">
            <v>29784.35</v>
          </cell>
          <cell r="F804" t="str">
            <v>SIURB-I Jan/24</v>
          </cell>
        </row>
        <row r="805">
          <cell r="A805">
            <v>160140</v>
          </cell>
          <cell r="B805">
            <v>16001040</v>
          </cell>
          <cell r="C805" t="str">
            <v>ELABORAÇÃO DE DOCUMENTOS TÉCNICOS PARA O TERMO DE COMPROMISSO AMBIENTAL - TCA E PLANTAS DE SITUAÇÃO ATUAL, SITUAÇÃO PRETENDIDA E PROJETO DE COMPENSAÇÃO AMBIENTAL DE 101 ATÉ 1000 EXEMPLARES ARBÓREOS</v>
          </cell>
          <cell r="D805" t="str">
            <v>UN</v>
          </cell>
          <cell r="E805">
            <v>53327.7</v>
          </cell>
          <cell r="F805" t="str">
            <v>SIURB-I Jan/24</v>
          </cell>
        </row>
        <row r="806">
          <cell r="A806">
            <v>160141</v>
          </cell>
          <cell r="B806">
            <v>16001041</v>
          </cell>
          <cell r="C806" t="str">
            <v>ELABORAÇÃO DE DOCUMENTOS TÉCNICOS PARA O TERMO DE COMPROMISSO AMBIENTAL - TCA E PLANTAS DE SITUAÇÃO ATUAL, SITUAÇÃO PRETENDIDA E PROJETO DE COMPENSAÇÃO AMBIENTAL PARA MAIS DE 1000 EXEMPLARES ARBÓREOS</v>
          </cell>
          <cell r="D806" t="str">
            <v>UN</v>
          </cell>
          <cell r="E806">
            <v>55079.38</v>
          </cell>
          <cell r="F806" t="str">
            <v>SIURB-I Jan/24</v>
          </cell>
        </row>
        <row r="807">
          <cell r="A807">
            <v>160142</v>
          </cell>
          <cell r="B807">
            <v>16001042</v>
          </cell>
          <cell r="C807" t="str">
            <v>ELABORAÇÃO DE ADITIVO AO TERMO DE COMPROMISSO AMBIENTAL - TCA</v>
          </cell>
          <cell r="D807" t="str">
            <v>UN</v>
          </cell>
          <cell r="E807">
            <v>29505.3</v>
          </cell>
          <cell r="F807" t="str">
            <v>SIURB-I Jan/24</v>
          </cell>
        </row>
        <row r="808">
          <cell r="A808">
            <v>160143</v>
          </cell>
          <cell r="B808">
            <v>16001043</v>
          </cell>
          <cell r="C808" t="str">
            <v>REQUERIMENTO, ESTUDOS, DOCUMENTOS, MAPAS E PLANTAS PARA OBTENÇÃO DA OUTORGA DO DAEE</v>
          </cell>
          <cell r="D808" t="str">
            <v>UN</v>
          </cell>
          <cell r="E808">
            <v>28452.33</v>
          </cell>
          <cell r="F808" t="str">
            <v>SIURB-I Jan/24</v>
          </cell>
        </row>
        <row r="809">
          <cell r="A809">
            <v>160144</v>
          </cell>
          <cell r="B809">
            <v>16001044</v>
          </cell>
          <cell r="C809" t="str">
            <v>RELATÓRIO DE AVALIAÇÃO PRELIMINAR CONFORME CETESB DD N°38/2017/C</v>
          </cell>
          <cell r="D809" t="str">
            <v>UN</v>
          </cell>
          <cell r="E809">
            <v>35894.19</v>
          </cell>
          <cell r="F809" t="str">
            <v>SIURB-I Jan/24</v>
          </cell>
        </row>
        <row r="810">
          <cell r="A810">
            <v>160145</v>
          </cell>
          <cell r="B810">
            <v>16001045</v>
          </cell>
          <cell r="C810" t="str">
            <v>RELATÓRIO DE INVESTIGAÇÃO CONFIRMATÓRIA CONFORME CETESB DD N°38/2017/C</v>
          </cell>
          <cell r="D810" t="str">
            <v>UN</v>
          </cell>
          <cell r="E810">
            <v>69935.960000000006</v>
          </cell>
          <cell r="F810" t="str">
            <v>SIURB-I Jan/24</v>
          </cell>
        </row>
        <row r="811">
          <cell r="A811">
            <v>160201</v>
          </cell>
          <cell r="B811">
            <v>16002001</v>
          </cell>
          <cell r="C811" t="str">
            <v>IMPLEMENTAÇÃO DO PROGRAMA DE MONITORAMENTO DE RUÍDO E VIBRAÇÕES PARA ÁREAS ATÉ 60.000 M2</v>
          </cell>
          <cell r="D811" t="str">
            <v>UN</v>
          </cell>
          <cell r="E811">
            <v>8192.98</v>
          </cell>
          <cell r="F811" t="str">
            <v>SIURB-I Jan/24</v>
          </cell>
        </row>
        <row r="812">
          <cell r="A812">
            <v>160202</v>
          </cell>
          <cell r="B812">
            <v>16002002</v>
          </cell>
          <cell r="C812" t="str">
            <v>IMPLEMENTAÇÃO DO PROGRAMA DE MONITORAMENTO DE RUÍDO E VIBRAÇÕES PARA ÁREAS ACIMA DE  60.000 M2</v>
          </cell>
          <cell r="D812" t="str">
            <v>UN</v>
          </cell>
          <cell r="E812">
            <v>9782.0300000000007</v>
          </cell>
          <cell r="F812" t="str">
            <v>SIURB-I Jan/24</v>
          </cell>
        </row>
        <row r="813">
          <cell r="A813">
            <v>160203</v>
          </cell>
          <cell r="B813">
            <v>16002003</v>
          </cell>
          <cell r="C813" t="str">
            <v>IMPLEMENTAÇÃO DO PROGRAMA DE MONITORAMENTO E CONTROLE DE EMISSÕES ATMOSFÉRICAS PARA ÁREAS ATÉ 60.000 M2</v>
          </cell>
          <cell r="D813" t="str">
            <v>UN</v>
          </cell>
          <cell r="E813">
            <v>9439.8700000000008</v>
          </cell>
          <cell r="F813" t="str">
            <v>SIURB-I Jan/24</v>
          </cell>
        </row>
        <row r="814">
          <cell r="A814">
            <v>160204</v>
          </cell>
          <cell r="B814">
            <v>16002004</v>
          </cell>
          <cell r="C814" t="str">
            <v>IMPLEMENTAÇÃO DO PROGRAMA DE MONITORAMENTO E CONTROLE DE EMISSÕES ATMOSFÉRICAS PARA ÁREAS ACIMA DE 60.000 M2</v>
          </cell>
          <cell r="D814" t="str">
            <v>UN</v>
          </cell>
          <cell r="E814">
            <v>10766.96</v>
          </cell>
          <cell r="F814" t="str">
            <v>SIURB-I Jan/24</v>
          </cell>
        </row>
        <row r="815">
          <cell r="A815">
            <v>160205</v>
          </cell>
          <cell r="B815">
            <v>16002005</v>
          </cell>
          <cell r="C815" t="str">
            <v>IMPLEMENTAÇÃO DO PROGRAMA DE MONITORAMENTO GEOTÉCNICO PARA ÁREAS ATÉ 60.000 M2</v>
          </cell>
          <cell r="D815" t="str">
            <v>UN</v>
          </cell>
          <cell r="E815">
            <v>8260.7900000000009</v>
          </cell>
          <cell r="F815" t="str">
            <v>SIURB-I Jan/24</v>
          </cell>
        </row>
        <row r="816">
          <cell r="A816">
            <v>160206</v>
          </cell>
          <cell r="B816">
            <v>16002006</v>
          </cell>
          <cell r="C816" t="str">
            <v>IMPLEMENTAÇÃO DO PROGRAMA DE MONITORAMENTO GEOTÉCNICO PARA ÁREAS ACIMA DE  60.000 M2</v>
          </cell>
          <cell r="D816" t="str">
            <v>UN</v>
          </cell>
          <cell r="E816">
            <v>11873.69</v>
          </cell>
          <cell r="F816" t="str">
            <v>SIURB-I Jan/24</v>
          </cell>
        </row>
        <row r="817">
          <cell r="A817">
            <v>160207</v>
          </cell>
          <cell r="B817">
            <v>16002007</v>
          </cell>
          <cell r="C817" t="str">
            <v>IMPLEMENTAÇÃO DO PROGRAMA DE GERENCIAMENTO DE EFLUENTES LÍQUIDOS PARA ÁREAS ATÉ 60.000 M2</v>
          </cell>
          <cell r="D817" t="str">
            <v>UN</v>
          </cell>
          <cell r="E817">
            <v>8276.0499999999993</v>
          </cell>
          <cell r="F817" t="str">
            <v>SIURB-I Jan/24</v>
          </cell>
        </row>
        <row r="818">
          <cell r="A818">
            <v>160208</v>
          </cell>
          <cell r="B818">
            <v>16002008</v>
          </cell>
          <cell r="C818" t="str">
            <v>IMPLEMENTAÇÃO DO PROGRAMA DE GERENCIAMENTO DE EFLUENTES LÍQUIDOS PARA ÁREAS ACIMA DE  60.000 M2</v>
          </cell>
          <cell r="D818" t="str">
            <v>UN</v>
          </cell>
          <cell r="E818">
            <v>9180.7800000000007</v>
          </cell>
          <cell r="F818" t="str">
            <v>SIURB-I Jan/24</v>
          </cell>
        </row>
        <row r="819">
          <cell r="A819">
            <v>160209</v>
          </cell>
          <cell r="B819">
            <v>16002009</v>
          </cell>
          <cell r="C819" t="str">
            <v>IMPLEMENTAÇÃO DO PROGRAMA DE GERENCIAMENTO DE RESÍDUOS SÓLIDOS</v>
          </cell>
          <cell r="D819" t="str">
            <v>UN</v>
          </cell>
          <cell r="E819">
            <v>9653.89</v>
          </cell>
          <cell r="F819" t="str">
            <v>SIURB-I Jan/24</v>
          </cell>
        </row>
        <row r="820">
          <cell r="A820">
            <v>160210</v>
          </cell>
          <cell r="B820">
            <v>16002010</v>
          </cell>
          <cell r="C820" t="str">
            <v>IMPLEMENTAÇÃO DO PROGRAMA DE CONTROLE DE EROSÃO E ASSOREAMENTO PARA ÁREAS ATÉ 60.000 M2</v>
          </cell>
          <cell r="D820" t="str">
            <v>UN</v>
          </cell>
          <cell r="E820">
            <v>9373.9</v>
          </cell>
          <cell r="F820" t="str">
            <v>SIURB-I Jan/24</v>
          </cell>
        </row>
        <row r="821">
          <cell r="A821">
            <v>160211</v>
          </cell>
          <cell r="B821">
            <v>16002011</v>
          </cell>
          <cell r="C821" t="str">
            <v>IMPLEMENTAÇÃO DO PROGRAMA DE CONTROLE DE EROSÃO E ASSOREAMENTO PARA ÁREAS ACIMA DE 60.000 M2</v>
          </cell>
          <cell r="D821" t="str">
            <v>UN</v>
          </cell>
          <cell r="E821">
            <v>10962.94</v>
          </cell>
          <cell r="F821" t="str">
            <v>SIURB-I Jan/24</v>
          </cell>
        </row>
        <row r="822">
          <cell r="A822">
            <v>160212</v>
          </cell>
          <cell r="B822">
            <v>16002012</v>
          </cell>
          <cell r="C822" t="str">
            <v>IMPLEMENTAÇÃO DO PROGRAMA DE INTERRUPÇÃO TEMPORÁRIA DAS OBRAS</v>
          </cell>
          <cell r="D822" t="str">
            <v>UN</v>
          </cell>
          <cell r="E822">
            <v>10165.719999999999</v>
          </cell>
          <cell r="F822" t="str">
            <v>SIURB-I Jan/24</v>
          </cell>
        </row>
        <row r="823">
          <cell r="A823">
            <v>160213</v>
          </cell>
          <cell r="B823">
            <v>16002013</v>
          </cell>
          <cell r="C823" t="str">
            <v>IMPLEMENTAÇÃO DO PROGRAMA DE CONTROLE DA DISPERSÃO E PROLIFERAÇÃO DA FAUNA SINANTRÓPICA </v>
          </cell>
          <cell r="D823" t="str">
            <v>UN</v>
          </cell>
          <cell r="E823">
            <v>7616.69</v>
          </cell>
          <cell r="F823" t="str">
            <v>SIURB-I Jan/24</v>
          </cell>
        </row>
        <row r="824">
          <cell r="A824">
            <v>160214</v>
          </cell>
          <cell r="B824">
            <v>16002014</v>
          </cell>
          <cell r="C824" t="str">
            <v>IMPLEMENTAÇÃO DO PROGRAMA DE MONITORAMENTO E MANEJO DA FAUNA SILVESTRE (AVIFAUNA, MASTOFAUNA, HERPETOFAUNA E ICTIOFAUNA) ATÉ 50 EXEMPLARES</v>
          </cell>
          <cell r="D824" t="str">
            <v>UN</v>
          </cell>
          <cell r="E824">
            <v>9071.56</v>
          </cell>
          <cell r="F824" t="str">
            <v>SIURB-I Jan/24</v>
          </cell>
        </row>
        <row r="825">
          <cell r="A825">
            <v>160215</v>
          </cell>
          <cell r="B825">
            <v>16002015</v>
          </cell>
          <cell r="C825" t="str">
            <v>IMPLEMENTAÇÃO DO PROGRAMA DE MONITORAMENTO E MANEJO DA FAUNA SILVESTRE (AVIFAUNA, MASTOFAUNA, HERPETOFAUNA E ICTIOFAUNA) DE 51 A 100 EXEMPLARES</v>
          </cell>
          <cell r="D825" t="str">
            <v>UN</v>
          </cell>
          <cell r="E825">
            <v>20706.22</v>
          </cell>
          <cell r="F825" t="str">
            <v>SIURB-I Jan/24</v>
          </cell>
        </row>
        <row r="826">
          <cell r="A826">
            <v>160216</v>
          </cell>
          <cell r="B826">
            <v>16002016</v>
          </cell>
          <cell r="C826" t="str">
            <v>IMPLEMENTAÇÃO DO PROGRAMA DE MONITORAMENTO E MANEJO DA FAUNA SILVESTRE (AVIFAUNA, MASTOFAUNA, HERPETOFAUNA E ICTIOFAUNA) MAIS QUE 100 EXEMPLARES</v>
          </cell>
          <cell r="D826" t="str">
            <v>UN</v>
          </cell>
          <cell r="E826">
            <v>19351.75</v>
          </cell>
          <cell r="F826" t="str">
            <v>SIURB-I Jan/24</v>
          </cell>
        </row>
        <row r="827">
          <cell r="A827">
            <v>160217</v>
          </cell>
          <cell r="B827">
            <v>16002017</v>
          </cell>
          <cell r="C827" t="str">
            <v>IMPLEMENTAÇÃO DO PROGRAMA DE COMUNICAÇÃO SOCIAL</v>
          </cell>
          <cell r="D827" t="str">
            <v>UN</v>
          </cell>
          <cell r="E827">
            <v>10322.43</v>
          </cell>
          <cell r="F827" t="str">
            <v>SIURB-I Jan/24</v>
          </cell>
        </row>
        <row r="828">
          <cell r="A828">
            <v>160218</v>
          </cell>
          <cell r="B828">
            <v>16002018</v>
          </cell>
          <cell r="C828" t="str">
            <v>IMPLEMENTAÇÃO DO PROGRAMA DE REALOCAÇÃO DE EQUIPAMENTOS SOCIAIS</v>
          </cell>
          <cell r="D828" t="str">
            <v>UN</v>
          </cell>
          <cell r="E828">
            <v>7370.04</v>
          </cell>
          <cell r="F828" t="str">
            <v>SIURB-I Jan/24</v>
          </cell>
        </row>
        <row r="829">
          <cell r="A829">
            <v>160219</v>
          </cell>
          <cell r="B829">
            <v>16002019</v>
          </cell>
          <cell r="C829" t="str">
            <v>RELATÓRIO SEMESTRAL DO PROGRAMA DE MONITORAMENTO DE RUÍDO E VIBRAÇÕES PARA ÁREAS ATÉ 60.000 M2</v>
          </cell>
          <cell r="D829" t="str">
            <v>UN</v>
          </cell>
          <cell r="E829">
            <v>6715.58</v>
          </cell>
          <cell r="F829" t="str">
            <v>SIURB-I Jan/24</v>
          </cell>
        </row>
        <row r="830">
          <cell r="A830">
            <v>160220</v>
          </cell>
          <cell r="B830">
            <v>16002020</v>
          </cell>
          <cell r="C830" t="str">
            <v>RELATÓRIO SEMESTRAL DO PROGRAMA DE MONITORAMENTO DE RUÍDO E VIBRAÇÕES PARA ÁREAS ACIMA DE 60.000 M2</v>
          </cell>
          <cell r="D830" t="str">
            <v>UN</v>
          </cell>
          <cell r="E830">
            <v>8797.09</v>
          </cell>
          <cell r="F830" t="str">
            <v>SIURB-I Jan/24</v>
          </cell>
        </row>
        <row r="831">
          <cell r="A831">
            <v>160221</v>
          </cell>
          <cell r="B831">
            <v>16002021</v>
          </cell>
          <cell r="C831" t="str">
            <v>RELATÓRIO SEMESTRAL DO PROGRAMA DE MONITORAMENTO E CONTROLE DE EMISSÕES ATMOSFÉRICAS PARA ÁREAS ATÉ 60.000 M2</v>
          </cell>
          <cell r="D831" t="str">
            <v>UN</v>
          </cell>
          <cell r="E831">
            <v>8797.09</v>
          </cell>
          <cell r="F831" t="str">
            <v>SIURB-I Jan/24</v>
          </cell>
        </row>
        <row r="832">
          <cell r="A832">
            <v>160222</v>
          </cell>
          <cell r="B832">
            <v>16002022</v>
          </cell>
          <cell r="C832" t="str">
            <v>RELATÓRIO SEMESTRAL DO PROGRAMA DE MONITORAMENTO E CONTROLE DE EMISSÕES ATMOSFÉRICAS PARA ÁREAS ACIMA DE  60.000 M2</v>
          </cell>
          <cell r="D832" t="str">
            <v>UN</v>
          </cell>
          <cell r="E832">
            <v>8797.09</v>
          </cell>
          <cell r="F832" t="str">
            <v>SIURB-I Jan/24</v>
          </cell>
        </row>
        <row r="833">
          <cell r="A833">
            <v>160223</v>
          </cell>
          <cell r="B833">
            <v>16002023</v>
          </cell>
          <cell r="C833" t="str">
            <v>RELATÓRIO SEMESTRAL DO PROGRAMA DE MONITORAMENTO GEOTÉCNICO PARA ÁREAS ATÉ 60.000 M2</v>
          </cell>
          <cell r="D833" t="str">
            <v>UN</v>
          </cell>
          <cell r="E833">
            <v>7576.47</v>
          </cell>
          <cell r="F833" t="str">
            <v>SIURB-I Jan/24</v>
          </cell>
        </row>
        <row r="834">
          <cell r="A834">
            <v>160224</v>
          </cell>
          <cell r="B834">
            <v>16002024</v>
          </cell>
          <cell r="C834" t="str">
            <v>RELATÓRIO SEMESTRAL DO PROGRAMA DE MONITORAMENTO GEOTÉCNICO PARA ÁREAS ACIMA DE  60.000 M2</v>
          </cell>
          <cell r="D834" t="str">
            <v>UN</v>
          </cell>
          <cell r="E834">
            <v>8260.7900000000009</v>
          </cell>
          <cell r="F834" t="str">
            <v>SIURB-I Jan/24</v>
          </cell>
        </row>
        <row r="835">
          <cell r="A835">
            <v>160225</v>
          </cell>
          <cell r="B835">
            <v>16002025</v>
          </cell>
          <cell r="C835" t="str">
            <v>RELATÓRIO SEMESTRAL DO PROGRAMA DE GERENCIAMENTO DE EFLUENTES LÍQUIDOS PARA ÁREAS ATÉ 60.000 M2</v>
          </cell>
          <cell r="D835" t="str">
            <v>UN</v>
          </cell>
          <cell r="E835">
            <v>7627.23</v>
          </cell>
          <cell r="F835" t="str">
            <v>SIURB-I Jan/24</v>
          </cell>
        </row>
        <row r="836">
          <cell r="A836">
            <v>160226</v>
          </cell>
          <cell r="B836">
            <v>16002026</v>
          </cell>
          <cell r="C836" t="str">
            <v>RELATÓRIO SEMESTRAL DO PROGRAMA DE GERENCIAMENTO DE EFLUENTES LÍQUIDOS PARA ÁREAS ACIMA DE  60.000 M2</v>
          </cell>
          <cell r="D836" t="str">
            <v>UN</v>
          </cell>
          <cell r="E836">
            <v>8531.9599999999991</v>
          </cell>
          <cell r="F836" t="str">
            <v>SIURB-I Jan/24</v>
          </cell>
        </row>
        <row r="837">
          <cell r="A837">
            <v>160227</v>
          </cell>
          <cell r="B837">
            <v>16002027</v>
          </cell>
          <cell r="C837" t="str">
            <v>RELATÓRIO SEMESTRAL DO PROGRAMA DE GERENCIAMENTO DE RESÍDUOS SÓLIDOS</v>
          </cell>
          <cell r="D837" t="str">
            <v>UN</v>
          </cell>
          <cell r="E837">
            <v>8356.25</v>
          </cell>
          <cell r="F837" t="str">
            <v>SIURB-I Jan/24</v>
          </cell>
        </row>
        <row r="838">
          <cell r="A838">
            <v>160228</v>
          </cell>
          <cell r="B838">
            <v>16002028</v>
          </cell>
          <cell r="C838" t="str">
            <v>RELATÓRIO SEMESTRAL DO  PROGRAMA DE CONTROLE DE EROSÃO E ASSOREAMENTO PARA ÁREAS ATÉ 60.000 M2</v>
          </cell>
          <cell r="D838" t="str">
            <v>UN</v>
          </cell>
          <cell r="E838">
            <v>8260.7900000000009</v>
          </cell>
          <cell r="F838" t="str">
            <v>SIURB-I Jan/24</v>
          </cell>
        </row>
        <row r="839">
          <cell r="A839">
            <v>160229</v>
          </cell>
          <cell r="B839">
            <v>16002029</v>
          </cell>
          <cell r="C839" t="str">
            <v>RELATÓRIO SEMESTRAL DO PROGRAMA DE CONTROLE DE EROSÃO E ASSOREAMENTO PARA ÁREAS ACIMA 60.000 M2</v>
          </cell>
          <cell r="D839" t="str">
            <v>UN</v>
          </cell>
          <cell r="E839">
            <v>9165.52</v>
          </cell>
          <cell r="F839" t="str">
            <v>SIURB-I Jan/24</v>
          </cell>
        </row>
        <row r="840">
          <cell r="A840">
            <v>160230</v>
          </cell>
          <cell r="B840">
            <v>16002030</v>
          </cell>
          <cell r="C840" t="str">
            <v>RELATÓRIO SEMESTRAL DO PROGRAMA DE INTERRUPÇÃO TEMPORÁRIA DAS OBRAS</v>
          </cell>
          <cell r="D840" t="str">
            <v>UN</v>
          </cell>
          <cell r="E840">
            <v>6223.11</v>
          </cell>
          <cell r="F840" t="str">
            <v>SIURB-I Jan/24</v>
          </cell>
        </row>
        <row r="841">
          <cell r="A841">
            <v>160231</v>
          </cell>
          <cell r="B841">
            <v>16002031</v>
          </cell>
          <cell r="C841" t="str">
            <v>MANUAL DE LIMPEZA DOS RESERVATÓRIOS</v>
          </cell>
          <cell r="D841" t="str">
            <v>UN</v>
          </cell>
          <cell r="E841">
            <v>5794.11</v>
          </cell>
          <cell r="F841" t="str">
            <v>SIURB-I Jan/24</v>
          </cell>
        </row>
        <row r="842">
          <cell r="A842">
            <v>160232</v>
          </cell>
          <cell r="B842">
            <v>16002032</v>
          </cell>
          <cell r="C842" t="str">
            <v>RELATÓRIO DO PROGRAMA DE MANEJO DE VEGETAÇÃO E INTERVENÇÃO EM APP ATÉ 100 EXEMPLARES</v>
          </cell>
          <cell r="D842" t="str">
            <v>UN</v>
          </cell>
          <cell r="E842">
            <v>5363.57</v>
          </cell>
          <cell r="F842" t="str">
            <v>SIURB-I Jan/24</v>
          </cell>
        </row>
        <row r="843">
          <cell r="A843">
            <v>160233</v>
          </cell>
          <cell r="B843">
            <v>16002033</v>
          </cell>
          <cell r="C843" t="str">
            <v>RELATÓRIO DO PROGRAMA DE MANEJO DE VEGETAÇÃO E INTERVENÇÃO EM APP DE 101 A 1000 EXEMPLARES</v>
          </cell>
          <cell r="D843" t="str">
            <v>UN</v>
          </cell>
          <cell r="E843">
            <v>5705.72</v>
          </cell>
          <cell r="F843" t="str">
            <v>SIURB-I Jan/24</v>
          </cell>
        </row>
        <row r="844">
          <cell r="A844">
            <v>160234</v>
          </cell>
          <cell r="B844">
            <v>16002034</v>
          </cell>
          <cell r="C844" t="str">
            <v>RELATÓRIO DO PROGRAMA DE MANEJO DE VEGETAÇÃO E INTERVENÇÃO EM APP MAIS DE 1000 EXEMPLARES</v>
          </cell>
          <cell r="D844" t="str">
            <v>UN</v>
          </cell>
          <cell r="E844">
            <v>7074.35</v>
          </cell>
          <cell r="F844" t="str">
            <v>SIURB-I Jan/24</v>
          </cell>
        </row>
        <row r="845">
          <cell r="A845">
            <v>160235</v>
          </cell>
          <cell r="B845">
            <v>16002035</v>
          </cell>
          <cell r="C845" t="str">
            <v>RELATÓRIO SEMESTRAL DO PROGRAMA DE CONTROLE DA DISPERSÃO E PROLIFERAÇÃO DA FAUNA SINANTRÓPICA </v>
          </cell>
          <cell r="D845" t="str">
            <v>UN</v>
          </cell>
          <cell r="E845">
            <v>5983.14</v>
          </cell>
          <cell r="F845" t="str">
            <v>SIURB-I Jan/24</v>
          </cell>
        </row>
        <row r="846">
          <cell r="A846">
            <v>160236</v>
          </cell>
          <cell r="B846">
            <v>16002036</v>
          </cell>
          <cell r="C846" t="str">
            <v>RELATÓRIO SEMESTRAL DO PROGRAMA DE MONITORAMENTO E MANEJO DA FAUNA SILVESTRE (AVIFAUNA, MASTOFAUNA, HERPETOFAUNA E ICTIOFAUNA) ATÉ 50  EXEMPLARES</v>
          </cell>
          <cell r="D846" t="str">
            <v>UN</v>
          </cell>
          <cell r="E846">
            <v>20706.22</v>
          </cell>
          <cell r="F846" t="str">
            <v>SIURB-I Jan/24</v>
          </cell>
        </row>
        <row r="847">
          <cell r="A847">
            <v>160237</v>
          </cell>
          <cell r="B847">
            <v>16002037</v>
          </cell>
          <cell r="C847" t="str">
            <v>RELATÓRIO SEMESTRAL DO PROGRAMA DE MONITORAMENTO E MANEJO DA FAUNA SILVESTRE (AVIFAUNA, MASTOFAUNA, HERPETOFAUNA E ICTIOFAUNA) DE 51 A 100 EXEMPLARES</v>
          </cell>
          <cell r="D847" t="str">
            <v>UN</v>
          </cell>
          <cell r="E847">
            <v>20706.22</v>
          </cell>
          <cell r="F847" t="str">
            <v>SIURB-I Jan/24</v>
          </cell>
        </row>
        <row r="848">
          <cell r="A848">
            <v>160238</v>
          </cell>
          <cell r="B848">
            <v>16002038</v>
          </cell>
          <cell r="C848" t="str">
            <v>RELATÓRIO SEMESTRAL DO PROGRAMA DE MONITORAMENTO E MANEJO DA FAUNA SILVESTRE (AVIFAUNA, MASTOFAUNA, HERPETOFAUNA E ICTIOFAUNA) MAIS QUE 100 EXEMPLARES</v>
          </cell>
          <cell r="D848" t="str">
            <v>UN</v>
          </cell>
          <cell r="E848">
            <v>20706.22</v>
          </cell>
          <cell r="F848" t="str">
            <v>SIURB-I Jan/24</v>
          </cell>
        </row>
        <row r="849">
          <cell r="A849">
            <v>160239</v>
          </cell>
          <cell r="B849">
            <v>16002039</v>
          </cell>
          <cell r="C849" t="str">
            <v>RELATÓRIO DO PROGRAMA DE IMPLANTAÇÃO DO PAISAGISMO, RECOMPOSIÇÃO DAS ÁREAS VERDES E BALANÇO DE ÁREAS PERMEÁVEIS</v>
          </cell>
          <cell r="D849" t="str">
            <v>UN</v>
          </cell>
          <cell r="E849">
            <v>11026.33</v>
          </cell>
          <cell r="F849" t="str">
            <v>SIURB-I Jan/24</v>
          </cell>
        </row>
        <row r="850">
          <cell r="A850">
            <v>160240</v>
          </cell>
          <cell r="B850">
            <v>16002040</v>
          </cell>
          <cell r="C850" t="str">
            <v>RELATÓRIO DO   PROGRAMA DE COMPENSAÇÃO AMBIENTAL  DOS IMPACTOS NÃO MITIGÁVEIS - ART.36 DA LEI DO SNUC LEI 9.985/2000.</v>
          </cell>
          <cell r="D850" t="str">
            <v>UN</v>
          </cell>
          <cell r="E850">
            <v>8276.0499999999993</v>
          </cell>
          <cell r="F850" t="str">
            <v>SIURB-I Jan/24</v>
          </cell>
        </row>
        <row r="851">
          <cell r="A851">
            <v>160241</v>
          </cell>
          <cell r="B851">
            <v>16002041</v>
          </cell>
          <cell r="C851" t="str">
            <v>RELATÓRIO SEMESTRAL DO PROGRAMA DE COMUNICAÇÃO SOCIAL</v>
          </cell>
          <cell r="D851" t="str">
            <v>UN</v>
          </cell>
          <cell r="E851">
            <v>7370.04</v>
          </cell>
          <cell r="F851" t="str">
            <v>SIURB-I Jan/24</v>
          </cell>
        </row>
        <row r="852">
          <cell r="A852">
            <v>160242</v>
          </cell>
          <cell r="B852">
            <v>16002042</v>
          </cell>
          <cell r="C852" t="str">
            <v>IMPLEMENTAÇÃO DO PROGRAMA DE REALOCAÇÃO DE EQUIPAMENTOS SOCIAIS</v>
          </cell>
          <cell r="D852" t="str">
            <v>UN</v>
          </cell>
          <cell r="E852">
            <v>7370.04</v>
          </cell>
          <cell r="F852" t="str">
            <v>SIURB-I Jan/24</v>
          </cell>
        </row>
        <row r="853">
          <cell r="A853">
            <v>160243</v>
          </cell>
          <cell r="B853">
            <v>16002043</v>
          </cell>
          <cell r="C853" t="str">
            <v>RELATÓRIO  SEMESTRAL DO PROGRAMA DE REALOCAÇÃO DE EQUIPAMENTOS SOCIAIS</v>
          </cell>
          <cell r="D853" t="str">
            <v>UN</v>
          </cell>
          <cell r="E853">
            <v>6465.31</v>
          </cell>
          <cell r="F853" t="str">
            <v>SIURB-I Jan/24</v>
          </cell>
        </row>
        <row r="854">
          <cell r="A854">
            <v>160244</v>
          </cell>
          <cell r="B854">
            <v>16002044</v>
          </cell>
          <cell r="C854" t="str">
            <v>RELATÓRIO SEMESTRAL DO PROGRAMA DE DESAPROPRIAÇÃO</v>
          </cell>
          <cell r="D854" t="str">
            <v>UN</v>
          </cell>
          <cell r="E854">
            <v>4404.74</v>
          </cell>
          <cell r="F854" t="str">
            <v>SIURB-I Jan/24</v>
          </cell>
        </row>
        <row r="855">
          <cell r="A855">
            <v>160245</v>
          </cell>
          <cell r="B855">
            <v>16002045</v>
          </cell>
          <cell r="C855" t="str">
            <v>RELATÓRIO DO PROGRAMA DE REMOÇÃO E REASSENTAMENTO  </v>
          </cell>
          <cell r="D855" t="str">
            <v>UN</v>
          </cell>
          <cell r="E855">
            <v>6465.31</v>
          </cell>
          <cell r="F855" t="str">
            <v>SIURB-I Jan/24</v>
          </cell>
        </row>
        <row r="856">
          <cell r="A856">
            <v>160246</v>
          </cell>
          <cell r="B856">
            <v>16002046</v>
          </cell>
          <cell r="C856" t="str">
            <v>RELATÓRIO SEMESTRAL PROGRAMA DE ARTICULAÇÃO INSTITUCIONAL  </v>
          </cell>
          <cell r="D856" t="str">
            <v>UM</v>
          </cell>
          <cell r="E856">
            <v>2202.37</v>
          </cell>
          <cell r="F856" t="str">
            <v>SIURB-I Jan/24</v>
          </cell>
        </row>
        <row r="857">
          <cell r="A857">
            <v>160247</v>
          </cell>
          <cell r="B857">
            <v>16002047</v>
          </cell>
          <cell r="C857" t="str">
            <v>RELATÓRIO SEMESTRAL DO  PROGRAMA DE GESTÃO DO PATRIMONIO ARQUEOLOGICO E DOS BENS CULTURAIS  TOMBADOS, VALORADOS E REGISTRADOS  </v>
          </cell>
          <cell r="D857" t="str">
            <v>UN</v>
          </cell>
          <cell r="E857">
            <v>11306.53</v>
          </cell>
          <cell r="F857" t="str">
            <v>SIURB-I Jan/24</v>
          </cell>
        </row>
        <row r="858">
          <cell r="A858">
            <v>160248</v>
          </cell>
          <cell r="B858">
            <v>16002048</v>
          </cell>
          <cell r="C858" t="str">
            <v>RELATÓRIO SEMESTRAL DO PROGRAMA DE EDUCACAO AMBIENTAL E TREINAMENTO AMBIENTAL DOS TRABALHADORES</v>
          </cell>
          <cell r="D858" t="str">
            <v>UN</v>
          </cell>
          <cell r="E858">
            <v>7568.68</v>
          </cell>
          <cell r="F858" t="str">
            <v>SIURB-I Jan/24</v>
          </cell>
        </row>
        <row r="859">
          <cell r="A859">
            <v>160249</v>
          </cell>
          <cell r="B859">
            <v>16002049</v>
          </cell>
          <cell r="C859" t="str">
            <v>RELATÓRIO SEMESTRAL DE ATENDIMENTO À LAI</v>
          </cell>
          <cell r="D859" t="str">
            <v>UN</v>
          </cell>
          <cell r="E859">
            <v>8394.9599999999991</v>
          </cell>
          <cell r="F859" t="str">
            <v>SIURB-I Jan/24</v>
          </cell>
        </row>
      </sheetData>
      <sheetData sheetId="2">
        <row r="1">
          <cell r="A1" t="str">
            <v>PCI.817.01 - CUSTO DE COMPOSIÇÕES - SINTÉTICO                                               DATA DE EMISSÃO: 18/04/2024 00:19:57            DATA DE RT: 17/04/2024</v>
          </cell>
        </row>
      </sheetData>
      <sheetData sheetId="3" refreshError="1"/>
      <sheetData sheetId="4">
        <row r="1">
          <cell r="B1" t="str">
            <v>COMPANHIA DE DESENVOLVIMENTO HABITACIONAL E URBANO</v>
          </cell>
        </row>
      </sheetData>
      <sheetData sheetId="5">
        <row r="8">
          <cell r="A8" t="str">
            <v>SIEC - SISTEMA DE ENGENHARIA DE CUSTOS</v>
          </cell>
        </row>
      </sheetData>
      <sheetData sheetId="6">
        <row r="1">
          <cell r="A1" t="str">
            <v>SECRETARIA DE MEIO AMBIENTE, INFRAESTRUTURA E LOGÍSTICA</v>
          </cell>
        </row>
      </sheetData>
      <sheetData sheetId="7">
        <row r="1">
          <cell r="A1" t="str">
            <v>CGCIT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F838-249D-437C-91CC-8C20156F2A44}">
  <sheetPr>
    <pageSetUpPr fitToPage="1"/>
  </sheetPr>
  <dimension ref="A2:FN115"/>
  <sheetViews>
    <sheetView showGridLines="0" tabSelected="1" topLeftCell="E1" zoomScaleNormal="100" workbookViewId="0">
      <selection activeCell="J41" sqref="J41"/>
    </sheetView>
  </sheetViews>
  <sheetFormatPr defaultRowHeight="12.75" x14ac:dyDescent="0.2"/>
  <cols>
    <col min="1" max="1" width="9.140625" style="3"/>
    <col min="2" max="3" width="10.7109375" style="4" customWidth="1"/>
    <col min="4" max="4" width="13.42578125" style="5" hidden="1" customWidth="1"/>
    <col min="5" max="5" width="10.7109375" style="5" customWidth="1"/>
    <col min="6" max="6" width="60.7109375" style="5" customWidth="1"/>
    <col min="7" max="7" width="10.7109375" style="4" customWidth="1"/>
    <col min="8" max="8" width="10.7109375" style="6" customWidth="1"/>
    <col min="9" max="9" width="10.42578125" style="4" bestFit="1" customWidth="1"/>
    <col min="10" max="10" width="10.7109375" style="4" customWidth="1"/>
    <col min="11" max="11" width="14.5703125" style="4" customWidth="1"/>
    <col min="12" max="16384" width="9.140625" style="3"/>
  </cols>
  <sheetData>
    <row r="2" spans="1:170" x14ac:dyDescent="0.2">
      <c r="F2" s="93"/>
      <c r="G2" s="93"/>
      <c r="H2" s="93"/>
      <c r="I2" s="93"/>
      <c r="J2" s="93"/>
      <c r="K2" s="93"/>
    </row>
    <row r="3" spans="1:170" x14ac:dyDescent="0.2">
      <c r="F3" s="93"/>
      <c r="G3" s="93"/>
      <c r="H3" s="93"/>
      <c r="I3" s="93"/>
      <c r="J3" s="93"/>
      <c r="K3" s="93"/>
    </row>
    <row r="4" spans="1:170" x14ac:dyDescent="0.2">
      <c r="F4" s="93" t="s">
        <v>1</v>
      </c>
      <c r="G4" s="93"/>
      <c r="H4" s="93"/>
      <c r="I4" s="93"/>
      <c r="J4" s="93"/>
      <c r="K4" s="93"/>
    </row>
    <row r="5" spans="1:170" x14ac:dyDescent="0.2">
      <c r="F5" s="3"/>
      <c r="G5" s="6"/>
      <c r="H5" s="4"/>
    </row>
    <row r="6" spans="1:170" ht="38.25" x14ac:dyDescent="0.2">
      <c r="D6" s="25" t="s">
        <v>24</v>
      </c>
      <c r="E6" s="25" t="s">
        <v>24</v>
      </c>
      <c r="F6" s="5" t="s">
        <v>123</v>
      </c>
      <c r="G6" s="6"/>
      <c r="H6" s="4"/>
      <c r="I6" s="25"/>
      <c r="J6" s="25"/>
      <c r="K6" s="28"/>
    </row>
    <row r="7" spans="1:170" x14ac:dyDescent="0.2">
      <c r="D7" s="25" t="s">
        <v>25</v>
      </c>
      <c r="E7" s="25" t="s">
        <v>25</v>
      </c>
      <c r="F7" s="3" t="s">
        <v>135</v>
      </c>
      <c r="G7" s="6"/>
      <c r="H7" s="4"/>
      <c r="I7" s="25"/>
      <c r="J7" s="25"/>
      <c r="K7" s="28"/>
    </row>
    <row r="8" spans="1:170" x14ac:dyDescent="0.2">
      <c r="D8" s="29" t="s">
        <v>26</v>
      </c>
      <c r="E8" s="29" t="s">
        <v>26</v>
      </c>
      <c r="F8" s="30">
        <v>0.24229999999999999</v>
      </c>
      <c r="G8" s="6"/>
      <c r="H8" s="4"/>
      <c r="I8" s="25"/>
      <c r="J8" s="25"/>
      <c r="K8" s="28"/>
    </row>
    <row r="9" spans="1:170" customFormat="1" x14ac:dyDescent="0.2">
      <c r="B9" s="4"/>
      <c r="C9" s="4"/>
      <c r="D9" s="5"/>
      <c r="E9" s="29" t="s">
        <v>130</v>
      </c>
      <c r="F9" s="86">
        <v>0.35</v>
      </c>
      <c r="G9" s="6"/>
      <c r="H9" s="4"/>
      <c r="I9" s="25"/>
      <c r="J9" s="29"/>
      <c r="K9" s="31"/>
    </row>
    <row r="10" spans="1:170" s="1" customFormat="1" ht="20.100000000000001" customHeight="1" x14ac:dyDescent="0.2">
      <c r="B10" s="94" t="s">
        <v>27</v>
      </c>
      <c r="C10" s="96" t="s">
        <v>39</v>
      </c>
      <c r="D10" s="9" t="s">
        <v>3</v>
      </c>
      <c r="E10" s="89" t="s">
        <v>3</v>
      </c>
      <c r="F10" s="89" t="s">
        <v>4</v>
      </c>
      <c r="G10" s="88" t="s">
        <v>6</v>
      </c>
      <c r="H10" s="89" t="s">
        <v>5</v>
      </c>
      <c r="I10" s="90" t="s">
        <v>132</v>
      </c>
      <c r="J10" s="91"/>
      <c r="K10" s="92" t="s">
        <v>8</v>
      </c>
    </row>
    <row r="11" spans="1:170" s="1" customFormat="1" ht="25.5" x14ac:dyDescent="0.2">
      <c r="B11" s="95"/>
      <c r="C11" s="97"/>
      <c r="D11" s="9" t="s">
        <v>3</v>
      </c>
      <c r="E11" s="58"/>
      <c r="F11" s="58"/>
      <c r="G11" s="59"/>
      <c r="H11" s="58"/>
      <c r="I11" s="70" t="s">
        <v>134</v>
      </c>
      <c r="J11" s="70" t="s">
        <v>133</v>
      </c>
      <c r="K11" s="60"/>
    </row>
    <row r="12" spans="1:170" s="1" customFormat="1" ht="20.100000000000001" customHeight="1" x14ac:dyDescent="0.2">
      <c r="B12" s="56">
        <v>1</v>
      </c>
      <c r="C12" s="57"/>
      <c r="D12" s="58"/>
      <c r="E12" s="58"/>
      <c r="F12" s="58" t="s">
        <v>65</v>
      </c>
      <c r="G12" s="59"/>
      <c r="H12" s="58"/>
      <c r="I12" s="59"/>
      <c r="J12" s="59"/>
      <c r="K12" s="60"/>
    </row>
    <row r="13" spans="1:170" x14ac:dyDescent="0.2">
      <c r="A13" s="1"/>
      <c r="B13" s="10" t="s">
        <v>28</v>
      </c>
      <c r="C13" s="11"/>
      <c r="D13" s="11"/>
      <c r="E13" s="70"/>
      <c r="F13" s="12" t="s">
        <v>29</v>
      </c>
      <c r="G13" s="19"/>
      <c r="H13" s="14"/>
      <c r="I13" s="19"/>
      <c r="J13" s="19"/>
      <c r="K13" s="20"/>
    </row>
    <row r="14" spans="1:170" x14ac:dyDescent="0.2">
      <c r="B14" s="13" t="s">
        <v>66</v>
      </c>
      <c r="C14" s="14" t="str">
        <f>UPPER('[1]Sintética  PMFV'!$C$16)</f>
        <v>CDHU</v>
      </c>
      <c r="D14" s="14" t="e">
        <f>VLOOKUP(F14,#REF!,11,0)</f>
        <v>#REF!</v>
      </c>
      <c r="E14" s="74" t="str">
        <f>'[1]Sintética  PMFV'!$D$16</f>
        <v>02.08.020</v>
      </c>
      <c r="F14" s="15" t="str">
        <f>VLOOKUP(E14,[2]CDHU!$A$1:$G$4109,2,0)</f>
        <v>Placa de identificação para obra</v>
      </c>
      <c r="G14" s="19">
        <f>'[1]Sintética  PMFV'!$F$16</f>
        <v>6</v>
      </c>
      <c r="H14" s="21" t="str">
        <f>VLOOKUP(E14,[2]CDHU!$A$1:$G$4109,3,0)</f>
        <v>M2</v>
      </c>
      <c r="I14" s="19"/>
      <c r="J14" s="19">
        <f>I14*(1+$F$8)</f>
        <v>0</v>
      </c>
      <c r="K14" s="20">
        <f>G14*J14</f>
        <v>0</v>
      </c>
    </row>
    <row r="15" spans="1:170" x14ac:dyDescent="0.2">
      <c r="B15" s="13"/>
      <c r="C15" s="14"/>
      <c r="D15" s="14"/>
      <c r="E15" s="71"/>
      <c r="F15" s="15"/>
      <c r="G15" s="19"/>
      <c r="H15" s="21"/>
      <c r="I15" s="19"/>
      <c r="J15" s="22" t="s">
        <v>9</v>
      </c>
      <c r="K15" s="23">
        <f>SUM(K14:K14)</f>
        <v>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</row>
    <row r="16" spans="1:170" s="1" customFormat="1" x14ac:dyDescent="0.2">
      <c r="A16" s="2"/>
      <c r="B16" s="10" t="s">
        <v>67</v>
      </c>
      <c r="C16" s="32"/>
      <c r="D16" s="32"/>
      <c r="E16" s="72"/>
      <c r="F16" s="12" t="s">
        <v>30</v>
      </c>
      <c r="G16" s="22"/>
      <c r="H16" s="33"/>
      <c r="I16" s="22"/>
      <c r="J16" s="22"/>
      <c r="K16" s="23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</row>
    <row r="17" spans="1:170" s="1" customFormat="1" ht="25.5" x14ac:dyDescent="0.2">
      <c r="A17" s="3"/>
      <c r="B17" s="75" t="s">
        <v>68</v>
      </c>
      <c r="C17" s="76" t="str">
        <f>UPPER('[1]Sintética  PMFV'!C19)</f>
        <v>DER</v>
      </c>
      <c r="D17" s="76" t="e">
        <f>#REF!</f>
        <v>#REF!</v>
      </c>
      <c r="E17" s="77" t="str">
        <f>'[1]Sintética  PMFV'!$D$19</f>
        <v>23.10.01</v>
      </c>
      <c r="F17" s="82" t="str">
        <f>VLOOKUP(E17,[2]DER!$A$1:$F$1650,2,0)</f>
        <v xml:space="preserve">FRESAGEM CONTINUA DE PAV., INDEPENDENTE DA ESPESSURA                           </v>
      </c>
      <c r="G17" s="79">
        <f>'[1]Sintética  PMFV'!$F19</f>
        <v>220.61</v>
      </c>
      <c r="H17" s="80" t="str">
        <f>VLOOKUP(E17,[2]DER!$A$1:$F$1650,3,0)</f>
        <v>m3</v>
      </c>
      <c r="I17" s="79"/>
      <c r="J17" s="79">
        <f t="shared" ref="J17" si="0">I17*(1+$F$8)</f>
        <v>0</v>
      </c>
      <c r="K17" s="81">
        <f>G17*J17</f>
        <v>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</row>
    <row r="18" spans="1:170" s="1" customFormat="1" ht="25.5" x14ac:dyDescent="0.2">
      <c r="A18" s="3"/>
      <c r="B18" s="13" t="s">
        <v>69</v>
      </c>
      <c r="C18" s="14" t="str">
        <f>UPPER('[1]Sintética  PMFV'!C20)</f>
        <v>CDHU</v>
      </c>
      <c r="D18" s="14" t="e">
        <f>VLOOKUP(F18,#REF!,11,0)</f>
        <v>#REF!</v>
      </c>
      <c r="E18" s="74" t="str">
        <f>'[1]Sintética  PMFV'!$D$20</f>
        <v>05.08.220</v>
      </c>
      <c r="F18" s="15" t="str">
        <f>VLOOKUP(E18,[2]CDHU!$A$1:$G$4109,2,0)</f>
        <v>Carregamento mecanizado de entulho fragmentado, com caminhão à disposição dentro da obra, até o raio de 1 km</v>
      </c>
      <c r="G18" s="19">
        <f>'[1]Sintética  PMFV'!$F20</f>
        <v>275.76250000000005</v>
      </c>
      <c r="H18" s="21" t="str">
        <f>VLOOKUP(E18,[2]CDHU!$A$1:$G$4109,3,0)</f>
        <v>M3</v>
      </c>
      <c r="I18" s="19"/>
      <c r="J18" s="19">
        <f>I18*(1+$F$8)</f>
        <v>0</v>
      </c>
      <c r="K18" s="20">
        <f>G18*J18</f>
        <v>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</row>
    <row r="19" spans="1:170" s="1" customFormat="1" ht="25.5" x14ac:dyDescent="0.2">
      <c r="A19" s="3"/>
      <c r="B19" s="13" t="s">
        <v>70</v>
      </c>
      <c r="C19" s="14" t="str">
        <f>UPPER('[1]Sintética  PMFV'!C21)</f>
        <v>CDHU</v>
      </c>
      <c r="D19" s="14" t="e">
        <f>VLOOKUP(F19,#REF!,11,0)</f>
        <v>#REF!</v>
      </c>
      <c r="E19" s="74" t="str">
        <f>'[1]Sintética  PMFV'!$D$21</f>
        <v>05.08.120</v>
      </c>
      <c r="F19" s="15" t="str">
        <f>VLOOKUP(E19,[2]CDHU!$A$1:$G$4109,2,0)</f>
        <v>Transporte de entulho, para distâncias superiores ao 15° km até o 20° km</v>
      </c>
      <c r="G19" s="19">
        <f>'[1]Sintética  PMFV'!$F21</f>
        <v>275.76250000000005</v>
      </c>
      <c r="H19" s="21" t="str">
        <f>VLOOKUP(E19,[2]CDHU!$A$1:$G$4109,3,0)</f>
        <v>M3</v>
      </c>
      <c r="I19" s="19"/>
      <c r="J19" s="19">
        <f>I19*(1+$F$8)</f>
        <v>0</v>
      </c>
      <c r="K19" s="20">
        <f>G19*J19</f>
        <v>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</row>
    <row r="20" spans="1:170" s="1" customFormat="1" x14ac:dyDescent="0.2">
      <c r="A20" s="3"/>
      <c r="B20" s="13" t="s">
        <v>119</v>
      </c>
      <c r="C20" s="14" t="str">
        <f>UPPER('[1]Sintética  PMFV'!C22)</f>
        <v>CDHU</v>
      </c>
      <c r="D20" s="83" t="s">
        <v>118</v>
      </c>
      <c r="E20" s="83" t="str">
        <f>'[1]Sintética  PMFV'!$D$22</f>
        <v>05.09.006</v>
      </c>
      <c r="F20" s="15" t="str">
        <f>VLOOKUP(E20,[2]CDHU!$A$1:$G$4109,2,0)</f>
        <v>Taxa de destinação de resíduo sólido em aterro, tipo inerte</v>
      </c>
      <c r="G20" s="19">
        <f>'[1]Sintética  PMFV'!$F22</f>
        <v>352.97600000000006</v>
      </c>
      <c r="H20" s="21" t="str">
        <f>VLOOKUP(E20,[2]CDHU!$A$1:$G$4109,3,0)</f>
        <v>T</v>
      </c>
      <c r="I20" s="19"/>
      <c r="J20" s="19">
        <f>I20*(1+$F$8)</f>
        <v>0</v>
      </c>
      <c r="K20" s="20">
        <f>G20*J20</f>
        <v>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</row>
    <row r="21" spans="1:170" s="1" customFormat="1" x14ac:dyDescent="0.2">
      <c r="A21" s="3"/>
      <c r="B21" s="13"/>
      <c r="C21" s="14"/>
      <c r="D21" s="14"/>
      <c r="E21" s="71"/>
      <c r="F21" s="15"/>
      <c r="G21" s="19"/>
      <c r="H21" s="21"/>
      <c r="I21" s="19"/>
      <c r="J21" s="22" t="s">
        <v>9</v>
      </c>
      <c r="K21" s="23">
        <f>SUM(K17:K20)</f>
        <v>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</row>
    <row r="22" spans="1:170" s="1" customFormat="1" x14ac:dyDescent="0.2">
      <c r="A22" s="2"/>
      <c r="B22" s="10" t="s">
        <v>71</v>
      </c>
      <c r="C22" s="32"/>
      <c r="D22" s="32"/>
      <c r="E22" s="72"/>
      <c r="F22" s="12" t="s">
        <v>37</v>
      </c>
      <c r="G22" s="22"/>
      <c r="H22" s="33"/>
      <c r="I22" s="22"/>
      <c r="J22" s="22"/>
      <c r="K22" s="23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</row>
    <row r="23" spans="1:170" s="1" customFormat="1" x14ac:dyDescent="0.2">
      <c r="A23" s="3"/>
      <c r="B23" s="13" t="s">
        <v>72</v>
      </c>
      <c r="C23" s="14" t="str">
        <f>UPPER('[1]Sintética  PMFV'!C25)</f>
        <v>CDHU</v>
      </c>
      <c r="D23" s="14" t="str">
        <f>UPPER('[1]Sintética  PMFV'!D25)</f>
        <v>54.01.410</v>
      </c>
      <c r="E23" s="14" t="str">
        <f>'[1]Sintética  PMFV'!$D25</f>
        <v>54.01.410</v>
      </c>
      <c r="F23" s="15" t="str">
        <f>VLOOKUP(E23,[2]CDHU!$A$1:$G$4109,2,0)</f>
        <v>Varrição de pavimento para recapeamento</v>
      </c>
      <c r="G23" s="19">
        <f>'[1]Sintética  PMFV'!$F25</f>
        <v>4412.2</v>
      </c>
      <c r="H23" s="21" t="str">
        <f>VLOOKUP(E23,[2]CDHU!$A$1:$G$4109,3,0)</f>
        <v>M2</v>
      </c>
      <c r="I23" s="19"/>
      <c r="J23" s="19">
        <f t="shared" ref="J23:J33" si="1">I23*(1+$F$8)</f>
        <v>0</v>
      </c>
      <c r="K23" s="20">
        <f t="shared" ref="K23:K33" si="2">G23*J23</f>
        <v>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</row>
    <row r="24" spans="1:170" s="1" customFormat="1" x14ac:dyDescent="0.2">
      <c r="A24" s="3"/>
      <c r="B24" s="75" t="s">
        <v>73</v>
      </c>
      <c r="C24" s="76" t="str">
        <f>UPPER('[1]Sintética  PMFV'!C26)</f>
        <v>CDHU</v>
      </c>
      <c r="D24" s="76" t="str">
        <f>UPPER('[1]Sintética  PMFV'!D26)</f>
        <v>55.01.030</v>
      </c>
      <c r="E24" s="76" t="str">
        <f>'[1]Sintética  PMFV'!$D26</f>
        <v>55.01.030</v>
      </c>
      <c r="F24" s="78" t="str">
        <f>VLOOKUP(E24,[2]CDHU!$A$1:$G$4109,2,0)</f>
        <v>Limpeza complementar com hidrojateamento</v>
      </c>
      <c r="G24" s="79">
        <f>'[1]Sintética  PMFV'!$F26</f>
        <v>4412.2</v>
      </c>
      <c r="H24" s="80" t="str">
        <f>VLOOKUP(E24,[2]CDHU!$A$1:$G$4109,3,0)</f>
        <v>M2</v>
      </c>
      <c r="I24" s="79"/>
      <c r="J24" s="79">
        <f t="shared" si="1"/>
        <v>0</v>
      </c>
      <c r="K24" s="81">
        <f t="shared" si="2"/>
        <v>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</row>
    <row r="25" spans="1:170" s="1" customFormat="1" ht="38.25" x14ac:dyDescent="0.2">
      <c r="A25" s="3"/>
      <c r="B25" s="75" t="s">
        <v>74</v>
      </c>
      <c r="C25" s="76" t="s">
        <v>131</v>
      </c>
      <c r="D25" s="76" t="str">
        <f>UPPER('[1]Sintética  PMFV'!D27)</f>
        <v>4011562</v>
      </c>
      <c r="E25" s="76" t="str">
        <f>'[1]Sintética  PMFV'!$D27</f>
        <v>4011562</v>
      </c>
      <c r="F25" s="78" t="str">
        <f>VLOOKUP(E25,[2]SICRO!$A$1:$E$6492,2,0)</f>
        <v>Geogrelha bidirecional com resistência à tração de 30 kN/m - deformação &lt; 5% - malha de 36 x 34 mm - para reforço de base granular</v>
      </c>
      <c r="G25" s="79">
        <f>'[1]Sintética  PMFV'!$F27</f>
        <v>4412.2</v>
      </c>
      <c r="H25" s="80" t="str">
        <f>VLOOKUP(E25,[2]SICRO!$A$1:$E$6492,3,0)</f>
        <v>m²</v>
      </c>
      <c r="I25" s="79"/>
      <c r="J25" s="79">
        <f t="shared" si="1"/>
        <v>0</v>
      </c>
      <c r="K25" s="81">
        <f t="shared" si="2"/>
        <v>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</row>
    <row r="26" spans="1:170" s="1" customFormat="1" x14ac:dyDescent="0.2">
      <c r="A26" s="3"/>
      <c r="B26" s="75" t="s">
        <v>75</v>
      </c>
      <c r="C26" s="76" t="str">
        <f>UPPER('[1]Sintética  PMFV'!C28)</f>
        <v>CDHU</v>
      </c>
      <c r="D26" s="76" t="str">
        <f>UPPER('[1]Sintética  PMFV'!D28)</f>
        <v>54.03.230</v>
      </c>
      <c r="E26" s="76" t="str">
        <f>'[1]Sintética  PMFV'!$D28</f>
        <v>54.03.230</v>
      </c>
      <c r="F26" s="78" t="str">
        <f>VLOOKUP(E26,[2]CDHU!$A$1:$G$4109,2,0)</f>
        <v>Imprimação betuminosa ligante</v>
      </c>
      <c r="G26" s="79">
        <f>'[1]Sintética  PMFV'!$F28</f>
        <v>8824.4</v>
      </c>
      <c r="H26" s="80" t="str">
        <f>VLOOKUP(E26,[2]CDHU!$A$1:$G$4109,3,0)</f>
        <v>M2</v>
      </c>
      <c r="I26" s="79"/>
      <c r="J26" s="79">
        <f t="shared" si="1"/>
        <v>0</v>
      </c>
      <c r="K26" s="81">
        <f t="shared" si="2"/>
        <v>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</row>
    <row r="27" spans="1:170" s="1" customFormat="1" ht="76.5" x14ac:dyDescent="0.2">
      <c r="A27" s="3"/>
      <c r="B27" s="75" t="s">
        <v>76</v>
      </c>
      <c r="C27" s="76" t="str">
        <f>UPPER('[1]Sintética  PMFV'!C29)</f>
        <v>SIURB</v>
      </c>
      <c r="D27" s="76" t="str">
        <f>UPPER('[1]Sintética  PMFV'!D29)</f>
        <v>5099002</v>
      </c>
      <c r="E27" s="84">
        <f>'[1]Sintética  PMFV'!$D29</f>
        <v>5099002</v>
      </c>
      <c r="F27" s="78" t="str">
        <f>VLOOKUP(E27,[2]INFRA!$A$1:$E$885,2,0)</f>
        <v xml:space="preserve">BASE BETUMINOSA DE MATERIAIS PROVENIENTES DOS RESÍDUOS SÓLIDOS DA CONSTRUÇÃO CIVIL (RCC) E/OU DA FRESAGEM DE PAVIMENTOS ASFÁLTICOS (RAP) RECICLADO EM USINA MÓVEL COM ATÉ 3% DE CAP, FORNECIMENTO E APLICAÇÃO, NÃO INCLUI TRANSPORTE ATÉ O LOCAL DOS SERVIÇOS, </v>
      </c>
      <c r="G27" s="79">
        <f>'[1]Sintética  PMFV'!$F29</f>
        <v>264.73199999999997</v>
      </c>
      <c r="H27" s="80" t="str">
        <f>VLOOKUP(E27,[2]INFRA!$A$1:$E$885,3,0)</f>
        <v>M3</v>
      </c>
      <c r="I27" s="79"/>
      <c r="J27" s="79">
        <f t="shared" si="1"/>
        <v>0</v>
      </c>
      <c r="K27" s="81">
        <f t="shared" si="2"/>
        <v>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</row>
    <row r="28" spans="1:170" s="1" customFormat="1" ht="25.5" x14ac:dyDescent="0.2">
      <c r="A28" s="3"/>
      <c r="B28" s="13" t="s">
        <v>103</v>
      </c>
      <c r="C28" s="14" t="str">
        <f>UPPER('[1]Sintética  PMFV'!C30)</f>
        <v>SIURB</v>
      </c>
      <c r="D28" s="14" t="str">
        <f>UPPER('[1]Sintética  PMFV'!D30)</f>
        <v>5079001</v>
      </c>
      <c r="E28" s="85">
        <f>'[1]Sintética  PMFV'!$D30</f>
        <v>5079001</v>
      </c>
      <c r="F28" s="15" t="str">
        <f>VLOOKUP(E28,[2]INFRA!$A$1:$E$885,2,0)</f>
        <v>CARGA, DESCARGA E TRANSPORTE DE BINDER ATÉ A DISTÂNCIA MÉDIA DE IDA E VOLTA DE 1KM</v>
      </c>
      <c r="G28" s="19">
        <f>'[1]Sintética  PMFV'!$F30</f>
        <v>264.73199999999997</v>
      </c>
      <c r="H28" s="21" t="str">
        <f>VLOOKUP(E28,[2]INFRA!$A$1:$E$885,3,0)</f>
        <v>M3</v>
      </c>
      <c r="I28" s="19"/>
      <c r="J28" s="19">
        <f t="shared" si="1"/>
        <v>0</v>
      </c>
      <c r="K28" s="20">
        <f t="shared" si="2"/>
        <v>0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</row>
    <row r="29" spans="1:170" s="1" customFormat="1" x14ac:dyDescent="0.2">
      <c r="A29" s="3"/>
      <c r="B29" s="13" t="s">
        <v>104</v>
      </c>
      <c r="C29" s="14" t="str">
        <f>UPPER('[1]Sintética  PMFV'!C31)</f>
        <v>SIURB</v>
      </c>
      <c r="D29" s="14" t="str">
        <f>UPPER('[1]Sintética  PMFV'!D31)</f>
        <v>5079007</v>
      </c>
      <c r="E29" s="85">
        <f>'[1]Sintética  PMFV'!$D31</f>
        <v>5079007</v>
      </c>
      <c r="F29" s="15" t="str">
        <f>VLOOKUP(E29,[2]INFRA!$A$1:$E$885,2,0)</f>
        <v>TRANSPORTE DE BINDER ALÉM DO PRIMEIRO KM</v>
      </c>
      <c r="G29" s="19">
        <f>'[1]Sintética  PMFV'!$F31</f>
        <v>11965.886399999999</v>
      </c>
      <c r="H29" s="21" t="str">
        <f>VLOOKUP(E29,[2]INFRA!$A$1:$E$885,3,0)</f>
        <v>M3XKM</v>
      </c>
      <c r="I29" s="19"/>
      <c r="J29" s="19">
        <f t="shared" si="1"/>
        <v>0</v>
      </c>
      <c r="K29" s="20">
        <f t="shared" si="2"/>
        <v>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</row>
    <row r="30" spans="1:170" s="1" customFormat="1" ht="25.5" x14ac:dyDescent="0.2">
      <c r="A30" s="3"/>
      <c r="B30" s="75" t="s">
        <v>120</v>
      </c>
      <c r="C30" s="76" t="str">
        <f>UPPER('[1]Sintética  PMFV'!C32)</f>
        <v>SIURB</v>
      </c>
      <c r="D30" s="76" t="str">
        <f>UPPER('[1]Sintética  PMFV'!D32)</f>
        <v>5096000</v>
      </c>
      <c r="E30" s="84">
        <f>'[1]Sintética  PMFV'!$D32</f>
        <v>5096000</v>
      </c>
      <c r="F30" s="78" t="str">
        <f>VLOOKUP(E30,[2]INFRA!$A$1:$E$885,2,0)</f>
        <v>INA.01 - REVESTIMENTO DE MISTURA ASFÁLTICA TIPO "GAP GRADED" COM POLÍMERO (SEM TRANSPORTE)</v>
      </c>
      <c r="G30" s="79">
        <f>'[1]Sintética  PMFV'!$F32</f>
        <v>220.61</v>
      </c>
      <c r="H30" s="80" t="str">
        <f>VLOOKUP(E30,[2]INFRA!$A$1:$E$885,3,0)</f>
        <v>M3</v>
      </c>
      <c r="I30" s="79"/>
      <c r="J30" s="79">
        <f t="shared" si="1"/>
        <v>0</v>
      </c>
      <c r="K30" s="81">
        <f t="shared" si="2"/>
        <v>0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</row>
    <row r="31" spans="1:170" s="1" customFormat="1" ht="25.5" x14ac:dyDescent="0.2">
      <c r="A31" s="3"/>
      <c r="B31" s="13" t="s">
        <v>124</v>
      </c>
      <c r="C31" s="14" t="str">
        <f>UPPER('[1]Sintética  PMFV'!C33)</f>
        <v>SIURB</v>
      </c>
      <c r="D31" s="14" t="str">
        <f>UPPER('[1]Sintética  PMFV'!D33)</f>
        <v>5078001</v>
      </c>
      <c r="E31" s="85">
        <f>'[1]Sintética  PMFV'!$D33</f>
        <v>5078001</v>
      </c>
      <c r="F31" s="15" t="str">
        <f>VLOOKUP(E31,[2]INFRA!$A$1:$E$885,2,0)</f>
        <v>CARGA, DESCARGA E TRANSPORTE DE CONCRETO ASFÁLTICO ATÉ A DISTÂNCIA MÉDIA DE IDA E VOLTA DE 1KM</v>
      </c>
      <c r="G31" s="19">
        <f>'[1]Sintética  PMFV'!$F33</f>
        <v>220.61</v>
      </c>
      <c r="H31" s="21" t="str">
        <f>VLOOKUP(E31,[2]INFRA!$A$1:$E$885,3,0)</f>
        <v>M3</v>
      </c>
      <c r="I31" s="19"/>
      <c r="J31" s="19">
        <f t="shared" si="1"/>
        <v>0</v>
      </c>
      <c r="K31" s="20">
        <f t="shared" si="2"/>
        <v>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</row>
    <row r="32" spans="1:170" s="1" customFormat="1" ht="25.5" x14ac:dyDescent="0.2">
      <c r="A32" s="3"/>
      <c r="B32" s="13" t="s">
        <v>125</v>
      </c>
      <c r="C32" s="14" t="str">
        <f>UPPER('[1]Sintética  PMFV'!C34)</f>
        <v>SIURB</v>
      </c>
      <c r="D32" s="14" t="str">
        <f>UPPER('[1]Sintética  PMFV'!D34)</f>
        <v>5078007</v>
      </c>
      <c r="E32" s="85">
        <f>'[1]Sintética  PMFV'!$D34</f>
        <v>5078007</v>
      </c>
      <c r="F32" s="15" t="str">
        <f>VLOOKUP(E32,[2]INFRA!$A$1:$E$885,2,0)</f>
        <v>TRANSPORTE DE CONCRETO ASFÁLTICO ALÉM DO PRIMEIRO KM</v>
      </c>
      <c r="G32" s="19">
        <f>'[1]Sintética  PMFV'!$F34</f>
        <v>9971.5720000000019</v>
      </c>
      <c r="H32" s="21" t="str">
        <f>VLOOKUP(E32,[2]INFRA!$A$1:$E$885,3,0)</f>
        <v>M3XKM</v>
      </c>
      <c r="I32" s="19"/>
      <c r="J32" s="19">
        <f t="shared" si="1"/>
        <v>0</v>
      </c>
      <c r="K32" s="20">
        <f t="shared" si="2"/>
        <v>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</row>
    <row r="33" spans="1:170" s="1" customFormat="1" ht="25.5" x14ac:dyDescent="0.2">
      <c r="A33" s="3"/>
      <c r="B33" s="13" t="s">
        <v>126</v>
      </c>
      <c r="C33" s="14" t="str">
        <f>UPPER('[1]Sintética  PMFV'!C35)</f>
        <v>SIURB</v>
      </c>
      <c r="D33" s="14" t="str">
        <f>UPPER('[1]Sintética  PMFV'!D35)</f>
        <v>6021000</v>
      </c>
      <c r="E33" s="85">
        <f>'[1]Sintética  PMFV'!$D35</f>
        <v>6021000</v>
      </c>
      <c r="F33" s="15" t="str">
        <f>VLOOKUP(E33,[2]INFRA!$A$1:$E$885,2,0)</f>
        <v>LEVANTAMENTO OU REBAIXAMENTO DE TAMPÃO DE POÇO DE VISITA</v>
      </c>
      <c r="G33" s="19">
        <f>'[1]Sintética  PMFV'!$F35</f>
        <v>7</v>
      </c>
      <c r="H33" s="21" t="str">
        <f>VLOOKUP(E33,[2]INFRA!$A$1:$E$885,3,0)</f>
        <v>UN</v>
      </c>
      <c r="I33" s="19"/>
      <c r="J33" s="19">
        <f t="shared" si="1"/>
        <v>0</v>
      </c>
      <c r="K33" s="20">
        <f t="shared" si="2"/>
        <v>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</row>
    <row r="34" spans="1:170" s="1" customFormat="1" x14ac:dyDescent="0.2">
      <c r="A34" s="3"/>
      <c r="B34" s="13"/>
      <c r="C34" s="14"/>
      <c r="D34" s="14"/>
      <c r="E34" s="70"/>
      <c r="F34" s="15"/>
      <c r="G34" s="19"/>
      <c r="H34" s="21"/>
      <c r="I34" s="19"/>
      <c r="J34" s="22" t="s">
        <v>9</v>
      </c>
      <c r="K34" s="23">
        <f>SUM(K23:K33)</f>
        <v>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</row>
    <row r="35" spans="1:170" s="1" customFormat="1" x14ac:dyDescent="0.2">
      <c r="A35" s="3"/>
      <c r="B35" s="13"/>
      <c r="C35" s="14"/>
      <c r="D35" s="14"/>
      <c r="E35" s="71"/>
      <c r="F35" s="15"/>
      <c r="G35" s="19"/>
      <c r="H35" s="21"/>
      <c r="I35" s="19"/>
      <c r="J35" s="68" t="s">
        <v>79</v>
      </c>
      <c r="K35" s="23">
        <f>SUM(K13:K34)/2</f>
        <v>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</row>
    <row r="36" spans="1:170" s="1" customFormat="1" ht="25.5" x14ac:dyDescent="0.2">
      <c r="A36" s="3"/>
      <c r="B36" s="10">
        <v>2</v>
      </c>
      <c r="C36" s="11"/>
      <c r="D36" s="11"/>
      <c r="E36" s="70"/>
      <c r="F36" s="11" t="s">
        <v>80</v>
      </c>
      <c r="G36" s="19"/>
      <c r="H36" s="14"/>
      <c r="I36" s="19"/>
      <c r="J36" s="19"/>
      <c r="K36" s="20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</row>
    <row r="37" spans="1:170" s="1" customFormat="1" x14ac:dyDescent="0.2">
      <c r="A37" s="3"/>
      <c r="B37" s="10" t="s">
        <v>31</v>
      </c>
      <c r="C37" s="11"/>
      <c r="D37" s="11"/>
      <c r="E37" s="70"/>
      <c r="F37" s="12" t="s">
        <v>29</v>
      </c>
      <c r="G37" s="19"/>
      <c r="H37" s="14"/>
      <c r="I37" s="19"/>
      <c r="J37" s="19"/>
      <c r="K37" s="20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</row>
    <row r="38" spans="1:170" s="1" customFormat="1" x14ac:dyDescent="0.2">
      <c r="A38" s="3"/>
      <c r="B38" s="13" t="s">
        <v>81</v>
      </c>
      <c r="C38" s="14" t="str">
        <f>UPPER('[1]Sintética  PMFV'!$C$41)</f>
        <v>CDHU</v>
      </c>
      <c r="D38" s="14" t="e">
        <f>VLOOKUP(F38,#REF!,11,0)</f>
        <v>#REF!</v>
      </c>
      <c r="E38" s="74" t="str">
        <f>'[1]Sintética  PMFV'!$D$41</f>
        <v>02.08.020</v>
      </c>
      <c r="F38" s="15" t="str">
        <f>VLOOKUP(E38,[2]CDHU!$A$1:$G$4109,2,0)</f>
        <v>Placa de identificação para obra</v>
      </c>
      <c r="G38" s="19">
        <f>'[1]Sintética  PMFV'!$F$41</f>
        <v>6</v>
      </c>
      <c r="H38" s="21" t="str">
        <f>VLOOKUP(E38,[2]CDHU!$A$1:$G$4109,3,0)</f>
        <v>M2</v>
      </c>
      <c r="I38" s="19"/>
      <c r="J38" s="19">
        <f>I38*(1+$F$8)</f>
        <v>0</v>
      </c>
      <c r="K38" s="20">
        <f>G38*J38</f>
        <v>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</row>
    <row r="39" spans="1:170" s="1" customFormat="1" x14ac:dyDescent="0.2">
      <c r="A39" s="3"/>
      <c r="B39" s="13"/>
      <c r="C39" s="14"/>
      <c r="D39" s="14"/>
      <c r="E39" s="71"/>
      <c r="F39" s="15"/>
      <c r="G39" s="19"/>
      <c r="H39" s="21"/>
      <c r="I39" s="19"/>
      <c r="J39" s="22" t="s">
        <v>9</v>
      </c>
      <c r="K39" s="23">
        <f>SUM(K38:K38)</f>
        <v>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</row>
    <row r="40" spans="1:170" s="1" customFormat="1" x14ac:dyDescent="0.2">
      <c r="A40" s="3"/>
      <c r="B40" s="10" t="s">
        <v>32</v>
      </c>
      <c r="C40" s="32"/>
      <c r="D40" s="32"/>
      <c r="E40" s="72"/>
      <c r="F40" s="12" t="s">
        <v>30</v>
      </c>
      <c r="G40" s="22"/>
      <c r="H40" s="33"/>
      <c r="I40" s="22"/>
      <c r="J40" s="22"/>
      <c r="K40" s="23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</row>
    <row r="41" spans="1:170" s="1" customFormat="1" ht="25.5" x14ac:dyDescent="0.2">
      <c r="A41" s="3"/>
      <c r="B41" s="75" t="s">
        <v>82</v>
      </c>
      <c r="C41" s="76" t="str">
        <f>UPPER('[1]Sintética  PMFV'!$C44)</f>
        <v>DER</v>
      </c>
      <c r="D41" s="76" t="e">
        <f>#REF!</f>
        <v>#REF!</v>
      </c>
      <c r="E41" s="77" t="str">
        <f>'[1]Sintética  PMFV'!$D44</f>
        <v>23.10.01</v>
      </c>
      <c r="F41" s="82" t="str">
        <f>VLOOKUP(E41,[2]DER!$A$1:$F$1650,2,0)</f>
        <v xml:space="preserve">FRESAGEM CONTINUA DE PAV., INDEPENDENTE DA ESPESSURA                           </v>
      </c>
      <c r="G41" s="79">
        <f>'[1]Sintética  PMFV'!$F44</f>
        <v>54.857500000000009</v>
      </c>
      <c r="H41" s="80" t="str">
        <f>VLOOKUP(E41,[2]DER!$A$1:$F$1650,3,0)</f>
        <v>m3</v>
      </c>
      <c r="I41" s="79"/>
      <c r="J41" s="79">
        <f t="shared" ref="J41" si="3">I41*(1+$F$8)</f>
        <v>0</v>
      </c>
      <c r="K41" s="81">
        <f>G41*J41</f>
        <v>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</row>
    <row r="42" spans="1:170" s="1" customFormat="1" ht="25.5" x14ac:dyDescent="0.2">
      <c r="A42" s="3"/>
      <c r="B42" s="13" t="s">
        <v>83</v>
      </c>
      <c r="C42" s="14" t="str">
        <f>UPPER('[1]Sintética  PMFV'!$C45)</f>
        <v>CDHU</v>
      </c>
      <c r="D42" s="14" t="e">
        <f>VLOOKUP(F42,#REF!,11,0)</f>
        <v>#REF!</v>
      </c>
      <c r="E42" s="74" t="str">
        <f>'[1]Sintética  PMFV'!$D45</f>
        <v>05.08.220</v>
      </c>
      <c r="F42" s="15" t="str">
        <f>VLOOKUP(E42,[2]CDHU!$A$1:$G$4109,2,0)</f>
        <v>Carregamento mecanizado de entulho fragmentado, com caminhão à disposição dentro da obra, até o raio de 1 km</v>
      </c>
      <c r="G42" s="19">
        <f>'[1]Sintética  PMFV'!$F45</f>
        <v>68.571875000000006</v>
      </c>
      <c r="H42" s="21" t="str">
        <f>VLOOKUP(E42,[2]CDHU!$A$1:$G$4109,3,0)</f>
        <v>M3</v>
      </c>
      <c r="I42" s="19"/>
      <c r="J42" s="19">
        <f>I42*(1+$F$8)</f>
        <v>0</v>
      </c>
      <c r="K42" s="20">
        <f>G42*J42</f>
        <v>0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</row>
    <row r="43" spans="1:170" s="1" customFormat="1" ht="25.5" x14ac:dyDescent="0.2">
      <c r="A43" s="3"/>
      <c r="B43" s="13" t="s">
        <v>84</v>
      </c>
      <c r="C43" s="14" t="str">
        <f>UPPER('[1]Sintética  PMFV'!$C46)</f>
        <v>CDHU</v>
      </c>
      <c r="D43" s="14" t="e">
        <f>VLOOKUP(F43,#REF!,11,0)</f>
        <v>#REF!</v>
      </c>
      <c r="E43" s="74" t="str">
        <f>'[1]Sintética  PMFV'!$D46</f>
        <v>05.08.120</v>
      </c>
      <c r="F43" s="15" t="str">
        <f>VLOOKUP(E43,[2]CDHU!$A$1:$G$4109,2,0)</f>
        <v>Transporte de entulho, para distâncias superiores ao 15° km até o 20° km</v>
      </c>
      <c r="G43" s="19">
        <f>'[1]Sintética  PMFV'!$F46</f>
        <v>68.571875000000006</v>
      </c>
      <c r="H43" s="21" t="str">
        <f>VLOOKUP(E43,[2]CDHU!$A$1:$G$4109,3,0)</f>
        <v>M3</v>
      </c>
      <c r="I43" s="19"/>
      <c r="J43" s="19">
        <f>I43*(1+$F$8)</f>
        <v>0</v>
      </c>
      <c r="K43" s="20">
        <f>G43*J43</f>
        <v>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</row>
    <row r="44" spans="1:170" s="1" customFormat="1" x14ac:dyDescent="0.2">
      <c r="A44" s="3"/>
      <c r="B44" s="13" t="s">
        <v>119</v>
      </c>
      <c r="C44" s="14" t="str">
        <f>UPPER('[1]Sintética  PMFV'!$C47)</f>
        <v>CDHU</v>
      </c>
      <c r="D44" s="83" t="s">
        <v>118</v>
      </c>
      <c r="E44" s="74" t="str">
        <f>'[1]Sintética  PMFV'!$D47</f>
        <v>05.09.006</v>
      </c>
      <c r="F44" s="15" t="str">
        <f>VLOOKUP(E44,[2]CDHU!$A$1:$G$4109,2,0)</f>
        <v>Taxa de destinação de resíduo sólido em aterro, tipo inerte</v>
      </c>
      <c r="G44" s="87">
        <f>'[1]Sintética  PMFV'!$F47</f>
        <v>87.77200000000002</v>
      </c>
      <c r="H44" s="21" t="str">
        <f>VLOOKUP(E44,[2]CDHU!$A$1:$G$4109,3,0)</f>
        <v>T</v>
      </c>
      <c r="I44" s="19"/>
      <c r="J44" s="19">
        <f>I44*(1+$F$8)</f>
        <v>0</v>
      </c>
      <c r="K44" s="20">
        <f>G44*J44</f>
        <v>0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</row>
    <row r="45" spans="1:170" s="1" customFormat="1" x14ac:dyDescent="0.2">
      <c r="A45" s="3"/>
      <c r="B45" s="13"/>
      <c r="C45" s="14"/>
      <c r="D45" s="14"/>
      <c r="E45" s="71"/>
      <c r="F45" s="15"/>
      <c r="G45" s="19"/>
      <c r="H45" s="21"/>
      <c r="I45" s="19"/>
      <c r="J45" s="22" t="s">
        <v>9</v>
      </c>
      <c r="K45" s="23">
        <f>SUM(K41:K44)</f>
        <v>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</row>
    <row r="46" spans="1:170" s="1" customFormat="1" x14ac:dyDescent="0.2">
      <c r="A46" s="3"/>
      <c r="B46" s="10" t="s">
        <v>33</v>
      </c>
      <c r="C46" s="32"/>
      <c r="D46" s="32"/>
      <c r="E46" s="72"/>
      <c r="F46" s="12" t="s">
        <v>37</v>
      </c>
      <c r="G46" s="22"/>
      <c r="H46" s="33"/>
      <c r="I46" s="22"/>
      <c r="J46" s="22"/>
      <c r="K46" s="23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</row>
    <row r="47" spans="1:170" s="1" customFormat="1" x14ac:dyDescent="0.2">
      <c r="A47" s="3"/>
      <c r="B47" s="13" t="s">
        <v>85</v>
      </c>
      <c r="C47" s="14" t="str">
        <f>UPPER('[1]Sintética  PMFV'!$C50)</f>
        <v>CDHU</v>
      </c>
      <c r="D47" s="14" t="e">
        <f>VLOOKUP(F47,#REF!,11,0)</f>
        <v>#REF!</v>
      </c>
      <c r="E47" s="74" t="str">
        <f>'[1]Sintética  PMFV'!$D50</f>
        <v>54.01.410</v>
      </c>
      <c r="F47" s="15" t="str">
        <f>VLOOKUP(E47,[2]CDHU!$A$1:$G$4109,2,0)</f>
        <v>Varrição de pavimento para recapeamento</v>
      </c>
      <c r="G47" s="19">
        <f>'[1]Sintética  PMFV'!$F50</f>
        <v>1097.1500000000001</v>
      </c>
      <c r="H47" s="21" t="str">
        <f>VLOOKUP(E47,[2]CDHU!$A$1:$G$4109,3,0)</f>
        <v>M2</v>
      </c>
      <c r="I47" s="19"/>
      <c r="J47" s="19">
        <f t="shared" ref="J47:J57" si="4">I47*(1+$F$8)</f>
        <v>0</v>
      </c>
      <c r="K47" s="20">
        <f t="shared" ref="K47:K57" si="5">G47*J47</f>
        <v>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</row>
    <row r="48" spans="1:170" s="1" customFormat="1" x14ac:dyDescent="0.2">
      <c r="A48" s="3"/>
      <c r="B48" s="75" t="s">
        <v>86</v>
      </c>
      <c r="C48" s="76" t="str">
        <f>UPPER('[1]Sintética  PMFV'!$C51)</f>
        <v>CDHU</v>
      </c>
      <c r="D48" s="76" t="e">
        <f>VLOOKUP(F48,#REF!,11,0)</f>
        <v>#REF!</v>
      </c>
      <c r="E48" s="77" t="str">
        <f>'[1]Sintética  PMFV'!$D51</f>
        <v>55.01.030</v>
      </c>
      <c r="F48" s="78" t="str">
        <f>VLOOKUP(E48,[2]CDHU!$A$1:$G$4109,2,0)</f>
        <v>Limpeza complementar com hidrojateamento</v>
      </c>
      <c r="G48" s="79">
        <f>'[1]Sintética  PMFV'!$F51</f>
        <v>1097.1500000000001</v>
      </c>
      <c r="H48" s="80" t="str">
        <f>VLOOKUP(E48,[2]CDHU!$A$1:$G$4109,3,0)</f>
        <v>M2</v>
      </c>
      <c r="I48" s="79"/>
      <c r="J48" s="79">
        <f t="shared" si="4"/>
        <v>0</v>
      </c>
      <c r="K48" s="81">
        <f t="shared" si="5"/>
        <v>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</row>
    <row r="49" spans="1:170" s="1" customFormat="1" ht="38.25" x14ac:dyDescent="0.2">
      <c r="A49" s="3"/>
      <c r="B49" s="75" t="s">
        <v>87</v>
      </c>
      <c r="C49" s="76" t="s">
        <v>131</v>
      </c>
      <c r="D49" s="76" t="e">
        <f>VLOOKUP(F49,#REF!,11,0)</f>
        <v>#REF!</v>
      </c>
      <c r="E49" s="77" t="str">
        <f>'[1]Sintética  PMFV'!$D52</f>
        <v>4011562</v>
      </c>
      <c r="F49" s="78" t="str">
        <f>VLOOKUP(E49,[2]SICRO!$A$1:$E$6492,2,0)</f>
        <v>Geogrelha bidirecional com resistência à tração de 30 kN/m - deformação &lt; 5% - malha de 36 x 34 mm - para reforço de base granular</v>
      </c>
      <c r="G49" s="79">
        <f>'[1]Sintética  PMFV'!$F52</f>
        <v>1097.1500000000001</v>
      </c>
      <c r="H49" s="80" t="str">
        <f>VLOOKUP(E49,[2]SICRO!$A$1:$E$6492,3,0)</f>
        <v>m²</v>
      </c>
      <c r="I49" s="79"/>
      <c r="J49" s="79">
        <f t="shared" si="4"/>
        <v>0</v>
      </c>
      <c r="K49" s="81">
        <f t="shared" si="5"/>
        <v>0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</row>
    <row r="50" spans="1:170" s="1" customFormat="1" x14ac:dyDescent="0.2">
      <c r="A50" s="3"/>
      <c r="B50" s="75" t="s">
        <v>88</v>
      </c>
      <c r="C50" s="76" t="str">
        <f>UPPER('[1]Sintética  PMFV'!$C53)</f>
        <v>CDHU</v>
      </c>
      <c r="D50" s="76" t="e">
        <f>VLOOKUP(F50,#REF!,11,0)</f>
        <v>#REF!</v>
      </c>
      <c r="E50" s="77" t="str">
        <f>'[1]Sintética  PMFV'!$D53</f>
        <v>54.03.230</v>
      </c>
      <c r="F50" s="78" t="str">
        <f>VLOOKUP(E50,[2]CDHU!$A$1:$G$4109,2,0)</f>
        <v>Imprimação betuminosa ligante</v>
      </c>
      <c r="G50" s="79">
        <f>'[1]Sintética  PMFV'!$F53</f>
        <v>2194.3000000000002</v>
      </c>
      <c r="H50" s="80" t="str">
        <f>VLOOKUP(E50,[2]CDHU!$A$1:$G$4109,3,0)</f>
        <v>M2</v>
      </c>
      <c r="I50" s="79"/>
      <c r="J50" s="79">
        <f t="shared" si="4"/>
        <v>0</v>
      </c>
      <c r="K50" s="81">
        <f t="shared" si="5"/>
        <v>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</row>
    <row r="51" spans="1:170" s="1" customFormat="1" ht="76.5" x14ac:dyDescent="0.2">
      <c r="A51" s="3"/>
      <c r="B51" s="75" t="s">
        <v>89</v>
      </c>
      <c r="C51" s="76" t="str">
        <f>UPPER('[1]Sintética  PMFV'!$C54)</f>
        <v>SIURB</v>
      </c>
      <c r="D51" s="76" t="e">
        <f>VLOOKUP(F51,#REF!,11,0)</f>
        <v>#REF!</v>
      </c>
      <c r="E51" s="77">
        <f>'[1]Sintética  PMFV'!$D54</f>
        <v>5099002</v>
      </c>
      <c r="F51" s="78" t="str">
        <f>VLOOKUP(E51,[2]INFRA!$A$1:$E$885,2,0)</f>
        <v xml:space="preserve">BASE BETUMINOSA DE MATERIAIS PROVENIENTES DOS RESÍDUOS SÓLIDOS DA CONSTRUÇÃO CIVIL (RCC) E/OU DA FRESAGEM DE PAVIMENTOS ASFÁLTICOS (RAP) RECICLADO EM USINA MÓVEL COM ATÉ 3% DE CAP, FORNECIMENTO E APLICAÇÃO, NÃO INCLUI TRANSPORTE ATÉ O LOCAL DOS SERVIÇOS, </v>
      </c>
      <c r="G51" s="79">
        <f>'[1]Sintética  PMFV'!$F54</f>
        <v>65.829000000000008</v>
      </c>
      <c r="H51" s="80" t="str">
        <f>VLOOKUP(E51,[2]INFRA!$A$1:$E$885,3,0)</f>
        <v>M3</v>
      </c>
      <c r="I51" s="79"/>
      <c r="J51" s="79">
        <f t="shared" si="4"/>
        <v>0</v>
      </c>
      <c r="K51" s="81">
        <f t="shared" si="5"/>
        <v>0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</row>
    <row r="52" spans="1:170" s="1" customFormat="1" ht="25.5" x14ac:dyDescent="0.2">
      <c r="A52" s="3"/>
      <c r="B52" s="13" t="s">
        <v>105</v>
      </c>
      <c r="C52" s="14" t="str">
        <f>UPPER('[1]Sintética  PMFV'!$C55)</f>
        <v>SIURB</v>
      </c>
      <c r="D52" s="14" t="e">
        <f>VLOOKUP(F52,#REF!,11,0)</f>
        <v>#REF!</v>
      </c>
      <c r="E52" s="74">
        <f>'[1]Sintética  PMFV'!$D55</f>
        <v>5079001</v>
      </c>
      <c r="F52" s="15" t="str">
        <f>VLOOKUP(E52,[2]INFRA!$A$1:$E$885,2,0)</f>
        <v>CARGA, DESCARGA E TRANSPORTE DE BINDER ATÉ A DISTÂNCIA MÉDIA DE IDA E VOLTA DE 1KM</v>
      </c>
      <c r="G52" s="19">
        <f>'[1]Sintética  PMFV'!$F55</f>
        <v>65.829000000000008</v>
      </c>
      <c r="H52" s="21" t="str">
        <f>VLOOKUP(E52,[2]INFRA!$A$1:$E$885,3,0)</f>
        <v>M3</v>
      </c>
      <c r="I52" s="19"/>
      <c r="J52" s="19">
        <f t="shared" si="4"/>
        <v>0</v>
      </c>
      <c r="K52" s="20">
        <f t="shared" si="5"/>
        <v>0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</row>
    <row r="53" spans="1:170" s="1" customFormat="1" x14ac:dyDescent="0.2">
      <c r="A53" s="3"/>
      <c r="B53" s="13" t="s">
        <v>106</v>
      </c>
      <c r="C53" s="14" t="str">
        <f>UPPER('[1]Sintética  PMFV'!$C56)</f>
        <v>SIURB</v>
      </c>
      <c r="D53" s="14" t="e">
        <f>VLOOKUP(F53,#REF!,11,0)</f>
        <v>#REF!</v>
      </c>
      <c r="E53" s="74">
        <f>'[1]Sintética  PMFV'!$D56</f>
        <v>5079007</v>
      </c>
      <c r="F53" s="15" t="str">
        <f>VLOOKUP(E53,[2]INFRA!$A$1:$E$885,2,0)</f>
        <v>TRANSPORTE DE BINDER ALÉM DO PRIMEIRO KM</v>
      </c>
      <c r="G53" s="19">
        <f>'[1]Sintética  PMFV'!$F56</f>
        <v>3344.1132000000002</v>
      </c>
      <c r="H53" s="21" t="str">
        <f>VLOOKUP(E53,[2]INFRA!$A$1:$E$885,3,0)</f>
        <v>M3XKM</v>
      </c>
      <c r="I53" s="19"/>
      <c r="J53" s="19">
        <f t="shared" si="4"/>
        <v>0</v>
      </c>
      <c r="K53" s="20">
        <f t="shared" si="5"/>
        <v>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</row>
    <row r="54" spans="1:170" s="1" customFormat="1" ht="25.5" x14ac:dyDescent="0.2">
      <c r="A54" s="3"/>
      <c r="B54" s="75" t="s">
        <v>122</v>
      </c>
      <c r="C54" s="76" t="str">
        <f>UPPER('[1]Sintética  PMFV'!$C57)</f>
        <v>SIURB</v>
      </c>
      <c r="D54" s="76" t="s">
        <v>121</v>
      </c>
      <c r="E54" s="77">
        <f>'[1]Sintética  PMFV'!$D57</f>
        <v>5096000</v>
      </c>
      <c r="F54" s="78" t="str">
        <f>VLOOKUP(E54,[2]INFRA!$A$1:$E$885,2,0)</f>
        <v>INA.01 - REVESTIMENTO DE MISTURA ASFÁLTICA TIPO "GAP GRADED" COM POLÍMERO (SEM TRANSPORTE)</v>
      </c>
      <c r="G54" s="79">
        <f>'[1]Sintética  PMFV'!$F57</f>
        <v>54.857500000000009</v>
      </c>
      <c r="H54" s="80" t="str">
        <f>VLOOKUP(E54,[2]INFRA!$A$1:$E$885,3,0)</f>
        <v>M3</v>
      </c>
      <c r="I54" s="79"/>
      <c r="J54" s="79">
        <f t="shared" si="4"/>
        <v>0</v>
      </c>
      <c r="K54" s="81">
        <f t="shared" si="5"/>
        <v>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</row>
    <row r="55" spans="1:170" s="1" customFormat="1" ht="25.5" x14ac:dyDescent="0.2">
      <c r="A55" s="3"/>
      <c r="B55" s="13" t="s">
        <v>127</v>
      </c>
      <c r="C55" s="14" t="str">
        <f>UPPER('[1]Sintética  PMFV'!$C58)</f>
        <v>SIURB</v>
      </c>
      <c r="D55" s="83"/>
      <c r="E55" s="74">
        <f>'[1]Sintética  PMFV'!$D58</f>
        <v>5078001</v>
      </c>
      <c r="F55" s="15" t="str">
        <f>VLOOKUP(E55,[2]INFRA!$A$1:$E$885,2,0)</f>
        <v>CARGA, DESCARGA E TRANSPORTE DE CONCRETO ASFÁLTICO ATÉ A DISTÂNCIA MÉDIA DE IDA E VOLTA DE 1KM</v>
      </c>
      <c r="G55" s="19">
        <f>'[1]Sintética  PMFV'!$F58</f>
        <v>54.857500000000009</v>
      </c>
      <c r="H55" s="21" t="str">
        <f>VLOOKUP(E55,[2]INFRA!$A$1:$E$885,3,0)</f>
        <v>M3</v>
      </c>
      <c r="I55" s="19"/>
      <c r="J55" s="19">
        <f t="shared" si="4"/>
        <v>0</v>
      </c>
      <c r="K55" s="20">
        <f t="shared" si="5"/>
        <v>0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</row>
    <row r="56" spans="1:170" s="1" customFormat="1" ht="25.5" x14ac:dyDescent="0.2">
      <c r="A56" s="3"/>
      <c r="B56" s="13" t="s">
        <v>128</v>
      </c>
      <c r="C56" s="14" t="str">
        <f>UPPER('[1]Sintética  PMFV'!$C59)</f>
        <v>SIURB</v>
      </c>
      <c r="D56" s="83"/>
      <c r="E56" s="74">
        <f>'[1]Sintética  PMFV'!$D59</f>
        <v>5078007</v>
      </c>
      <c r="F56" s="15" t="str">
        <f>VLOOKUP(E56,[2]INFRA!$A$1:$E$885,2,0)</f>
        <v>TRANSPORTE DE CONCRETO ASFÁLTICO ALÉM DO PRIMEIRO KM</v>
      </c>
      <c r="G56" s="19">
        <f>'[1]Sintética  PMFV'!$F59</f>
        <v>2786.7610000000004</v>
      </c>
      <c r="H56" s="21" t="str">
        <f>VLOOKUP(E56,[2]INFRA!$A$1:$E$885,3,0)</f>
        <v>M3XKM</v>
      </c>
      <c r="I56" s="19"/>
      <c r="J56" s="19">
        <f t="shared" si="4"/>
        <v>0</v>
      </c>
      <c r="K56" s="20">
        <f t="shared" si="5"/>
        <v>0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</row>
    <row r="57" spans="1:170" s="1" customFormat="1" ht="25.5" x14ac:dyDescent="0.2">
      <c r="A57" s="3"/>
      <c r="B57" s="13" t="s">
        <v>129</v>
      </c>
      <c r="C57" s="14" t="str">
        <f>UPPER('[1]Sintética  PMFV'!$C60)</f>
        <v>SIURB</v>
      </c>
      <c r="D57" s="83"/>
      <c r="E57" s="74">
        <f>'[1]Sintética  PMFV'!$D60</f>
        <v>6021000</v>
      </c>
      <c r="F57" s="15" t="str">
        <f>VLOOKUP(E57,[2]INFRA!$A$1:$E$885,2,0)</f>
        <v>LEVANTAMENTO OU REBAIXAMENTO DE TAMPÃO DE POÇO DE VISITA</v>
      </c>
      <c r="G57" s="19">
        <f>'[1]Sintética  PMFV'!$F60</f>
        <v>5</v>
      </c>
      <c r="H57" s="21" t="str">
        <f>VLOOKUP(E57,[2]INFRA!$A$1:$E$885,3,0)</f>
        <v>UN</v>
      </c>
      <c r="I57" s="19"/>
      <c r="J57" s="19">
        <f t="shared" si="4"/>
        <v>0</v>
      </c>
      <c r="K57" s="20">
        <f t="shared" si="5"/>
        <v>0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</row>
    <row r="58" spans="1:170" s="1" customFormat="1" x14ac:dyDescent="0.2">
      <c r="A58" s="3"/>
      <c r="B58" s="13"/>
      <c r="C58" s="14"/>
      <c r="D58" s="14"/>
      <c r="E58" s="71"/>
      <c r="F58" s="15"/>
      <c r="G58" s="19"/>
      <c r="H58" s="21"/>
      <c r="I58" s="19"/>
      <c r="J58" s="22" t="s">
        <v>9</v>
      </c>
      <c r="K58" s="23">
        <f>SUM(K47:K57)</f>
        <v>0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</row>
    <row r="59" spans="1:170" s="1" customFormat="1" x14ac:dyDescent="0.2">
      <c r="A59" s="3"/>
      <c r="B59" s="13"/>
      <c r="C59" s="14"/>
      <c r="D59" s="14"/>
      <c r="E59" s="71"/>
      <c r="F59" s="15"/>
      <c r="G59" s="19"/>
      <c r="H59" s="21"/>
      <c r="I59" s="19"/>
      <c r="J59" s="68" t="s">
        <v>92</v>
      </c>
      <c r="K59" s="23">
        <f>SUM(K37:K58)/2</f>
        <v>0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</row>
    <row r="60" spans="1:170" s="1" customFormat="1" x14ac:dyDescent="0.2">
      <c r="A60" s="3"/>
      <c r="B60" s="4"/>
      <c r="C60" s="61"/>
      <c r="D60" s="61"/>
      <c r="E60" s="61"/>
      <c r="F60" s="62"/>
      <c r="G60" s="26"/>
      <c r="H60" s="63"/>
      <c r="I60" s="26"/>
      <c r="J60" s="65" t="s">
        <v>10</v>
      </c>
      <c r="K60" s="24">
        <f>K59+K35</f>
        <v>0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</row>
    <row r="61" spans="1:170" s="1" customFormat="1" x14ac:dyDescent="0.2">
      <c r="A61" s="3"/>
      <c r="B61" s="4"/>
      <c r="C61" s="61"/>
      <c r="D61" s="61"/>
      <c r="E61" s="61"/>
      <c r="F61" s="63"/>
      <c r="G61" s="26"/>
      <c r="H61" s="63"/>
      <c r="I61" s="26"/>
      <c r="J61" s="65"/>
      <c r="K61" s="24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</row>
    <row r="62" spans="1:170" s="1" customFormat="1" x14ac:dyDescent="0.2">
      <c r="A62" s="3"/>
      <c r="B62" s="4"/>
      <c r="C62" s="61"/>
      <c r="D62" s="61"/>
      <c r="E62" s="61"/>
      <c r="F62" s="62"/>
      <c r="G62" s="26"/>
      <c r="H62" s="63"/>
      <c r="I62" s="26"/>
      <c r="J62" s="65"/>
      <c r="K62" s="24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</row>
    <row r="63" spans="1:170" s="1" customFormat="1" x14ac:dyDescent="0.2">
      <c r="A63" s="3"/>
      <c r="B63" s="4"/>
      <c r="C63" s="61"/>
      <c r="D63" s="61"/>
      <c r="E63" s="61"/>
      <c r="F63" s="62"/>
      <c r="G63" s="26"/>
      <c r="H63" s="63"/>
      <c r="I63" s="26"/>
      <c r="J63" s="65"/>
      <c r="K63" s="24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</row>
    <row r="64" spans="1:170" s="1" customFormat="1" x14ac:dyDescent="0.2">
      <c r="A64" s="3"/>
      <c r="B64" s="4"/>
      <c r="C64" s="61"/>
      <c r="D64" s="61"/>
      <c r="E64" s="61"/>
      <c r="F64" s="62"/>
      <c r="G64" s="26"/>
      <c r="H64" s="63"/>
      <c r="I64" s="26"/>
      <c r="J64" s="65"/>
      <c r="K64" s="2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</row>
    <row r="65" spans="1:170" s="1" customFormat="1" x14ac:dyDescent="0.2">
      <c r="A65" s="3"/>
      <c r="B65" s="4"/>
      <c r="C65" s="61"/>
      <c r="D65" s="61"/>
      <c r="E65" s="61"/>
      <c r="F65" s="62"/>
      <c r="G65" s="26"/>
      <c r="H65" s="63"/>
      <c r="I65" s="26"/>
      <c r="J65" s="65"/>
      <c r="K65" s="24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</row>
    <row r="66" spans="1:170" s="1" customFormat="1" x14ac:dyDescent="0.2">
      <c r="A66" s="3"/>
      <c r="B66" s="4"/>
      <c r="C66" s="61"/>
      <c r="D66" s="61"/>
      <c r="E66" s="61"/>
      <c r="F66" s="62"/>
      <c r="G66" s="26"/>
      <c r="H66" s="63"/>
      <c r="I66" s="26"/>
      <c r="J66" s="65"/>
      <c r="K66" s="24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</row>
    <row r="67" spans="1:170" s="1" customFormat="1" x14ac:dyDescent="0.2">
      <c r="A67" s="3"/>
      <c r="B67" s="4"/>
      <c r="C67" s="61"/>
      <c r="D67" s="61"/>
      <c r="E67" s="61"/>
      <c r="F67" s="62"/>
      <c r="G67" s="26"/>
      <c r="H67" s="63"/>
      <c r="I67" s="26"/>
      <c r="J67" s="65"/>
      <c r="K67" s="24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</row>
    <row r="68" spans="1:170" s="1" customFormat="1" x14ac:dyDescent="0.2">
      <c r="A68" s="3"/>
      <c r="B68" s="4"/>
      <c r="C68" s="61"/>
      <c r="D68" s="61"/>
      <c r="E68" s="61"/>
      <c r="F68" s="62"/>
      <c r="G68" s="26"/>
      <c r="H68" s="63"/>
      <c r="I68" s="26"/>
      <c r="J68" s="65"/>
      <c r="K68" s="24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</row>
    <row r="69" spans="1:170" s="1" customFormat="1" x14ac:dyDescent="0.2">
      <c r="A69" s="3"/>
      <c r="B69" s="4"/>
      <c r="C69" s="61"/>
      <c r="D69" s="61"/>
      <c r="E69" s="61"/>
      <c r="F69" s="62"/>
      <c r="G69" s="26"/>
      <c r="H69" s="63"/>
      <c r="I69" s="26"/>
      <c r="J69" s="65"/>
      <c r="K69" s="24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</row>
    <row r="70" spans="1:170" s="1" customFormat="1" x14ac:dyDescent="0.2">
      <c r="A70" s="3"/>
      <c r="B70" s="4"/>
      <c r="C70" s="61"/>
      <c r="D70" s="61"/>
      <c r="E70" s="61"/>
      <c r="F70" s="62"/>
      <c r="G70" s="26"/>
      <c r="H70" s="63"/>
      <c r="I70" s="26"/>
      <c r="J70" s="65"/>
      <c r="K70" s="24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</row>
    <row r="71" spans="1:170" s="1" customFormat="1" x14ac:dyDescent="0.2">
      <c r="A71" s="3"/>
      <c r="B71" s="4"/>
      <c r="C71" s="61"/>
      <c r="D71" s="61"/>
      <c r="E71" s="61"/>
      <c r="F71" s="62"/>
      <c r="G71" s="26"/>
      <c r="H71" s="63"/>
      <c r="I71" s="26"/>
      <c r="J71" s="65"/>
      <c r="K71" s="24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</row>
    <row r="72" spans="1:170" s="1" customFormat="1" x14ac:dyDescent="0.2">
      <c r="A72" s="3"/>
      <c r="B72" s="4"/>
      <c r="C72" s="61"/>
      <c r="D72" s="61"/>
      <c r="E72" s="61"/>
      <c r="F72" s="62"/>
      <c r="G72" s="26"/>
      <c r="H72" s="63"/>
      <c r="I72" s="26"/>
      <c r="J72" s="65"/>
      <c r="K72" s="24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</row>
    <row r="73" spans="1:170" s="1" customFormat="1" x14ac:dyDescent="0.2">
      <c r="A73" s="3"/>
      <c r="B73" s="4"/>
      <c r="C73" s="61"/>
      <c r="D73" s="61"/>
      <c r="E73" s="61"/>
      <c r="F73" s="62"/>
      <c r="G73" s="26"/>
      <c r="H73" s="63"/>
      <c r="I73" s="26"/>
      <c r="J73" s="65"/>
      <c r="K73" s="24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</row>
    <row r="74" spans="1:170" s="1" customFormat="1" x14ac:dyDescent="0.2">
      <c r="A74" s="3"/>
      <c r="B74" s="4"/>
      <c r="C74" s="61"/>
      <c r="D74" s="61"/>
      <c r="E74" s="61"/>
      <c r="F74" s="62"/>
      <c r="G74" s="26"/>
      <c r="H74" s="63"/>
      <c r="I74" s="26"/>
      <c r="J74" s="65"/>
      <c r="K74" s="2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</row>
    <row r="75" spans="1:170" s="1" customFormat="1" x14ac:dyDescent="0.2">
      <c r="A75" s="3"/>
      <c r="B75" s="4"/>
      <c r="C75" s="61"/>
      <c r="D75" s="61"/>
      <c r="E75" s="61"/>
      <c r="F75" s="62"/>
      <c r="G75" s="26"/>
      <c r="H75" s="63"/>
      <c r="I75" s="26"/>
      <c r="J75" s="65"/>
      <c r="K75" s="24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</row>
    <row r="76" spans="1:170" s="1" customFormat="1" x14ac:dyDescent="0.2">
      <c r="A76" s="3"/>
      <c r="B76" s="4"/>
      <c r="C76" s="61"/>
      <c r="D76" s="61"/>
      <c r="E76" s="61"/>
      <c r="F76" s="62"/>
      <c r="G76" s="26"/>
      <c r="H76" s="63"/>
      <c r="I76" s="26"/>
      <c r="J76" s="65"/>
      <c r="K76" s="24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</row>
    <row r="77" spans="1:170" s="1" customFormat="1" x14ac:dyDescent="0.2">
      <c r="A77" s="3"/>
      <c r="B77" s="4"/>
      <c r="C77" s="61"/>
      <c r="D77" s="61"/>
      <c r="E77" s="61"/>
      <c r="F77" s="62"/>
      <c r="G77" s="26"/>
      <c r="H77" s="63"/>
      <c r="I77" s="26"/>
      <c r="J77" s="65"/>
      <c r="K77" s="24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</row>
    <row r="78" spans="1:170" s="1" customFormat="1" x14ac:dyDescent="0.2">
      <c r="A78" s="3"/>
      <c r="B78" s="4"/>
      <c r="C78" s="61"/>
      <c r="D78" s="61"/>
      <c r="E78" s="61"/>
      <c r="F78" s="62"/>
      <c r="G78" s="26"/>
      <c r="H78" s="63"/>
      <c r="I78" s="26"/>
      <c r="J78" s="65"/>
      <c r="K78" s="24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</row>
    <row r="79" spans="1:170" s="1" customFormat="1" x14ac:dyDescent="0.2">
      <c r="A79" s="3"/>
      <c r="B79" s="4"/>
      <c r="C79" s="61"/>
      <c r="D79" s="61"/>
      <c r="E79" s="61"/>
      <c r="F79" s="62"/>
      <c r="G79" s="26"/>
      <c r="H79" s="63"/>
      <c r="I79" s="26"/>
      <c r="J79" s="65"/>
      <c r="K79" s="24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</row>
    <row r="80" spans="1:170" s="1" customFormat="1" x14ac:dyDescent="0.2">
      <c r="A80" s="3"/>
      <c r="B80" s="4"/>
      <c r="C80" s="61"/>
      <c r="D80" s="61"/>
      <c r="E80" s="61"/>
      <c r="F80" s="62"/>
      <c r="G80" s="26"/>
      <c r="H80" s="63"/>
      <c r="I80" s="26"/>
      <c r="J80" s="65"/>
      <c r="K80" s="24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</row>
    <row r="81" spans="1:170" s="1" customFormat="1" x14ac:dyDescent="0.2">
      <c r="A81" s="3"/>
      <c r="B81" s="4"/>
      <c r="C81" s="61"/>
      <c r="D81" s="61"/>
      <c r="E81" s="61"/>
      <c r="F81" s="62"/>
      <c r="G81" s="26"/>
      <c r="H81" s="63"/>
      <c r="I81" s="26"/>
      <c r="J81" s="65"/>
      <c r="K81" s="24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</row>
    <row r="82" spans="1:170" s="1" customFormat="1" x14ac:dyDescent="0.2">
      <c r="A82" s="3"/>
      <c r="B82" s="4"/>
      <c r="C82" s="61"/>
      <c r="D82" s="61"/>
      <c r="E82" s="61"/>
      <c r="F82" s="62"/>
      <c r="G82" s="26"/>
      <c r="H82" s="63"/>
      <c r="I82" s="26"/>
      <c r="J82" s="65"/>
      <c r="K82" s="24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</row>
    <row r="83" spans="1:170" s="1" customFormat="1" x14ac:dyDescent="0.2">
      <c r="A83" s="3"/>
      <c r="B83" s="4"/>
      <c r="C83" s="61"/>
      <c r="D83" s="61"/>
      <c r="E83" s="61"/>
      <c r="F83" s="62"/>
      <c r="G83" s="26"/>
      <c r="H83" s="63"/>
      <c r="I83" s="26"/>
      <c r="J83" s="65"/>
      <c r="K83" s="24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</row>
    <row r="84" spans="1:170" s="1" customFormat="1" x14ac:dyDescent="0.2">
      <c r="A84" s="3"/>
      <c r="B84" s="4"/>
      <c r="C84" s="61"/>
      <c r="D84" s="61"/>
      <c r="E84" s="61"/>
      <c r="F84" s="62"/>
      <c r="G84" s="26"/>
      <c r="H84" s="63"/>
      <c r="I84" s="26"/>
      <c r="J84" s="65"/>
      <c r="K84" s="2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</row>
    <row r="85" spans="1:170" s="1" customFormat="1" x14ac:dyDescent="0.2">
      <c r="A85" s="3"/>
      <c r="B85" s="4"/>
      <c r="C85" s="61"/>
      <c r="D85" s="61"/>
      <c r="E85" s="61"/>
      <c r="F85" s="62"/>
      <c r="G85" s="26"/>
      <c r="H85" s="63"/>
      <c r="I85" s="26"/>
      <c r="J85" s="65"/>
      <c r="K85" s="24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</row>
    <row r="86" spans="1:170" s="1" customFormat="1" x14ac:dyDescent="0.2">
      <c r="A86" s="3"/>
      <c r="B86" s="4"/>
      <c r="C86" s="61"/>
      <c r="D86" s="61"/>
      <c r="E86" s="61"/>
      <c r="F86" s="62"/>
      <c r="G86" s="26"/>
      <c r="H86" s="63"/>
      <c r="I86" s="26"/>
      <c r="J86" s="65"/>
      <c r="K86" s="24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</row>
    <row r="87" spans="1:170" s="1" customFormat="1" x14ac:dyDescent="0.2">
      <c r="A87" s="3"/>
      <c r="B87" s="4"/>
      <c r="C87" s="61"/>
      <c r="D87" s="61"/>
      <c r="E87" s="61"/>
      <c r="F87" s="62"/>
      <c r="G87" s="26"/>
      <c r="H87" s="63"/>
      <c r="I87" s="26"/>
      <c r="J87" s="65"/>
      <c r="K87" s="24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</row>
    <row r="88" spans="1:170" s="1" customFormat="1" x14ac:dyDescent="0.2">
      <c r="A88" s="3"/>
      <c r="B88" s="4"/>
      <c r="C88" s="61"/>
      <c r="D88" s="61"/>
      <c r="E88" s="61"/>
      <c r="F88" s="62"/>
      <c r="G88" s="26"/>
      <c r="H88" s="63"/>
      <c r="I88" s="26"/>
      <c r="J88" s="65"/>
      <c r="K88" s="24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</row>
    <row r="89" spans="1:170" s="1" customFormat="1" x14ac:dyDescent="0.2">
      <c r="A89" s="3"/>
      <c r="B89" s="4"/>
      <c r="C89" s="61"/>
      <c r="D89" s="61"/>
      <c r="E89" s="61"/>
      <c r="F89" s="62"/>
      <c r="G89" s="26"/>
      <c r="H89" s="63"/>
      <c r="I89" s="26"/>
      <c r="J89" s="65"/>
      <c r="K89" s="24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</row>
    <row r="90" spans="1:170" s="1" customFormat="1" x14ac:dyDescent="0.2">
      <c r="A90" s="3"/>
      <c r="B90" s="4"/>
      <c r="C90" s="61"/>
      <c r="D90" s="61"/>
      <c r="E90" s="61"/>
      <c r="F90" s="62"/>
      <c r="G90" s="26"/>
      <c r="H90" s="63"/>
      <c r="I90" s="26"/>
      <c r="J90" s="65"/>
      <c r="K90" s="24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</row>
    <row r="91" spans="1:170" s="1" customFormat="1" x14ac:dyDescent="0.2">
      <c r="A91" s="3"/>
      <c r="B91" s="4"/>
      <c r="C91" s="61"/>
      <c r="D91" s="61"/>
      <c r="E91" s="61"/>
      <c r="F91" s="62"/>
      <c r="G91" s="26"/>
      <c r="H91" s="63"/>
      <c r="I91" s="26"/>
      <c r="J91" s="65"/>
      <c r="K91" s="24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</row>
    <row r="92" spans="1:170" s="1" customFormat="1" x14ac:dyDescent="0.2">
      <c r="A92" s="3"/>
      <c r="B92" s="4"/>
      <c r="C92" s="61"/>
      <c r="D92" s="61"/>
      <c r="E92" s="61"/>
      <c r="F92" s="62"/>
      <c r="G92" s="26"/>
      <c r="H92" s="63"/>
      <c r="I92" s="26"/>
      <c r="J92" s="65"/>
      <c r="K92" s="24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</row>
    <row r="93" spans="1:170" s="1" customFormat="1" x14ac:dyDescent="0.2">
      <c r="A93" s="3"/>
      <c r="B93" s="4"/>
      <c r="C93" s="61"/>
      <c r="D93" s="61"/>
      <c r="E93" s="61"/>
      <c r="F93" s="62"/>
      <c r="G93" s="26"/>
      <c r="H93" s="63"/>
      <c r="I93" s="26"/>
      <c r="J93" s="65"/>
      <c r="K93" s="24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</row>
    <row r="94" spans="1:170" s="1" customFormat="1" x14ac:dyDescent="0.2">
      <c r="A94" s="3"/>
      <c r="B94" s="4"/>
      <c r="C94" s="61"/>
      <c r="D94" s="61"/>
      <c r="E94" s="61"/>
      <c r="F94" s="62"/>
      <c r="G94" s="26"/>
      <c r="H94" s="63"/>
      <c r="I94" s="26"/>
      <c r="J94" s="65"/>
      <c r="K94" s="2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</row>
    <row r="95" spans="1:170" s="1" customFormat="1" x14ac:dyDescent="0.2">
      <c r="A95" s="3"/>
      <c r="B95" s="4"/>
      <c r="C95" s="61"/>
      <c r="D95" s="61"/>
      <c r="E95" s="61"/>
      <c r="F95" s="62"/>
      <c r="G95" s="26"/>
      <c r="H95" s="63"/>
      <c r="I95" s="26"/>
      <c r="J95" s="65"/>
      <c r="K95" s="24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</row>
    <row r="96" spans="1:170" s="1" customFormat="1" x14ac:dyDescent="0.2">
      <c r="A96" s="3"/>
      <c r="B96" s="4"/>
      <c r="C96" s="61"/>
      <c r="D96" s="61"/>
      <c r="E96" s="61"/>
      <c r="F96" s="62"/>
      <c r="G96" s="26"/>
      <c r="H96" s="63"/>
      <c r="I96" s="26"/>
      <c r="J96" s="65"/>
      <c r="K96" s="24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</row>
    <row r="97" spans="1:170" s="1" customFormat="1" x14ac:dyDescent="0.2">
      <c r="A97" s="3"/>
      <c r="B97" s="4"/>
      <c r="C97" s="61"/>
      <c r="D97" s="61"/>
      <c r="E97" s="61"/>
      <c r="F97" s="62"/>
      <c r="G97" s="26"/>
      <c r="H97" s="63"/>
      <c r="I97" s="26"/>
      <c r="J97" s="65"/>
      <c r="K97" s="24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</row>
    <row r="98" spans="1:170" s="1" customFormat="1" x14ac:dyDescent="0.2">
      <c r="A98" s="3"/>
      <c r="B98" s="4"/>
      <c r="C98" s="61"/>
      <c r="D98" s="61"/>
      <c r="E98" s="61"/>
      <c r="F98" s="62"/>
      <c r="G98" s="26"/>
      <c r="H98" s="63"/>
      <c r="I98" s="26"/>
      <c r="J98" s="65"/>
      <c r="K98" s="24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</row>
    <row r="99" spans="1:170" s="1" customFormat="1" x14ac:dyDescent="0.2">
      <c r="A99" s="3"/>
      <c r="B99" s="4"/>
      <c r="C99" s="61"/>
      <c r="D99" s="61"/>
      <c r="E99" s="61"/>
      <c r="F99" s="62"/>
      <c r="G99" s="26"/>
      <c r="H99" s="63"/>
      <c r="I99" s="26"/>
      <c r="J99" s="65"/>
      <c r="K99" s="24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</row>
    <row r="100" spans="1:170" s="1" customFormat="1" x14ac:dyDescent="0.2">
      <c r="A100" s="3"/>
      <c r="B100" s="4"/>
      <c r="C100" s="61"/>
      <c r="D100" s="61"/>
      <c r="E100" s="61"/>
      <c r="F100" s="62"/>
      <c r="G100" s="26"/>
      <c r="H100" s="63"/>
      <c r="I100" s="26"/>
      <c r="J100" s="65"/>
      <c r="K100" s="24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</row>
    <row r="101" spans="1:170" s="1" customFormat="1" x14ac:dyDescent="0.2">
      <c r="A101" s="3"/>
      <c r="B101" s="4"/>
      <c r="C101" s="61"/>
      <c r="D101" s="61"/>
      <c r="E101" s="61"/>
      <c r="F101" s="62"/>
      <c r="G101" s="26"/>
      <c r="H101" s="63"/>
      <c r="I101" s="26"/>
      <c r="J101" s="65"/>
      <c r="K101" s="24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</row>
    <row r="102" spans="1:170" s="1" customFormat="1" x14ac:dyDescent="0.2">
      <c r="A102" s="3"/>
      <c r="B102" s="4"/>
      <c r="C102" s="61"/>
      <c r="D102" s="61"/>
      <c r="E102" s="61"/>
      <c r="F102" s="62"/>
      <c r="G102" s="26"/>
      <c r="H102" s="63"/>
      <c r="I102" s="26"/>
      <c r="J102" s="65"/>
      <c r="K102" s="24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</row>
    <row r="103" spans="1:170" s="1" customFormat="1" x14ac:dyDescent="0.2">
      <c r="A103" s="3"/>
      <c r="B103" s="4"/>
      <c r="C103" s="61"/>
      <c r="D103" s="61"/>
      <c r="E103" s="61"/>
      <c r="F103" s="62"/>
      <c r="G103" s="26"/>
      <c r="H103" s="63"/>
      <c r="I103" s="26"/>
      <c r="J103" s="65"/>
      <c r="K103" s="24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</row>
    <row r="104" spans="1:170" s="1" customFormat="1" x14ac:dyDescent="0.2">
      <c r="A104" s="3"/>
      <c r="B104" s="4"/>
      <c r="C104" s="61"/>
      <c r="D104" s="61"/>
      <c r="E104" s="61"/>
      <c r="F104" s="62"/>
      <c r="G104" s="26"/>
      <c r="H104" s="63"/>
      <c r="I104" s="26"/>
      <c r="J104" s="65"/>
      <c r="K104" s="2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</row>
    <row r="105" spans="1:170" s="2" customFormat="1" x14ac:dyDescent="0.2">
      <c r="B105" s="1"/>
      <c r="C105" s="1"/>
      <c r="D105" s="16"/>
      <c r="E105" s="16"/>
      <c r="F105" s="16"/>
      <c r="G105" s="1"/>
      <c r="H105" s="7"/>
      <c r="I105" s="1"/>
      <c r="J105" s="25"/>
      <c r="K105" s="24"/>
    </row>
    <row r="106" spans="1:170" ht="14.25" x14ac:dyDescent="0.2">
      <c r="B106" s="35"/>
      <c r="C106" s="35"/>
      <c r="F106" s="5" t="s">
        <v>42</v>
      </c>
      <c r="G106" s="6"/>
      <c r="H106" s="4"/>
      <c r="K106" s="43"/>
    </row>
    <row r="107" spans="1:170" ht="14.25" x14ac:dyDescent="0.2">
      <c r="B107" s="36"/>
      <c r="C107" s="36"/>
      <c r="G107" s="6"/>
      <c r="H107" s="4"/>
    </row>
    <row r="108" spans="1:170" ht="14.25" x14ac:dyDescent="0.2">
      <c r="B108" s="35"/>
      <c r="C108" s="35"/>
      <c r="G108" s="6"/>
      <c r="H108" s="4"/>
    </row>
    <row r="109" spans="1:170" x14ac:dyDescent="0.2">
      <c r="G109" s="6"/>
      <c r="H109" s="4"/>
      <c r="K109" s="26"/>
    </row>
    <row r="110" spans="1:170" x14ac:dyDescent="0.2">
      <c r="G110" s="6"/>
      <c r="H110" s="4"/>
    </row>
    <row r="111" spans="1:170" x14ac:dyDescent="0.2">
      <c r="G111" s="6"/>
      <c r="H111" s="4"/>
    </row>
    <row r="112" spans="1:170" x14ac:dyDescent="0.2">
      <c r="G112" s="6"/>
      <c r="H112" s="4"/>
    </row>
    <row r="113" spans="6:8" x14ac:dyDescent="0.2">
      <c r="F113" s="45" t="s">
        <v>43</v>
      </c>
      <c r="G113" s="6"/>
      <c r="H113" s="4"/>
    </row>
    <row r="114" spans="6:8" x14ac:dyDescent="0.2">
      <c r="F114" s="4" t="s">
        <v>44</v>
      </c>
      <c r="G114" s="6"/>
      <c r="H114" s="4"/>
    </row>
    <row r="115" spans="6:8" x14ac:dyDescent="0.2">
      <c r="F115" s="6" t="s">
        <v>45</v>
      </c>
      <c r="G115" s="6"/>
      <c r="H115" s="4"/>
    </row>
  </sheetData>
  <autoFilter ref="B10:K60" xr:uid="{00000000-0001-0000-0100-000000000000}"/>
  <mergeCells count="5">
    <mergeCell ref="B10:B11"/>
    <mergeCell ref="C10:C11"/>
    <mergeCell ref="F2:K2"/>
    <mergeCell ref="F3:K3"/>
    <mergeCell ref="F4:K4"/>
  </mergeCells>
  <phoneticPr fontId="7" type="noConversion"/>
  <printOptions horizontalCentered="1"/>
  <pageMargins left="0.43" right="0.12" top="0.12" bottom="0.12" header="0.31" footer="0.31"/>
  <pageSetup paperSize="9"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W160"/>
  <sheetViews>
    <sheetView showGridLines="0" topLeftCell="A67" zoomScaleNormal="100" workbookViewId="0">
      <selection activeCell="C9" sqref="C9"/>
    </sheetView>
  </sheetViews>
  <sheetFormatPr defaultRowHeight="12.75" x14ac:dyDescent="0.2"/>
  <cols>
    <col min="1" max="1" width="9.140625" style="3"/>
    <col min="2" max="3" width="10.7109375" style="4" customWidth="1"/>
    <col min="4" max="5" width="10.7109375" style="5" customWidth="1"/>
    <col min="6" max="6" width="60.7109375" style="5" customWidth="1"/>
    <col min="7" max="7" width="10.7109375" style="4" customWidth="1"/>
    <col min="8" max="8" width="10.7109375" style="6" customWidth="1"/>
    <col min="9" max="9" width="10.42578125" style="4" bestFit="1" customWidth="1"/>
    <col min="10" max="10" width="10.140625" style="4" bestFit="1" customWidth="1"/>
    <col min="11" max="11" width="10.7109375" style="4" customWidth="1"/>
    <col min="12" max="12" width="14.5703125" style="4" customWidth="1"/>
    <col min="13" max="16384" width="9.140625" style="3"/>
  </cols>
  <sheetData>
    <row r="2" spans="1:12" x14ac:dyDescent="0.2">
      <c r="G2" s="6"/>
      <c r="H2" s="4"/>
    </row>
    <row r="3" spans="1:12" x14ac:dyDescent="0.2">
      <c r="F3" s="93" t="s">
        <v>23</v>
      </c>
      <c r="G3" s="93"/>
      <c r="H3" s="93"/>
      <c r="I3" s="93"/>
      <c r="J3" s="93"/>
      <c r="K3" s="93"/>
      <c r="L3" s="93"/>
    </row>
    <row r="4" spans="1:12" x14ac:dyDescent="0.2">
      <c r="F4" s="93" t="s">
        <v>2</v>
      </c>
      <c r="G4" s="93"/>
      <c r="H4" s="93"/>
      <c r="I4" s="93"/>
      <c r="J4" s="93"/>
      <c r="K4" s="93"/>
      <c r="L4" s="93"/>
    </row>
    <row r="5" spans="1:12" x14ac:dyDescent="0.2">
      <c r="F5" s="93" t="s">
        <v>1</v>
      </c>
      <c r="G5" s="93"/>
      <c r="H5" s="93"/>
      <c r="I5" s="93"/>
      <c r="J5" s="93"/>
      <c r="K5" s="93"/>
      <c r="L5" s="93"/>
    </row>
    <row r="6" spans="1:12" x14ac:dyDescent="0.2">
      <c r="G6" s="6"/>
      <c r="H6" s="4"/>
    </row>
    <row r="7" spans="1:12" x14ac:dyDescent="0.2">
      <c r="F7" s="3"/>
      <c r="G7" s="6"/>
      <c r="H7" s="4"/>
    </row>
    <row r="8" spans="1:12" x14ac:dyDescent="0.2">
      <c r="F8" s="3"/>
      <c r="G8" s="6"/>
      <c r="H8" s="4"/>
    </row>
    <row r="9" spans="1:12" ht="51" x14ac:dyDescent="0.2">
      <c r="D9" s="25" t="s">
        <v>24</v>
      </c>
      <c r="E9" s="25" t="s">
        <v>24</v>
      </c>
      <c r="F9" s="5" t="s">
        <v>112</v>
      </c>
      <c r="G9" s="6"/>
      <c r="H9" s="4"/>
      <c r="I9" s="25"/>
      <c r="J9" s="27"/>
      <c r="K9" s="25"/>
      <c r="L9" s="28"/>
    </row>
    <row r="10" spans="1:12" x14ac:dyDescent="0.2">
      <c r="D10" s="25" t="s">
        <v>25</v>
      </c>
      <c r="E10" s="25" t="s">
        <v>25</v>
      </c>
      <c r="F10" s="3" t="s">
        <v>117</v>
      </c>
      <c r="G10" s="6"/>
      <c r="H10" s="4"/>
      <c r="I10" s="25"/>
      <c r="J10" s="27"/>
      <c r="K10" s="25"/>
      <c r="L10" s="28"/>
    </row>
    <row r="11" spans="1:12" x14ac:dyDescent="0.2">
      <c r="D11" s="29" t="s">
        <v>26</v>
      </c>
      <c r="E11" s="29" t="s">
        <v>26</v>
      </c>
      <c r="F11" s="30">
        <v>0.24229999999999999</v>
      </c>
      <c r="G11" s="6"/>
      <c r="H11" s="4"/>
      <c r="I11" s="25"/>
      <c r="J11" s="27"/>
      <c r="K11" s="25"/>
      <c r="L11" s="28"/>
    </row>
    <row r="12" spans="1:12" customFormat="1" x14ac:dyDescent="0.2">
      <c r="B12" s="4"/>
      <c r="C12" s="4"/>
      <c r="D12" s="5"/>
      <c r="E12" s="5"/>
      <c r="F12" s="5"/>
      <c r="G12" s="6"/>
      <c r="H12" s="4"/>
      <c r="I12" s="25"/>
      <c r="J12" s="27"/>
      <c r="K12" s="29"/>
      <c r="L12" s="31"/>
    </row>
    <row r="13" spans="1:12" s="1" customFormat="1" ht="20.100000000000001" customHeight="1" x14ac:dyDescent="0.2">
      <c r="B13" s="8" t="s">
        <v>27</v>
      </c>
      <c r="C13" s="44" t="s">
        <v>39</v>
      </c>
      <c r="D13" s="9" t="s">
        <v>3</v>
      </c>
      <c r="E13" s="9" t="s">
        <v>3</v>
      </c>
      <c r="F13" s="9" t="s">
        <v>4</v>
      </c>
      <c r="G13" s="17" t="s">
        <v>6</v>
      </c>
      <c r="H13" s="9" t="s">
        <v>5</v>
      </c>
      <c r="I13" s="17" t="s">
        <v>7</v>
      </c>
      <c r="J13" s="17" t="s">
        <v>8</v>
      </c>
      <c r="K13" s="17" t="s">
        <v>7</v>
      </c>
      <c r="L13" s="18" t="s">
        <v>8</v>
      </c>
    </row>
    <row r="14" spans="1:12" s="1" customFormat="1" ht="20.100000000000001" customHeight="1" x14ac:dyDescent="0.2">
      <c r="B14" s="56">
        <v>1</v>
      </c>
      <c r="C14" s="57"/>
      <c r="D14" s="58"/>
      <c r="E14" s="58"/>
      <c r="F14" s="58" t="s">
        <v>65</v>
      </c>
      <c r="G14" s="59"/>
      <c r="H14" s="58"/>
      <c r="I14" s="59"/>
      <c r="J14" s="59"/>
      <c r="K14" s="59"/>
      <c r="L14" s="60"/>
    </row>
    <row r="15" spans="1:12" x14ac:dyDescent="0.2">
      <c r="A15" s="1"/>
      <c r="B15" s="10" t="s">
        <v>28</v>
      </c>
      <c r="C15" s="11"/>
      <c r="D15" s="11"/>
      <c r="E15" s="70"/>
      <c r="F15" s="12" t="s">
        <v>29</v>
      </c>
      <c r="G15" s="19"/>
      <c r="H15" s="14"/>
      <c r="I15" s="19"/>
      <c r="J15" s="19"/>
      <c r="K15" s="19"/>
      <c r="L15" s="20"/>
    </row>
    <row r="16" spans="1:12" x14ac:dyDescent="0.2">
      <c r="B16" s="13" t="s">
        <v>66</v>
      </c>
      <c r="C16" s="14" t="s">
        <v>40</v>
      </c>
      <c r="D16" s="14" t="e">
        <f>VLOOKUP(F16,#REF!,11,0)</f>
        <v>#REF!</v>
      </c>
      <c r="E16" s="74" t="e">
        <f>VLOOKUP(D16,[3]INFRA!$A$1:$F$859,2,0)</f>
        <v>#REF!</v>
      </c>
      <c r="F16" s="15" t="s">
        <v>11</v>
      </c>
      <c r="G16" s="19" t="e">
        <f>VLOOKUP(D16,#REF!,8,0)</f>
        <v>#REF!</v>
      </c>
      <c r="H16" s="21" t="e">
        <f>VLOOKUP(F16,#REF!,6,0)</f>
        <v>#REF!</v>
      </c>
      <c r="I16" s="19" t="e">
        <f>VLOOKUP(D16,[3]INFRA!$A$1:$F$859,5,0)</f>
        <v>#REF!</v>
      </c>
      <c r="J16" s="19" t="e">
        <f>I16*G16</f>
        <v>#REF!</v>
      </c>
      <c r="K16" s="19" t="e">
        <f>I16*(1+$F$11)</f>
        <v>#REF!</v>
      </c>
      <c r="L16" s="20" t="e">
        <f>G16*K16</f>
        <v>#REF!</v>
      </c>
    </row>
    <row r="17" spans="1:257" x14ac:dyDescent="0.2">
      <c r="B17" s="13"/>
      <c r="C17" s="14"/>
      <c r="D17" s="14"/>
      <c r="E17" s="71"/>
      <c r="F17" s="15"/>
      <c r="G17" s="19"/>
      <c r="H17" s="21"/>
      <c r="I17" s="19"/>
      <c r="J17" s="19"/>
      <c r="K17" s="22" t="s">
        <v>9</v>
      </c>
      <c r="L17" s="23" t="e">
        <f>SUM(L16:L16)</f>
        <v>#REF!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</row>
    <row r="18" spans="1:257" s="1" customFormat="1" x14ac:dyDescent="0.2">
      <c r="A18" s="2"/>
      <c r="B18" s="10" t="s">
        <v>67</v>
      </c>
      <c r="C18" s="32"/>
      <c r="D18" s="32"/>
      <c r="E18" s="72"/>
      <c r="F18" s="12" t="s">
        <v>30</v>
      </c>
      <c r="G18" s="22"/>
      <c r="H18" s="33"/>
      <c r="I18" s="22"/>
      <c r="J18" s="22"/>
      <c r="K18" s="22"/>
      <c r="L18" s="23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  <c r="IJ18" s="34"/>
      <c r="IK18" s="34"/>
      <c r="IL18" s="34"/>
      <c r="IM18" s="34"/>
      <c r="IN18" s="34"/>
      <c r="IO18" s="34"/>
      <c r="IP18" s="34"/>
      <c r="IQ18" s="34"/>
      <c r="IR18" s="34"/>
      <c r="IS18" s="34"/>
      <c r="IT18" s="34"/>
      <c r="IU18" s="34"/>
      <c r="IV18" s="34"/>
      <c r="IW18" s="34"/>
    </row>
    <row r="19" spans="1:257" s="1" customFormat="1" ht="38.25" x14ac:dyDescent="0.2">
      <c r="A19" s="3"/>
      <c r="B19" s="13" t="s">
        <v>68</v>
      </c>
      <c r="C19" s="14" t="s">
        <v>40</v>
      </c>
      <c r="D19" s="14" t="e">
        <f>VLOOKUP(F19,#REF!,11,0)</f>
        <v>#REF!</v>
      </c>
      <c r="E19" s="74" t="e">
        <f>VLOOKUP(D19,[3]INFRA!$A$1:$F$859,2,0)</f>
        <v>#REF!</v>
      </c>
      <c r="F19" s="15" t="s">
        <v>14</v>
      </c>
      <c r="G19" s="19" t="e">
        <f>VLOOKUP(D19,#REF!,8,0)</f>
        <v>#REF!</v>
      </c>
      <c r="H19" s="21" t="e">
        <f>VLOOKUP(F19,#REF!,6,0)</f>
        <v>#REF!</v>
      </c>
      <c r="I19" s="19" t="e">
        <f>VLOOKUP(D19,[3]INFRA!$A$1:$F$859,5,0)</f>
        <v>#REF!</v>
      </c>
      <c r="J19" s="19" t="e">
        <f>I19*G19</f>
        <v>#REF!</v>
      </c>
      <c r="K19" s="19" t="e">
        <f>I19*(1+$F$11)</f>
        <v>#REF!</v>
      </c>
      <c r="L19" s="20" t="e">
        <f>G19*K19</f>
        <v>#REF!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</row>
    <row r="20" spans="1:257" s="1" customFormat="1" ht="25.5" x14ac:dyDescent="0.2">
      <c r="A20" s="3"/>
      <c r="B20" s="13" t="s">
        <v>69</v>
      </c>
      <c r="C20" s="14" t="s">
        <v>40</v>
      </c>
      <c r="D20" s="14" t="e">
        <f>VLOOKUP(F20,#REF!,11,0)</f>
        <v>#REF!</v>
      </c>
      <c r="E20" s="74" t="e">
        <f>VLOOKUP(D20,[3]INFRA!$A$1:$F$859,2,0)</f>
        <v>#REF!</v>
      </c>
      <c r="F20" s="15" t="s">
        <v>12</v>
      </c>
      <c r="G20" s="19" t="e">
        <f>VLOOKUP(D20,#REF!,8,0)</f>
        <v>#REF!</v>
      </c>
      <c r="H20" s="21" t="e">
        <f>VLOOKUP(F20,#REF!,6,0)</f>
        <v>#REF!</v>
      </c>
      <c r="I20" s="19" t="e">
        <f>VLOOKUP(D20,[3]INFRA!$A$1:$F$859,5,0)</f>
        <v>#REF!</v>
      </c>
      <c r="J20" s="19" t="e">
        <f>I20*G20</f>
        <v>#REF!</v>
      </c>
      <c r="K20" s="19" t="e">
        <f>I20*(1+$F$11)</f>
        <v>#REF!</v>
      </c>
      <c r="L20" s="20" t="e">
        <f>G20*K20</f>
        <v>#REF!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</row>
    <row r="21" spans="1:257" s="1" customFormat="1" x14ac:dyDescent="0.2">
      <c r="A21" s="3"/>
      <c r="B21" s="13" t="s">
        <v>70</v>
      </c>
      <c r="C21" s="14" t="s">
        <v>40</v>
      </c>
      <c r="D21" s="14" t="e">
        <f>VLOOKUP(F21,#REF!,11,0)</f>
        <v>#REF!</v>
      </c>
      <c r="E21" s="74" t="e">
        <f>VLOOKUP(D21,[3]INFRA!$A$1:$F$859,2,0)</f>
        <v>#REF!</v>
      </c>
      <c r="F21" s="15" t="s">
        <v>13</v>
      </c>
      <c r="G21" s="19" t="e">
        <f>VLOOKUP(D21,#REF!,8,0)</f>
        <v>#REF!</v>
      </c>
      <c r="H21" s="21" t="e">
        <f>VLOOKUP(F21,#REF!,6,0)</f>
        <v>#REF!</v>
      </c>
      <c r="I21" s="19" t="e">
        <f>VLOOKUP(D21,[3]INFRA!$A$1:$F$859,5,0)</f>
        <v>#REF!</v>
      </c>
      <c r="J21" s="19" t="e">
        <f>I21*G21</f>
        <v>#REF!</v>
      </c>
      <c r="K21" s="19" t="e">
        <f>I21*(1+$F$11)</f>
        <v>#REF!</v>
      </c>
      <c r="L21" s="20" t="e">
        <f>G21*K21</f>
        <v>#REF!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</row>
    <row r="22" spans="1:257" s="1" customFormat="1" x14ac:dyDescent="0.2">
      <c r="A22" s="3"/>
      <c r="B22" s="13"/>
      <c r="C22" s="14"/>
      <c r="D22" s="14"/>
      <c r="E22" s="71"/>
      <c r="F22" s="15"/>
      <c r="G22" s="19"/>
      <c r="H22" s="21"/>
      <c r="I22" s="19"/>
      <c r="J22" s="19"/>
      <c r="K22" s="22" t="s">
        <v>9</v>
      </c>
      <c r="L22" s="23" t="e">
        <f>SUM(L19:L21)</f>
        <v>#REF!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</row>
    <row r="23" spans="1:257" s="1" customFormat="1" x14ac:dyDescent="0.2">
      <c r="A23" s="2"/>
      <c r="B23" s="10" t="s">
        <v>71</v>
      </c>
      <c r="C23" s="32"/>
      <c r="D23" s="32"/>
      <c r="E23" s="72"/>
      <c r="F23" s="12" t="s">
        <v>37</v>
      </c>
      <c r="G23" s="22"/>
      <c r="H23" s="33"/>
      <c r="I23" s="22"/>
      <c r="J23" s="22"/>
      <c r="K23" s="22"/>
      <c r="L23" s="23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4"/>
      <c r="IE23" s="34"/>
      <c r="IF23" s="34"/>
      <c r="IG23" s="34"/>
      <c r="IH23" s="34"/>
      <c r="II23" s="34"/>
      <c r="IJ23" s="34"/>
      <c r="IK23" s="34"/>
      <c r="IL23" s="34"/>
      <c r="IM23" s="34"/>
      <c r="IN23" s="34"/>
      <c r="IO23" s="34"/>
      <c r="IP23" s="34"/>
      <c r="IQ23" s="34"/>
      <c r="IR23" s="34"/>
      <c r="IS23" s="34"/>
      <c r="IT23" s="34"/>
      <c r="IU23" s="34"/>
      <c r="IV23" s="34"/>
      <c r="IW23" s="34"/>
    </row>
    <row r="24" spans="1:257" s="1" customFormat="1" x14ac:dyDescent="0.2">
      <c r="A24" s="3"/>
      <c r="B24" s="13" t="s">
        <v>72</v>
      </c>
      <c r="C24" s="14" t="s">
        <v>40</v>
      </c>
      <c r="D24" s="14" t="e">
        <f>VLOOKUP(F24,#REF!,11,0)</f>
        <v>#REF!</v>
      </c>
      <c r="E24" s="74" t="e">
        <f>VLOOKUP(D24,[3]INFRA!$A$1:$F$859,2,0)</f>
        <v>#REF!</v>
      </c>
      <c r="F24" s="15" t="s">
        <v>15</v>
      </c>
      <c r="G24" s="19" t="e">
        <f>VLOOKUP(D24,#REF!,8,0)</f>
        <v>#REF!</v>
      </c>
      <c r="H24" s="21" t="e">
        <f>VLOOKUP(F24,#REF!,6,0)</f>
        <v>#REF!</v>
      </c>
      <c r="I24" s="19" t="e">
        <f>VLOOKUP(D24,[3]INFRA!$A$1:$F$859,5,0)</f>
        <v>#REF!</v>
      </c>
      <c r="J24" s="19" t="e">
        <f t="shared" ref="J24:J30" si="0">I24*G24</f>
        <v>#REF!</v>
      </c>
      <c r="K24" s="19" t="e">
        <f t="shared" ref="K24:K30" si="1">I24*(1+$F$11)</f>
        <v>#REF!</v>
      </c>
      <c r="L24" s="20" t="e">
        <f t="shared" ref="L24:L30" si="2">G24*K24</f>
        <v>#REF!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</row>
    <row r="25" spans="1:257" s="1" customFormat="1" ht="25.5" x14ac:dyDescent="0.2">
      <c r="A25" s="3"/>
      <c r="B25" s="13" t="s">
        <v>73</v>
      </c>
      <c r="C25" s="14" t="s">
        <v>40</v>
      </c>
      <c r="D25" s="14" t="e">
        <f>VLOOKUP(F25,#REF!,11,0)</f>
        <v>#REF!</v>
      </c>
      <c r="E25" s="74" t="e">
        <f>VLOOKUP(D25,[3]INFRA!$A$1:$F$859,2,0)</f>
        <v>#REF!</v>
      </c>
      <c r="F25" s="15" t="s">
        <v>16</v>
      </c>
      <c r="G25" s="19" t="e">
        <f>VLOOKUP(D25,#REF!,8,0)</f>
        <v>#REF!</v>
      </c>
      <c r="H25" s="21" t="e">
        <f>VLOOKUP(F25,#REF!,6,0)</f>
        <v>#REF!</v>
      </c>
      <c r="I25" s="19" t="e">
        <f>VLOOKUP(D25,[3]INFRA!$A$1:$F$859,5,0)</f>
        <v>#REF!</v>
      </c>
      <c r="J25" s="19" t="e">
        <f t="shared" si="0"/>
        <v>#REF!</v>
      </c>
      <c r="K25" s="19" t="e">
        <f t="shared" si="1"/>
        <v>#REF!</v>
      </c>
      <c r="L25" s="20" t="e">
        <f t="shared" si="2"/>
        <v>#REF!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</row>
    <row r="26" spans="1:257" s="1" customFormat="1" x14ac:dyDescent="0.2">
      <c r="A26" s="3"/>
      <c r="B26" s="13" t="s">
        <v>74</v>
      </c>
      <c r="C26" s="14" t="s">
        <v>40</v>
      </c>
      <c r="D26" s="14" t="e">
        <f>VLOOKUP(F26,#REF!,11,0)</f>
        <v>#REF!</v>
      </c>
      <c r="E26" s="74" t="e">
        <f>VLOOKUP(D26,[3]INFRA!$A$1:$F$859,2,0)</f>
        <v>#REF!</v>
      </c>
      <c r="F26" s="15" t="s">
        <v>17</v>
      </c>
      <c r="G26" s="19" t="e">
        <f>VLOOKUP(D26,#REF!,8,0)</f>
        <v>#REF!</v>
      </c>
      <c r="H26" s="21" t="e">
        <f>VLOOKUP(F26,#REF!,6,0)</f>
        <v>#REF!</v>
      </c>
      <c r="I26" s="19" t="e">
        <f>VLOOKUP(D26,[3]INFRA!$A$1:$F$859,5,0)</f>
        <v>#REF!</v>
      </c>
      <c r="J26" s="19" t="e">
        <f t="shared" si="0"/>
        <v>#REF!</v>
      </c>
      <c r="K26" s="19" t="e">
        <f t="shared" si="1"/>
        <v>#REF!</v>
      </c>
      <c r="L26" s="20" t="e">
        <f t="shared" si="2"/>
        <v>#REF!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</row>
    <row r="27" spans="1:257" s="1" customFormat="1" x14ac:dyDescent="0.2">
      <c r="A27" s="3"/>
      <c r="B27" s="13" t="s">
        <v>75</v>
      </c>
      <c r="C27" s="14" t="s">
        <v>40</v>
      </c>
      <c r="D27" s="14" t="e">
        <f>VLOOKUP(F27,#REF!,11,0)</f>
        <v>#REF!</v>
      </c>
      <c r="E27" s="74" t="e">
        <f>VLOOKUP(D27,[3]INFRA!$A$1:$F$859,2,0)</f>
        <v>#REF!</v>
      </c>
      <c r="F27" s="15" t="s">
        <v>18</v>
      </c>
      <c r="G27" s="19" t="e">
        <f>VLOOKUP(D27,#REF!,8,0)</f>
        <v>#REF!</v>
      </c>
      <c r="H27" s="21" t="e">
        <f>VLOOKUP(F27,#REF!,6,0)</f>
        <v>#REF!</v>
      </c>
      <c r="I27" s="19" t="e">
        <f>VLOOKUP(D27,[3]INFRA!$A$1:$F$859,5,0)</f>
        <v>#REF!</v>
      </c>
      <c r="J27" s="19" t="e">
        <f t="shared" si="0"/>
        <v>#REF!</v>
      </c>
      <c r="K27" s="19" t="e">
        <f t="shared" si="1"/>
        <v>#REF!</v>
      </c>
      <c r="L27" s="20" t="e">
        <f t="shared" si="2"/>
        <v>#REF!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</row>
    <row r="28" spans="1:257" s="1" customFormat="1" x14ac:dyDescent="0.2">
      <c r="A28" s="3"/>
      <c r="B28" s="13" t="s">
        <v>76</v>
      </c>
      <c r="C28" s="14" t="s">
        <v>40</v>
      </c>
      <c r="D28" s="14" t="e">
        <f>VLOOKUP(F28,#REF!,11,0)</f>
        <v>#REF!</v>
      </c>
      <c r="E28" s="74" t="e">
        <f>VLOOKUP(D28,[3]INFRA!$A$1:$F$859,2,0)</f>
        <v>#REF!</v>
      </c>
      <c r="F28" s="15" t="s">
        <v>19</v>
      </c>
      <c r="G28" s="19" t="e">
        <f>VLOOKUP(D28,#REF!,8,0)</f>
        <v>#REF!</v>
      </c>
      <c r="H28" s="21" t="e">
        <f>VLOOKUP(F28,#REF!,6,0)</f>
        <v>#REF!</v>
      </c>
      <c r="I28" s="19" t="e">
        <f>VLOOKUP(D28,[3]INFRA!$A$1:$F$859,5,0)</f>
        <v>#REF!</v>
      </c>
      <c r="J28" s="19" t="e">
        <f t="shared" si="0"/>
        <v>#REF!</v>
      </c>
      <c r="K28" s="19" t="e">
        <f t="shared" si="1"/>
        <v>#REF!</v>
      </c>
      <c r="L28" s="20" t="e">
        <f t="shared" si="2"/>
        <v>#REF!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</row>
    <row r="29" spans="1:257" s="1" customFormat="1" ht="25.5" x14ac:dyDescent="0.2">
      <c r="A29" s="3"/>
      <c r="B29" s="13" t="s">
        <v>103</v>
      </c>
      <c r="C29" s="14" t="s">
        <v>40</v>
      </c>
      <c r="D29" s="14" t="e">
        <f>VLOOKUP(F29,#REF!,11,0)</f>
        <v>#REF!</v>
      </c>
      <c r="E29" s="74" t="e">
        <f>VLOOKUP(D29,[3]INFRA!$A$1:$F$859,2,0)</f>
        <v>#REF!</v>
      </c>
      <c r="F29" s="15" t="s">
        <v>20</v>
      </c>
      <c r="G29" s="19" t="e">
        <f>VLOOKUP(D29,#REF!,8,0)</f>
        <v>#REF!</v>
      </c>
      <c r="H29" s="21" t="e">
        <f>VLOOKUP(F29,#REF!,6,0)</f>
        <v>#REF!</v>
      </c>
      <c r="I29" s="19" t="e">
        <f>VLOOKUP(D29,[3]INFRA!$A$1:$F$859,5,0)</f>
        <v>#REF!</v>
      </c>
      <c r="J29" s="19" t="e">
        <f t="shared" si="0"/>
        <v>#REF!</v>
      </c>
      <c r="K29" s="19" t="e">
        <f t="shared" si="1"/>
        <v>#REF!</v>
      </c>
      <c r="L29" s="20" t="e">
        <f t="shared" si="2"/>
        <v>#REF!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</row>
    <row r="30" spans="1:257" s="1" customFormat="1" ht="14.25" customHeight="1" x14ac:dyDescent="0.2">
      <c r="A30" s="3"/>
      <c r="B30" s="13" t="s">
        <v>104</v>
      </c>
      <c r="C30" s="14" t="s">
        <v>40</v>
      </c>
      <c r="D30" s="14" t="e">
        <f>VLOOKUP(F30,#REF!,11,0)</f>
        <v>#REF!</v>
      </c>
      <c r="E30" s="74" t="e">
        <f>VLOOKUP(D30,[3]INFRA!$A$1:$F$859,2,0)</f>
        <v>#REF!</v>
      </c>
      <c r="F30" s="15" t="s">
        <v>21</v>
      </c>
      <c r="G30" s="19" t="e">
        <f>VLOOKUP(D30,#REF!,8,0)</f>
        <v>#REF!</v>
      </c>
      <c r="H30" s="21" t="e">
        <f>VLOOKUP(F30,#REF!,6,0)</f>
        <v>#REF!</v>
      </c>
      <c r="I30" s="19" t="e">
        <f>VLOOKUP(D30,[3]INFRA!$A$1:$F$859,5,0)</f>
        <v>#REF!</v>
      </c>
      <c r="J30" s="19" t="e">
        <f t="shared" si="0"/>
        <v>#REF!</v>
      </c>
      <c r="K30" s="19" t="e">
        <f t="shared" si="1"/>
        <v>#REF!</v>
      </c>
      <c r="L30" s="20" t="e">
        <f t="shared" si="2"/>
        <v>#REF!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</row>
    <row r="31" spans="1:257" s="1" customFormat="1" x14ac:dyDescent="0.2">
      <c r="A31" s="3"/>
      <c r="B31" s="13"/>
      <c r="C31" s="14"/>
      <c r="D31" s="14"/>
      <c r="E31" s="71"/>
      <c r="F31" s="15"/>
      <c r="G31" s="19"/>
      <c r="H31" s="21"/>
      <c r="I31" s="19"/>
      <c r="J31" s="19"/>
      <c r="K31" s="22" t="s">
        <v>9</v>
      </c>
      <c r="L31" s="23" t="e">
        <f>SUM(L24:L30)</f>
        <v>#REF!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</row>
    <row r="32" spans="1:257" s="1" customFormat="1" x14ac:dyDescent="0.2">
      <c r="A32" s="2"/>
      <c r="B32" s="10" t="s">
        <v>77</v>
      </c>
      <c r="C32" s="32"/>
      <c r="D32" s="32"/>
      <c r="E32" s="72"/>
      <c r="F32" s="12" t="s">
        <v>38</v>
      </c>
      <c r="G32" s="22"/>
      <c r="H32" s="33"/>
      <c r="I32" s="22"/>
      <c r="J32" s="22"/>
      <c r="K32" s="22"/>
      <c r="L32" s="23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4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4"/>
      <c r="IE32" s="34"/>
      <c r="IF32" s="34"/>
      <c r="IG32" s="34"/>
      <c r="IH32" s="34"/>
      <c r="II32" s="34"/>
      <c r="IJ32" s="34"/>
      <c r="IK32" s="34"/>
      <c r="IL32" s="34"/>
      <c r="IM32" s="34"/>
      <c r="IN32" s="34"/>
      <c r="IO32" s="34"/>
      <c r="IP32" s="34"/>
      <c r="IQ32" s="34"/>
      <c r="IR32" s="34"/>
      <c r="IS32" s="34"/>
      <c r="IT32" s="34"/>
      <c r="IU32" s="34"/>
      <c r="IV32" s="34"/>
      <c r="IW32" s="34"/>
    </row>
    <row r="33" spans="1:257" s="1" customFormat="1" ht="25.5" x14ac:dyDescent="0.2">
      <c r="A33" s="3"/>
      <c r="B33" s="13" t="s">
        <v>78</v>
      </c>
      <c r="C33" s="14" t="s">
        <v>40</v>
      </c>
      <c r="D33" s="14" t="e">
        <f>VLOOKUP(F33,#REF!,11,0)</f>
        <v>#REF!</v>
      </c>
      <c r="E33" s="74" t="e">
        <f>VLOOKUP(D33,[3]INFRA!$A$1:$F$859,2,0)</f>
        <v>#REF!</v>
      </c>
      <c r="F33" s="15" t="s">
        <v>22</v>
      </c>
      <c r="G33" s="19" t="e">
        <f>VLOOKUP(D33,#REF!,8,0)</f>
        <v>#REF!</v>
      </c>
      <c r="H33" s="21" t="e">
        <f>VLOOKUP(F33,#REF!,6,0)</f>
        <v>#REF!</v>
      </c>
      <c r="I33" s="19" t="e">
        <f>VLOOKUP(D33,[3]INFRA!$A$1:$F$859,5,0)</f>
        <v>#REF!</v>
      </c>
      <c r="J33" s="19" t="e">
        <f>I33*G33</f>
        <v>#REF!</v>
      </c>
      <c r="K33" s="19" t="e">
        <f>I33*(1+$F$11)</f>
        <v>#REF!</v>
      </c>
      <c r="L33" s="20" t="e">
        <f>G33*K33</f>
        <v>#REF!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</row>
    <row r="34" spans="1:257" s="1" customFormat="1" x14ac:dyDescent="0.2">
      <c r="A34" s="3"/>
      <c r="B34" s="13"/>
      <c r="C34" s="14"/>
      <c r="D34" s="14"/>
      <c r="E34" s="71"/>
      <c r="F34" s="15"/>
      <c r="G34" s="19"/>
      <c r="H34" s="21"/>
      <c r="I34" s="19"/>
      <c r="J34" s="19"/>
      <c r="K34" s="22" t="s">
        <v>9</v>
      </c>
      <c r="L34" s="23" t="e">
        <f>SUM(L33:L33)</f>
        <v>#REF!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</row>
    <row r="35" spans="1:257" s="1" customFormat="1" x14ac:dyDescent="0.2">
      <c r="A35" s="3"/>
      <c r="B35" s="13"/>
      <c r="C35" s="14"/>
      <c r="D35" s="14"/>
      <c r="E35" s="71"/>
      <c r="F35" s="15"/>
      <c r="G35" s="19"/>
      <c r="H35" s="21"/>
      <c r="I35" s="19"/>
      <c r="J35" s="19"/>
      <c r="K35" s="68" t="s">
        <v>79</v>
      </c>
      <c r="L35" s="23" t="e">
        <f>SUM(L15:L34)/2</f>
        <v>#REF!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</row>
    <row r="36" spans="1:257" s="1" customFormat="1" ht="25.5" x14ac:dyDescent="0.2">
      <c r="A36" s="3"/>
      <c r="B36" s="10">
        <v>2</v>
      </c>
      <c r="C36" s="11"/>
      <c r="D36" s="11"/>
      <c r="E36" s="70"/>
      <c r="F36" s="11" t="s">
        <v>80</v>
      </c>
      <c r="G36" s="19"/>
      <c r="H36" s="14"/>
      <c r="I36" s="19"/>
      <c r="J36" s="19"/>
      <c r="K36" s="19"/>
      <c r="L36" s="20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</row>
    <row r="37" spans="1:257" s="1" customFormat="1" x14ac:dyDescent="0.2">
      <c r="A37" s="3"/>
      <c r="B37" s="10" t="s">
        <v>31</v>
      </c>
      <c r="C37" s="11"/>
      <c r="D37" s="11"/>
      <c r="E37" s="70"/>
      <c r="F37" s="12" t="s">
        <v>29</v>
      </c>
      <c r="G37" s="19"/>
      <c r="H37" s="14"/>
      <c r="I37" s="19"/>
      <c r="J37" s="19"/>
      <c r="K37" s="19"/>
      <c r="L37" s="20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</row>
    <row r="38" spans="1:257" s="1" customFormat="1" x14ac:dyDescent="0.2">
      <c r="A38" s="3"/>
      <c r="B38" s="13" t="s">
        <v>81</v>
      </c>
      <c r="C38" s="14" t="s">
        <v>40</v>
      </c>
      <c r="D38" s="14" t="e">
        <f>VLOOKUP(F38,#REF!,11,0)</f>
        <v>#REF!</v>
      </c>
      <c r="E38" s="74" t="e">
        <f>VLOOKUP(D38,[3]INFRA!$A$1:$F$859,2,0)</f>
        <v>#REF!</v>
      </c>
      <c r="F38" s="15" t="s">
        <v>11</v>
      </c>
      <c r="G38" s="19" t="e">
        <f>VLOOKUP(D38,#REF!,8,0)</f>
        <v>#REF!</v>
      </c>
      <c r="H38" s="21" t="e">
        <f>VLOOKUP(F38,#REF!,6,0)</f>
        <v>#REF!</v>
      </c>
      <c r="I38" s="19" t="e">
        <f>VLOOKUP(D38,[3]INFRA!$A$1:$F$859,5,0)</f>
        <v>#REF!</v>
      </c>
      <c r="J38" s="19" t="e">
        <f>I38*G38</f>
        <v>#REF!</v>
      </c>
      <c r="K38" s="19" t="e">
        <f>I38*(1+$F$11)</f>
        <v>#REF!</v>
      </c>
      <c r="L38" s="20" t="e">
        <f>G38*K38</f>
        <v>#REF!</v>
      </c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</row>
    <row r="39" spans="1:257" s="1" customFormat="1" x14ac:dyDescent="0.2">
      <c r="A39" s="3"/>
      <c r="B39" s="13"/>
      <c r="C39" s="14"/>
      <c r="D39" s="14"/>
      <c r="E39" s="71"/>
      <c r="F39" s="15"/>
      <c r="G39" s="19"/>
      <c r="H39" s="21"/>
      <c r="I39" s="19"/>
      <c r="J39" s="19"/>
      <c r="K39" s="22" t="s">
        <v>9</v>
      </c>
      <c r="L39" s="23" t="e">
        <f>SUM(L38:L38)</f>
        <v>#REF!</v>
      </c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</row>
    <row r="40" spans="1:257" s="1" customFormat="1" x14ac:dyDescent="0.2">
      <c r="A40" s="3"/>
      <c r="B40" s="10" t="s">
        <v>32</v>
      </c>
      <c r="C40" s="32"/>
      <c r="D40" s="32"/>
      <c r="E40" s="72"/>
      <c r="F40" s="12" t="s">
        <v>30</v>
      </c>
      <c r="G40" s="22"/>
      <c r="H40" s="33"/>
      <c r="I40" s="22"/>
      <c r="J40" s="22"/>
      <c r="K40" s="22"/>
      <c r="L40" s="23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</row>
    <row r="41" spans="1:257" s="1" customFormat="1" ht="38.25" x14ac:dyDescent="0.2">
      <c r="A41" s="3"/>
      <c r="B41" s="13" t="s">
        <v>82</v>
      </c>
      <c r="C41" s="14" t="s">
        <v>40</v>
      </c>
      <c r="D41" s="14" t="e">
        <f>VLOOKUP(F41,#REF!,11,0)</f>
        <v>#REF!</v>
      </c>
      <c r="E41" s="74" t="e">
        <f>VLOOKUP(D41,[3]INFRA!$A$1:$F$859,2,0)</f>
        <v>#REF!</v>
      </c>
      <c r="F41" s="15" t="s">
        <v>14</v>
      </c>
      <c r="G41" s="19" t="e">
        <f>VLOOKUP(D41,#REF!,8,0)</f>
        <v>#REF!</v>
      </c>
      <c r="H41" s="21" t="e">
        <f>VLOOKUP(F41,#REF!,6,0)</f>
        <v>#REF!</v>
      </c>
      <c r="I41" s="19" t="e">
        <f>VLOOKUP(D41,[3]INFRA!$A$1:$F$859,5,0)</f>
        <v>#REF!</v>
      </c>
      <c r="J41" s="19" t="e">
        <f>I41*G41</f>
        <v>#REF!</v>
      </c>
      <c r="K41" s="19" t="e">
        <f>I41*(1+$F$11)</f>
        <v>#REF!</v>
      </c>
      <c r="L41" s="20" t="e">
        <f>G41*K41</f>
        <v>#REF!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</row>
    <row r="42" spans="1:257" s="1" customFormat="1" ht="25.5" x14ac:dyDescent="0.2">
      <c r="A42" s="3"/>
      <c r="B42" s="13" t="s">
        <v>83</v>
      </c>
      <c r="C42" s="14" t="s">
        <v>40</v>
      </c>
      <c r="D42" s="14" t="e">
        <f>VLOOKUP(F42,#REF!,11,0)</f>
        <v>#REF!</v>
      </c>
      <c r="E42" s="74" t="e">
        <f>VLOOKUP(D42,[3]INFRA!$A$1:$F$859,2,0)</f>
        <v>#REF!</v>
      </c>
      <c r="F42" s="15" t="s">
        <v>12</v>
      </c>
      <c r="G42" s="19" t="e">
        <f>VLOOKUP(D42,#REF!,8,0)</f>
        <v>#REF!</v>
      </c>
      <c r="H42" s="21" t="e">
        <f>VLOOKUP(F42,#REF!,6,0)</f>
        <v>#REF!</v>
      </c>
      <c r="I42" s="19" t="e">
        <f>VLOOKUP(D42,[3]INFRA!$A$1:$F$859,5,0)</f>
        <v>#REF!</v>
      </c>
      <c r="J42" s="19" t="e">
        <f>I42*G42</f>
        <v>#REF!</v>
      </c>
      <c r="K42" s="19" t="e">
        <f>I42*(1+$F$11)</f>
        <v>#REF!</v>
      </c>
      <c r="L42" s="20" t="e">
        <f>G42*K42</f>
        <v>#REF!</v>
      </c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</row>
    <row r="43" spans="1:257" s="1" customFormat="1" x14ac:dyDescent="0.2">
      <c r="A43" s="3"/>
      <c r="B43" s="13" t="s">
        <v>84</v>
      </c>
      <c r="C43" s="14" t="s">
        <v>40</v>
      </c>
      <c r="D43" s="14" t="e">
        <f>VLOOKUP(F43,#REF!,11,0)</f>
        <v>#REF!</v>
      </c>
      <c r="E43" s="74" t="e">
        <f>VLOOKUP(D43,[3]INFRA!$A$1:$F$859,2,0)</f>
        <v>#REF!</v>
      </c>
      <c r="F43" s="15" t="s">
        <v>13</v>
      </c>
      <c r="G43" s="19" t="e">
        <f>VLOOKUP(D43,#REF!,8,0)</f>
        <v>#REF!</v>
      </c>
      <c r="H43" s="21" t="e">
        <f>VLOOKUP(F43,#REF!,6,0)</f>
        <v>#REF!</v>
      </c>
      <c r="I43" s="19" t="e">
        <f>VLOOKUP(D43,[3]INFRA!$A$1:$F$859,5,0)</f>
        <v>#REF!</v>
      </c>
      <c r="J43" s="19" t="e">
        <f>I43*G43</f>
        <v>#REF!</v>
      </c>
      <c r="K43" s="19" t="e">
        <f>I43*(1+$F$11)</f>
        <v>#REF!</v>
      </c>
      <c r="L43" s="20" t="e">
        <f>G43*K43</f>
        <v>#REF!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</row>
    <row r="44" spans="1:257" s="1" customFormat="1" x14ac:dyDescent="0.2">
      <c r="A44" s="3"/>
      <c r="B44" s="13"/>
      <c r="C44" s="14"/>
      <c r="D44" s="14"/>
      <c r="E44" s="71"/>
      <c r="F44" s="15"/>
      <c r="G44" s="19"/>
      <c r="H44" s="21"/>
      <c r="I44" s="19"/>
      <c r="J44" s="19"/>
      <c r="K44" s="22" t="s">
        <v>9</v>
      </c>
      <c r="L44" s="23" t="e">
        <f>SUM(L41:L43)</f>
        <v>#REF!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</row>
    <row r="45" spans="1:257" s="1" customFormat="1" x14ac:dyDescent="0.2">
      <c r="A45" s="3"/>
      <c r="B45" s="10" t="s">
        <v>33</v>
      </c>
      <c r="C45" s="32"/>
      <c r="D45" s="32"/>
      <c r="E45" s="72"/>
      <c r="F45" s="12" t="s">
        <v>37</v>
      </c>
      <c r="G45" s="22"/>
      <c r="H45" s="33"/>
      <c r="I45" s="22"/>
      <c r="J45" s="22"/>
      <c r="K45" s="22"/>
      <c r="L45" s="23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</row>
    <row r="46" spans="1:257" s="1" customFormat="1" x14ac:dyDescent="0.2">
      <c r="A46" s="3"/>
      <c r="B46" s="13" t="s">
        <v>85</v>
      </c>
      <c r="C46" s="14" t="s">
        <v>40</v>
      </c>
      <c r="D46" s="14" t="e">
        <f>VLOOKUP(F46,#REF!,11,0)</f>
        <v>#REF!</v>
      </c>
      <c r="E46" s="74" t="e">
        <f>VLOOKUP(D46,[3]INFRA!$A$1:$F$859,2,0)</f>
        <v>#REF!</v>
      </c>
      <c r="F46" s="15" t="s">
        <v>15</v>
      </c>
      <c r="G46" s="19" t="e">
        <f>VLOOKUP(D46,#REF!,8,0)</f>
        <v>#REF!</v>
      </c>
      <c r="H46" s="21" t="e">
        <f>VLOOKUP(F46,#REF!,6,0)</f>
        <v>#REF!</v>
      </c>
      <c r="I46" s="19" t="e">
        <f>VLOOKUP(D46,[3]INFRA!$A$1:$F$859,5,0)</f>
        <v>#REF!</v>
      </c>
      <c r="J46" s="19" t="e">
        <f t="shared" ref="J46:J52" si="3">I46*G46</f>
        <v>#REF!</v>
      </c>
      <c r="K46" s="19" t="e">
        <f t="shared" ref="K46:K52" si="4">I46*(1+$F$11)</f>
        <v>#REF!</v>
      </c>
      <c r="L46" s="20" t="e">
        <f t="shared" ref="L46:L52" si="5">G46*K46</f>
        <v>#REF!</v>
      </c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</row>
    <row r="47" spans="1:257" s="1" customFormat="1" ht="25.5" x14ac:dyDescent="0.2">
      <c r="A47" s="3"/>
      <c r="B47" s="13" t="s">
        <v>86</v>
      </c>
      <c r="C47" s="14" t="s">
        <v>40</v>
      </c>
      <c r="D47" s="14" t="e">
        <f>VLOOKUP(F47,#REF!,11,0)</f>
        <v>#REF!</v>
      </c>
      <c r="E47" s="74" t="e">
        <f>VLOOKUP(D47,[3]INFRA!$A$1:$F$859,2,0)</f>
        <v>#REF!</v>
      </c>
      <c r="F47" s="15" t="s">
        <v>16</v>
      </c>
      <c r="G47" s="19" t="e">
        <f>VLOOKUP(D47,#REF!,8,0)</f>
        <v>#REF!</v>
      </c>
      <c r="H47" s="21" t="e">
        <f>VLOOKUP(F47,#REF!,6,0)</f>
        <v>#REF!</v>
      </c>
      <c r="I47" s="19" t="e">
        <f>VLOOKUP(D47,[3]INFRA!$A$1:$F$859,5,0)</f>
        <v>#REF!</v>
      </c>
      <c r="J47" s="19" t="e">
        <f t="shared" si="3"/>
        <v>#REF!</v>
      </c>
      <c r="K47" s="19" t="e">
        <f t="shared" si="4"/>
        <v>#REF!</v>
      </c>
      <c r="L47" s="20" t="e">
        <f t="shared" si="5"/>
        <v>#REF!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</row>
    <row r="48" spans="1:257" s="1" customFormat="1" x14ac:dyDescent="0.2">
      <c r="A48" s="3"/>
      <c r="B48" s="13" t="s">
        <v>87</v>
      </c>
      <c r="C48" s="14" t="s">
        <v>40</v>
      </c>
      <c r="D48" s="14" t="e">
        <f>VLOOKUP(F48,#REF!,11,0)</f>
        <v>#REF!</v>
      </c>
      <c r="E48" s="74" t="e">
        <f>VLOOKUP(D48,[3]INFRA!$A$1:$F$859,2,0)</f>
        <v>#REF!</v>
      </c>
      <c r="F48" s="15" t="s">
        <v>17</v>
      </c>
      <c r="G48" s="19" t="e">
        <f>VLOOKUP(D48,#REF!,8,0)</f>
        <v>#REF!</v>
      </c>
      <c r="H48" s="21" t="e">
        <f>VLOOKUP(F48,#REF!,6,0)</f>
        <v>#REF!</v>
      </c>
      <c r="I48" s="19" t="e">
        <f>VLOOKUP(D48,[3]INFRA!$A$1:$F$859,5,0)</f>
        <v>#REF!</v>
      </c>
      <c r="J48" s="19" t="e">
        <f t="shared" si="3"/>
        <v>#REF!</v>
      </c>
      <c r="K48" s="19" t="e">
        <f t="shared" si="4"/>
        <v>#REF!</v>
      </c>
      <c r="L48" s="20" t="e">
        <f t="shared" si="5"/>
        <v>#REF!</v>
      </c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</row>
    <row r="49" spans="1:257" s="1" customFormat="1" x14ac:dyDescent="0.2">
      <c r="A49" s="3"/>
      <c r="B49" s="13" t="s">
        <v>88</v>
      </c>
      <c r="C49" s="14" t="s">
        <v>40</v>
      </c>
      <c r="D49" s="14" t="e">
        <f>VLOOKUP(F49,#REF!,11,0)</f>
        <v>#REF!</v>
      </c>
      <c r="E49" s="74" t="e">
        <f>VLOOKUP(D49,[3]INFRA!$A$1:$F$859,2,0)</f>
        <v>#REF!</v>
      </c>
      <c r="F49" s="15" t="s">
        <v>18</v>
      </c>
      <c r="G49" s="19" t="e">
        <f>VLOOKUP(D49,#REF!,8,0)</f>
        <v>#REF!</v>
      </c>
      <c r="H49" s="21" t="e">
        <f>VLOOKUP(F49,#REF!,6,0)</f>
        <v>#REF!</v>
      </c>
      <c r="I49" s="19" t="e">
        <f>VLOOKUP(D49,[3]INFRA!$A$1:$F$859,5,0)</f>
        <v>#REF!</v>
      </c>
      <c r="J49" s="19" t="e">
        <f t="shared" si="3"/>
        <v>#REF!</v>
      </c>
      <c r="K49" s="19" t="e">
        <f t="shared" si="4"/>
        <v>#REF!</v>
      </c>
      <c r="L49" s="20" t="e">
        <f t="shared" si="5"/>
        <v>#REF!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</row>
    <row r="50" spans="1:257" s="1" customFormat="1" x14ac:dyDescent="0.2">
      <c r="A50" s="3"/>
      <c r="B50" s="13" t="s">
        <v>89</v>
      </c>
      <c r="C50" s="14" t="s">
        <v>40</v>
      </c>
      <c r="D50" s="14" t="e">
        <f>VLOOKUP(F50,#REF!,11,0)</f>
        <v>#REF!</v>
      </c>
      <c r="E50" s="74" t="e">
        <f>VLOOKUP(D50,[3]INFRA!$A$1:$F$859,2,0)</f>
        <v>#REF!</v>
      </c>
      <c r="F50" s="15" t="s">
        <v>19</v>
      </c>
      <c r="G50" s="19" t="e">
        <f>VLOOKUP(D50,#REF!,8,0)</f>
        <v>#REF!</v>
      </c>
      <c r="H50" s="21" t="e">
        <f>VLOOKUP(F50,#REF!,6,0)</f>
        <v>#REF!</v>
      </c>
      <c r="I50" s="19" t="e">
        <f>VLOOKUP(D50,[3]INFRA!$A$1:$F$859,5,0)</f>
        <v>#REF!</v>
      </c>
      <c r="J50" s="19" t="e">
        <f t="shared" si="3"/>
        <v>#REF!</v>
      </c>
      <c r="K50" s="19" t="e">
        <f t="shared" si="4"/>
        <v>#REF!</v>
      </c>
      <c r="L50" s="20" t="e">
        <f t="shared" si="5"/>
        <v>#REF!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</row>
    <row r="51" spans="1:257" s="1" customFormat="1" ht="25.5" x14ac:dyDescent="0.2">
      <c r="A51" s="3"/>
      <c r="B51" s="13" t="s">
        <v>105</v>
      </c>
      <c r="C51" s="14" t="s">
        <v>40</v>
      </c>
      <c r="D51" s="14" t="e">
        <f>VLOOKUP(F51,#REF!,11,0)</f>
        <v>#REF!</v>
      </c>
      <c r="E51" s="74" t="e">
        <f>VLOOKUP(D51,[3]INFRA!$A$1:$F$859,2,0)</f>
        <v>#REF!</v>
      </c>
      <c r="F51" s="15" t="s">
        <v>20</v>
      </c>
      <c r="G51" s="19" t="e">
        <f>VLOOKUP(D51,#REF!,8,0)</f>
        <v>#REF!</v>
      </c>
      <c r="H51" s="21" t="e">
        <f>VLOOKUP(F51,#REF!,6,0)</f>
        <v>#REF!</v>
      </c>
      <c r="I51" s="19" t="e">
        <f>VLOOKUP(D51,[3]INFRA!$A$1:$F$859,5,0)</f>
        <v>#REF!</v>
      </c>
      <c r="J51" s="19" t="e">
        <f t="shared" si="3"/>
        <v>#REF!</v>
      </c>
      <c r="K51" s="19" t="e">
        <f t="shared" si="4"/>
        <v>#REF!</v>
      </c>
      <c r="L51" s="20" t="e">
        <f t="shared" si="5"/>
        <v>#REF!</v>
      </c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</row>
    <row r="52" spans="1:257" s="1" customFormat="1" ht="25.5" x14ac:dyDescent="0.2">
      <c r="A52" s="3"/>
      <c r="B52" s="13" t="s">
        <v>106</v>
      </c>
      <c r="C52" s="14" t="s">
        <v>40</v>
      </c>
      <c r="D52" s="14" t="e">
        <f>VLOOKUP(F52,#REF!,11,0)</f>
        <v>#REF!</v>
      </c>
      <c r="E52" s="74" t="e">
        <f>VLOOKUP(D52,[3]INFRA!$A$1:$F$859,2,0)</f>
        <v>#REF!</v>
      </c>
      <c r="F52" s="15" t="s">
        <v>21</v>
      </c>
      <c r="G52" s="19" t="e">
        <f>VLOOKUP(D52,#REF!,8,0)</f>
        <v>#REF!</v>
      </c>
      <c r="H52" s="21" t="e">
        <f>VLOOKUP(F52,#REF!,6,0)</f>
        <v>#REF!</v>
      </c>
      <c r="I52" s="19" t="e">
        <f>VLOOKUP(D52,[3]INFRA!$A$1:$F$859,5,0)</f>
        <v>#REF!</v>
      </c>
      <c r="J52" s="19" t="e">
        <f t="shared" si="3"/>
        <v>#REF!</v>
      </c>
      <c r="K52" s="19" t="e">
        <f t="shared" si="4"/>
        <v>#REF!</v>
      </c>
      <c r="L52" s="20" t="e">
        <f t="shared" si="5"/>
        <v>#REF!</v>
      </c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</row>
    <row r="53" spans="1:257" s="1" customFormat="1" x14ac:dyDescent="0.2">
      <c r="A53" s="3"/>
      <c r="B53" s="13"/>
      <c r="C53" s="14"/>
      <c r="D53" s="14"/>
      <c r="E53" s="71"/>
      <c r="F53" s="15"/>
      <c r="G53" s="19"/>
      <c r="H53" s="21"/>
      <c r="I53" s="19"/>
      <c r="J53" s="19"/>
      <c r="K53" s="22" t="s">
        <v>9</v>
      </c>
      <c r="L53" s="23" t="e">
        <f>SUM(L46:L52)</f>
        <v>#REF!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</row>
    <row r="54" spans="1:257" s="1" customFormat="1" x14ac:dyDescent="0.2">
      <c r="A54" s="3"/>
      <c r="B54" s="10" t="s">
        <v>90</v>
      </c>
      <c r="C54" s="32"/>
      <c r="D54" s="32"/>
      <c r="E54" s="72"/>
      <c r="F54" s="12" t="s">
        <v>38</v>
      </c>
      <c r="G54" s="22"/>
      <c r="H54" s="33"/>
      <c r="I54" s="22"/>
      <c r="J54" s="22"/>
      <c r="K54" s="22"/>
      <c r="L54" s="23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</row>
    <row r="55" spans="1:257" s="1" customFormat="1" ht="25.5" x14ac:dyDescent="0.2">
      <c r="A55" s="3"/>
      <c r="B55" s="13" t="s">
        <v>91</v>
      </c>
      <c r="C55" s="14" t="s">
        <v>40</v>
      </c>
      <c r="D55" s="14" t="e">
        <f>VLOOKUP(F55,#REF!,11,0)</f>
        <v>#REF!</v>
      </c>
      <c r="E55" s="74" t="e">
        <f>VLOOKUP(D55,[3]INFRA!$A$1:$F$859,2,0)</f>
        <v>#REF!</v>
      </c>
      <c r="F55" s="15" t="s">
        <v>22</v>
      </c>
      <c r="G55" s="19" t="e">
        <f>VLOOKUP(D55,#REF!,8,0)</f>
        <v>#REF!</v>
      </c>
      <c r="H55" s="21" t="e">
        <f>VLOOKUP(F55,#REF!,6,0)</f>
        <v>#REF!</v>
      </c>
      <c r="I55" s="19" t="e">
        <f>VLOOKUP(D55,[3]INFRA!$A$1:$F$859,5,0)</f>
        <v>#REF!</v>
      </c>
      <c r="J55" s="19" t="e">
        <f>I55*G55</f>
        <v>#REF!</v>
      </c>
      <c r="K55" s="19" t="e">
        <f>I55*(1+$F$11)</f>
        <v>#REF!</v>
      </c>
      <c r="L55" s="20" t="e">
        <f>G55*K55</f>
        <v>#REF!</v>
      </c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</row>
    <row r="56" spans="1:257" s="1" customFormat="1" x14ac:dyDescent="0.2">
      <c r="A56" s="3"/>
      <c r="B56" s="13"/>
      <c r="C56" s="14"/>
      <c r="D56" s="14"/>
      <c r="E56" s="71"/>
      <c r="F56" s="15"/>
      <c r="G56" s="19"/>
      <c r="H56" s="21"/>
      <c r="I56" s="19"/>
      <c r="J56" s="19"/>
      <c r="K56" s="22" t="s">
        <v>9</v>
      </c>
      <c r="L56" s="23" t="e">
        <f>SUM(L55:L55)</f>
        <v>#REF!</v>
      </c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</row>
    <row r="57" spans="1:257" s="1" customFormat="1" x14ac:dyDescent="0.2">
      <c r="A57" s="3"/>
      <c r="B57" s="13"/>
      <c r="C57" s="14"/>
      <c r="D57" s="14"/>
      <c r="E57" s="71"/>
      <c r="F57" s="15"/>
      <c r="G57" s="19"/>
      <c r="H57" s="21"/>
      <c r="I57" s="19"/>
      <c r="J57" s="19"/>
      <c r="K57" s="68" t="s">
        <v>92</v>
      </c>
      <c r="L57" s="23" t="e">
        <f>SUM(L37:L56)/2</f>
        <v>#REF!</v>
      </c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</row>
    <row r="58" spans="1:257" s="1" customFormat="1" x14ac:dyDescent="0.2">
      <c r="A58" s="3"/>
      <c r="B58" s="10">
        <v>3</v>
      </c>
      <c r="C58" s="11"/>
      <c r="D58" s="11"/>
      <c r="E58" s="70"/>
      <c r="F58" s="11" t="s">
        <v>111</v>
      </c>
      <c r="G58" s="19"/>
      <c r="H58" s="14"/>
      <c r="I58" s="19"/>
      <c r="J58" s="19"/>
      <c r="K58" s="19"/>
      <c r="L58" s="20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</row>
    <row r="59" spans="1:257" s="1" customFormat="1" x14ac:dyDescent="0.2">
      <c r="A59" s="3"/>
      <c r="B59" s="10" t="s">
        <v>34</v>
      </c>
      <c r="C59" s="11"/>
      <c r="D59" s="11"/>
      <c r="E59" s="70"/>
      <c r="F59" s="12" t="s">
        <v>29</v>
      </c>
      <c r="G59" s="19"/>
      <c r="H59" s="14"/>
      <c r="I59" s="19"/>
      <c r="J59" s="19"/>
      <c r="K59" s="19"/>
      <c r="L59" s="20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</row>
    <row r="60" spans="1:257" s="1" customFormat="1" x14ac:dyDescent="0.2">
      <c r="A60" s="3"/>
      <c r="B60" s="13" t="s">
        <v>93</v>
      </c>
      <c r="C60" s="14" t="s">
        <v>40</v>
      </c>
      <c r="D60" s="14" t="e">
        <f>VLOOKUP(F60,#REF!,11,0)</f>
        <v>#REF!</v>
      </c>
      <c r="E60" s="74" t="e">
        <f>VLOOKUP(D60,[3]INFRA!$A$1:$F$859,2,0)</f>
        <v>#REF!</v>
      </c>
      <c r="F60" s="15" t="s">
        <v>11</v>
      </c>
      <c r="G60" s="19" t="e">
        <f>VLOOKUP(D60,#REF!,8,0)</f>
        <v>#REF!</v>
      </c>
      <c r="H60" s="21" t="e">
        <f>VLOOKUP(F60,#REF!,6,0)</f>
        <v>#REF!</v>
      </c>
      <c r="I60" s="19" t="e">
        <f>VLOOKUP(D60,[3]INFRA!$A$1:$F$859,5,0)</f>
        <v>#REF!</v>
      </c>
      <c r="J60" s="19" t="e">
        <f>I60*G60</f>
        <v>#REF!</v>
      </c>
      <c r="K60" s="19" t="e">
        <f>I60*(1+$F$11)</f>
        <v>#REF!</v>
      </c>
      <c r="L60" s="20" t="e">
        <f>G60*K60</f>
        <v>#REF!</v>
      </c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</row>
    <row r="61" spans="1:257" s="1" customFormat="1" x14ac:dyDescent="0.2">
      <c r="A61" s="3"/>
      <c r="B61" s="13"/>
      <c r="C61" s="14"/>
      <c r="D61" s="14"/>
      <c r="E61" s="71"/>
      <c r="F61" s="15"/>
      <c r="G61" s="19"/>
      <c r="H61" s="21"/>
      <c r="I61" s="19"/>
      <c r="J61" s="19"/>
      <c r="K61" s="22" t="s">
        <v>9</v>
      </c>
      <c r="L61" s="23" t="e">
        <f>SUM(L60:L60)</f>
        <v>#REF!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</row>
    <row r="62" spans="1:257" s="1" customFormat="1" x14ac:dyDescent="0.2">
      <c r="A62" s="3"/>
      <c r="B62" s="10" t="s">
        <v>35</v>
      </c>
      <c r="C62" s="32"/>
      <c r="D62" s="32"/>
      <c r="E62" s="72"/>
      <c r="F62" s="12" t="s">
        <v>30</v>
      </c>
      <c r="G62" s="22"/>
      <c r="H62" s="33"/>
      <c r="I62" s="22"/>
      <c r="J62" s="22"/>
      <c r="K62" s="22"/>
      <c r="L62" s="23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</row>
    <row r="63" spans="1:257" s="1" customFormat="1" ht="38.25" x14ac:dyDescent="0.2">
      <c r="A63" s="3"/>
      <c r="B63" s="13" t="s">
        <v>94</v>
      </c>
      <c r="C63" s="14" t="s">
        <v>40</v>
      </c>
      <c r="D63" s="14" t="e">
        <f>VLOOKUP(F63,#REF!,11,0)</f>
        <v>#REF!</v>
      </c>
      <c r="E63" s="74" t="e">
        <f>VLOOKUP(D63,[3]INFRA!$A$1:$F$859,2,0)</f>
        <v>#REF!</v>
      </c>
      <c r="F63" s="15" t="s">
        <v>14</v>
      </c>
      <c r="G63" s="19" t="e">
        <f>VLOOKUP(D63,#REF!,8,0)</f>
        <v>#REF!</v>
      </c>
      <c r="H63" s="21" t="e">
        <f>VLOOKUP(F63,#REF!,6,0)</f>
        <v>#REF!</v>
      </c>
      <c r="I63" s="19" t="e">
        <f>VLOOKUP(D63,[3]INFRA!$A$1:$F$859,5,0)</f>
        <v>#REF!</v>
      </c>
      <c r="J63" s="19" t="e">
        <f>I63*G63</f>
        <v>#REF!</v>
      </c>
      <c r="K63" s="19" t="e">
        <f>I63*(1+$F$11)</f>
        <v>#REF!</v>
      </c>
      <c r="L63" s="20" t="e">
        <f>G63*K63</f>
        <v>#REF!</v>
      </c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</row>
    <row r="64" spans="1:257" s="1" customFormat="1" ht="25.5" x14ac:dyDescent="0.2">
      <c r="A64" s="3"/>
      <c r="B64" s="13" t="s">
        <v>95</v>
      </c>
      <c r="C64" s="14" t="s">
        <v>40</v>
      </c>
      <c r="D64" s="14" t="e">
        <f>VLOOKUP(F64,#REF!,11,0)</f>
        <v>#REF!</v>
      </c>
      <c r="E64" s="74" t="e">
        <f>VLOOKUP(D64,[3]INFRA!$A$1:$F$859,2,0)</f>
        <v>#REF!</v>
      </c>
      <c r="F64" s="15" t="s">
        <v>12</v>
      </c>
      <c r="G64" s="19" t="e">
        <f>VLOOKUP(D64,#REF!,8,0)</f>
        <v>#REF!</v>
      </c>
      <c r="H64" s="21" t="e">
        <f>VLOOKUP(F64,#REF!,6,0)</f>
        <v>#REF!</v>
      </c>
      <c r="I64" s="19" t="e">
        <f>VLOOKUP(D64,[3]INFRA!$A$1:$F$859,5,0)</f>
        <v>#REF!</v>
      </c>
      <c r="J64" s="19" t="e">
        <f>I64*G64</f>
        <v>#REF!</v>
      </c>
      <c r="K64" s="19" t="e">
        <f>I64*(1+$F$11)</f>
        <v>#REF!</v>
      </c>
      <c r="L64" s="20" t="e">
        <f>G64*K64</f>
        <v>#REF!</v>
      </c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</row>
    <row r="65" spans="1:257" s="1" customFormat="1" x14ac:dyDescent="0.2">
      <c r="A65" s="3"/>
      <c r="B65" s="13" t="s">
        <v>96</v>
      </c>
      <c r="C65" s="14" t="s">
        <v>40</v>
      </c>
      <c r="D65" s="14" t="e">
        <f>VLOOKUP(F65,#REF!,11,0)</f>
        <v>#REF!</v>
      </c>
      <c r="E65" s="74" t="e">
        <f>VLOOKUP(D65,[3]INFRA!$A$1:$F$859,2,0)</f>
        <v>#REF!</v>
      </c>
      <c r="F65" s="15" t="s">
        <v>13</v>
      </c>
      <c r="G65" s="19" t="e">
        <f>VLOOKUP(D65,#REF!,8,0)</f>
        <v>#REF!</v>
      </c>
      <c r="H65" s="21" t="e">
        <f>VLOOKUP(F65,#REF!,6,0)</f>
        <v>#REF!</v>
      </c>
      <c r="I65" s="19" t="e">
        <f>VLOOKUP(D65,[3]INFRA!$A$1:$F$859,5,0)</f>
        <v>#REF!</v>
      </c>
      <c r="J65" s="19" t="e">
        <f>I65*G65</f>
        <v>#REF!</v>
      </c>
      <c r="K65" s="19" t="e">
        <f>I65*(1+$F$11)</f>
        <v>#REF!</v>
      </c>
      <c r="L65" s="20" t="e">
        <f>G65*K65</f>
        <v>#REF!</v>
      </c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</row>
    <row r="66" spans="1:257" s="1" customFormat="1" x14ac:dyDescent="0.2">
      <c r="A66" s="3"/>
      <c r="B66" s="13"/>
      <c r="C66" s="14"/>
      <c r="D66" s="14"/>
      <c r="E66" s="71"/>
      <c r="F66" s="15"/>
      <c r="G66" s="19"/>
      <c r="H66" s="21"/>
      <c r="I66" s="19"/>
      <c r="J66" s="19"/>
      <c r="K66" s="22" t="s">
        <v>9</v>
      </c>
      <c r="L66" s="23" t="e">
        <f>SUM(L63:L65)</f>
        <v>#REF!</v>
      </c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</row>
    <row r="67" spans="1:257" s="1" customFormat="1" x14ac:dyDescent="0.2">
      <c r="A67" s="3"/>
      <c r="B67" s="10" t="s">
        <v>36</v>
      </c>
      <c r="C67" s="32"/>
      <c r="D67" s="32"/>
      <c r="E67" s="72"/>
      <c r="F67" s="12" t="s">
        <v>37</v>
      </c>
      <c r="G67" s="22"/>
      <c r="H67" s="33"/>
      <c r="I67" s="22"/>
      <c r="J67" s="22"/>
      <c r="K67" s="22"/>
      <c r="L67" s="23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</row>
    <row r="68" spans="1:257" s="1" customFormat="1" x14ac:dyDescent="0.2">
      <c r="A68" s="3"/>
      <c r="B68" s="13" t="s">
        <v>97</v>
      </c>
      <c r="C68" s="14" t="s">
        <v>40</v>
      </c>
      <c r="D68" s="14" t="e">
        <f>VLOOKUP(F68,#REF!,11,0)</f>
        <v>#REF!</v>
      </c>
      <c r="E68" s="74" t="e">
        <f>VLOOKUP(D68,[3]INFRA!$A$1:$F$859,2,0)</f>
        <v>#REF!</v>
      </c>
      <c r="F68" s="15" t="s">
        <v>15</v>
      </c>
      <c r="G68" s="19" t="e">
        <f>VLOOKUP(D68,#REF!,8,0)</f>
        <v>#REF!</v>
      </c>
      <c r="H68" s="21" t="e">
        <f>VLOOKUP(F68,#REF!,6,0)</f>
        <v>#REF!</v>
      </c>
      <c r="I68" s="19" t="e">
        <f>VLOOKUP(D68,[3]INFRA!$A$1:$F$859,5,0)</f>
        <v>#REF!</v>
      </c>
      <c r="J68" s="19" t="e">
        <f t="shared" ref="J68:J74" si="6">I68*G68</f>
        <v>#REF!</v>
      </c>
      <c r="K68" s="19" t="e">
        <f t="shared" ref="K68:K74" si="7">I68*(1+$F$11)</f>
        <v>#REF!</v>
      </c>
      <c r="L68" s="20" t="e">
        <f t="shared" ref="L68:L74" si="8">G68*K68</f>
        <v>#REF!</v>
      </c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</row>
    <row r="69" spans="1:257" s="1" customFormat="1" ht="25.5" x14ac:dyDescent="0.2">
      <c r="A69" s="3"/>
      <c r="B69" s="13" t="s">
        <v>98</v>
      </c>
      <c r="C69" s="14" t="s">
        <v>40</v>
      </c>
      <c r="D69" s="14" t="e">
        <f>VLOOKUP(F69,#REF!,11,0)</f>
        <v>#REF!</v>
      </c>
      <c r="E69" s="74" t="e">
        <f>VLOOKUP(D69,[3]INFRA!$A$1:$F$859,2,0)</f>
        <v>#REF!</v>
      </c>
      <c r="F69" s="15" t="s">
        <v>16</v>
      </c>
      <c r="G69" s="19" t="e">
        <f>VLOOKUP(D69,#REF!,8,0)</f>
        <v>#REF!</v>
      </c>
      <c r="H69" s="21" t="e">
        <f>VLOOKUP(F69,#REF!,6,0)</f>
        <v>#REF!</v>
      </c>
      <c r="I69" s="19" t="e">
        <f>VLOOKUP(D69,[3]INFRA!$A$1:$F$859,5,0)</f>
        <v>#REF!</v>
      </c>
      <c r="J69" s="19" t="e">
        <f t="shared" si="6"/>
        <v>#REF!</v>
      </c>
      <c r="K69" s="19" t="e">
        <f t="shared" si="7"/>
        <v>#REF!</v>
      </c>
      <c r="L69" s="20" t="e">
        <f t="shared" si="8"/>
        <v>#REF!</v>
      </c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</row>
    <row r="70" spans="1:257" s="1" customFormat="1" x14ac:dyDescent="0.2">
      <c r="A70" s="3"/>
      <c r="B70" s="13" t="s">
        <v>99</v>
      </c>
      <c r="C70" s="14" t="s">
        <v>40</v>
      </c>
      <c r="D70" s="14" t="e">
        <f>VLOOKUP(F70,#REF!,11,0)</f>
        <v>#REF!</v>
      </c>
      <c r="E70" s="74" t="e">
        <f>VLOOKUP(D70,[3]INFRA!$A$1:$F$859,2,0)</f>
        <v>#REF!</v>
      </c>
      <c r="F70" s="15" t="s">
        <v>17</v>
      </c>
      <c r="G70" s="19" t="e">
        <f>VLOOKUP(D70,#REF!,8,0)</f>
        <v>#REF!</v>
      </c>
      <c r="H70" s="21" t="e">
        <f>VLOOKUP(F70,#REF!,6,0)</f>
        <v>#REF!</v>
      </c>
      <c r="I70" s="19" t="e">
        <f>VLOOKUP(D70,[3]INFRA!$A$1:$F$859,5,0)</f>
        <v>#REF!</v>
      </c>
      <c r="J70" s="19" t="e">
        <f t="shared" si="6"/>
        <v>#REF!</v>
      </c>
      <c r="K70" s="19" t="e">
        <f t="shared" si="7"/>
        <v>#REF!</v>
      </c>
      <c r="L70" s="20" t="e">
        <f t="shared" si="8"/>
        <v>#REF!</v>
      </c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</row>
    <row r="71" spans="1:257" s="1" customFormat="1" x14ac:dyDescent="0.2">
      <c r="A71" s="3"/>
      <c r="B71" s="13" t="s">
        <v>100</v>
      </c>
      <c r="C71" s="14" t="s">
        <v>40</v>
      </c>
      <c r="D71" s="14" t="e">
        <f>VLOOKUP(F71,#REF!,11,0)</f>
        <v>#REF!</v>
      </c>
      <c r="E71" s="74" t="e">
        <f>VLOOKUP(D71,[3]INFRA!$A$1:$F$859,2,0)</f>
        <v>#REF!</v>
      </c>
      <c r="F71" s="15" t="s">
        <v>18</v>
      </c>
      <c r="G71" s="19" t="e">
        <f>VLOOKUP(D71,#REF!,8,0)</f>
        <v>#REF!</v>
      </c>
      <c r="H71" s="21" t="e">
        <f>VLOOKUP(F71,#REF!,6,0)</f>
        <v>#REF!</v>
      </c>
      <c r="I71" s="19" t="e">
        <f>VLOOKUP(D71,[3]INFRA!$A$1:$F$859,5,0)</f>
        <v>#REF!</v>
      </c>
      <c r="J71" s="19" t="e">
        <f t="shared" si="6"/>
        <v>#REF!</v>
      </c>
      <c r="K71" s="19" t="e">
        <f t="shared" si="7"/>
        <v>#REF!</v>
      </c>
      <c r="L71" s="20" t="e">
        <f t="shared" si="8"/>
        <v>#REF!</v>
      </c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</row>
    <row r="72" spans="1:257" s="1" customFormat="1" x14ac:dyDescent="0.2">
      <c r="A72" s="3"/>
      <c r="B72" s="13" t="s">
        <v>101</v>
      </c>
      <c r="C72" s="14" t="s">
        <v>40</v>
      </c>
      <c r="D72" s="14" t="e">
        <f>VLOOKUP(F72,#REF!,11,0)</f>
        <v>#REF!</v>
      </c>
      <c r="E72" s="74" t="e">
        <f>VLOOKUP(D72,[3]INFRA!$A$1:$F$859,2,0)</f>
        <v>#REF!</v>
      </c>
      <c r="F72" s="15" t="s">
        <v>19</v>
      </c>
      <c r="G72" s="19" t="e">
        <f>VLOOKUP(D72,#REF!,8,0)</f>
        <v>#REF!</v>
      </c>
      <c r="H72" s="21" t="e">
        <f>VLOOKUP(F72,#REF!,6,0)</f>
        <v>#REF!</v>
      </c>
      <c r="I72" s="19" t="e">
        <f>VLOOKUP(D72,[3]INFRA!$A$1:$F$859,5,0)</f>
        <v>#REF!</v>
      </c>
      <c r="J72" s="19" t="e">
        <f t="shared" si="6"/>
        <v>#REF!</v>
      </c>
      <c r="K72" s="19" t="e">
        <f t="shared" si="7"/>
        <v>#REF!</v>
      </c>
      <c r="L72" s="20" t="e">
        <f t="shared" si="8"/>
        <v>#REF!</v>
      </c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</row>
    <row r="73" spans="1:257" s="1" customFormat="1" ht="25.5" x14ac:dyDescent="0.2">
      <c r="A73" s="3"/>
      <c r="B73" s="13" t="s">
        <v>107</v>
      </c>
      <c r="C73" s="14" t="s">
        <v>40</v>
      </c>
      <c r="D73" s="14" t="e">
        <f>VLOOKUP(F73,#REF!,11,0)</f>
        <v>#REF!</v>
      </c>
      <c r="E73" s="74" t="e">
        <f>VLOOKUP(D73,[3]INFRA!$A$1:$F$859,2,0)</f>
        <v>#REF!</v>
      </c>
      <c r="F73" s="15" t="s">
        <v>20</v>
      </c>
      <c r="G73" s="19" t="e">
        <f>VLOOKUP(D73,#REF!,8,0)</f>
        <v>#REF!</v>
      </c>
      <c r="H73" s="21" t="e">
        <f>VLOOKUP(F73,#REF!,6,0)</f>
        <v>#REF!</v>
      </c>
      <c r="I73" s="19" t="e">
        <f>VLOOKUP(D73,[3]INFRA!$A$1:$F$859,5,0)</f>
        <v>#REF!</v>
      </c>
      <c r="J73" s="19" t="e">
        <f t="shared" si="6"/>
        <v>#REF!</v>
      </c>
      <c r="K73" s="19" t="e">
        <f t="shared" si="7"/>
        <v>#REF!</v>
      </c>
      <c r="L73" s="20" t="e">
        <f t="shared" si="8"/>
        <v>#REF!</v>
      </c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</row>
    <row r="74" spans="1:257" s="1" customFormat="1" ht="25.5" x14ac:dyDescent="0.2">
      <c r="A74" s="3"/>
      <c r="B74" s="13" t="s">
        <v>108</v>
      </c>
      <c r="C74" s="14" t="s">
        <v>40</v>
      </c>
      <c r="D74" s="14" t="e">
        <f>VLOOKUP(F74,#REF!,11,0)</f>
        <v>#REF!</v>
      </c>
      <c r="E74" s="74" t="e">
        <f>VLOOKUP(D74,[3]INFRA!$A$1:$F$859,2,0)</f>
        <v>#REF!</v>
      </c>
      <c r="F74" s="15" t="s">
        <v>21</v>
      </c>
      <c r="G74" s="19" t="e">
        <f>VLOOKUP(D74,#REF!,8,0)</f>
        <v>#REF!</v>
      </c>
      <c r="H74" s="21" t="e">
        <f>VLOOKUP(F74,#REF!,6,0)</f>
        <v>#REF!</v>
      </c>
      <c r="I74" s="19" t="e">
        <f>VLOOKUP(D74,[3]INFRA!$A$1:$F$859,5,0)</f>
        <v>#REF!</v>
      </c>
      <c r="J74" s="19" t="e">
        <f t="shared" si="6"/>
        <v>#REF!</v>
      </c>
      <c r="K74" s="19" t="e">
        <f t="shared" si="7"/>
        <v>#REF!</v>
      </c>
      <c r="L74" s="20" t="e">
        <f t="shared" si="8"/>
        <v>#REF!</v>
      </c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</row>
    <row r="75" spans="1:257" s="1" customFormat="1" x14ac:dyDescent="0.2">
      <c r="A75" s="3"/>
      <c r="B75" s="13"/>
      <c r="C75" s="14"/>
      <c r="D75" s="14"/>
      <c r="E75" s="71"/>
      <c r="F75" s="15"/>
      <c r="G75" s="19"/>
      <c r="H75" s="21"/>
      <c r="I75" s="19"/>
      <c r="J75" s="19"/>
      <c r="K75" s="22" t="s">
        <v>9</v>
      </c>
      <c r="L75" s="23" t="e">
        <f>SUM(L68:L74)</f>
        <v>#REF!</v>
      </c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</row>
    <row r="76" spans="1:257" s="1" customFormat="1" x14ac:dyDescent="0.2">
      <c r="A76" s="3"/>
      <c r="B76" s="10" t="s">
        <v>41</v>
      </c>
      <c r="C76" s="32"/>
      <c r="D76" s="32"/>
      <c r="E76" s="72"/>
      <c r="F76" s="12" t="s">
        <v>38</v>
      </c>
      <c r="G76" s="22"/>
      <c r="H76" s="33"/>
      <c r="I76" s="22"/>
      <c r="J76" s="22"/>
      <c r="K76" s="22"/>
      <c r="L76" s="23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</row>
    <row r="77" spans="1:257" s="1" customFormat="1" ht="25.5" x14ac:dyDescent="0.2">
      <c r="A77" s="3"/>
      <c r="B77" s="13" t="s">
        <v>102</v>
      </c>
      <c r="C77" s="14" t="s">
        <v>40</v>
      </c>
      <c r="D77" s="14" t="e">
        <f>VLOOKUP(F77,#REF!,11,0)</f>
        <v>#REF!</v>
      </c>
      <c r="E77" s="74" t="e">
        <f>VLOOKUP(D77,[3]INFRA!$A$1:$F$859,2,0)</f>
        <v>#REF!</v>
      </c>
      <c r="F77" s="15" t="s">
        <v>22</v>
      </c>
      <c r="G77" s="19" t="e">
        <f>VLOOKUP(D77,#REF!,8,0)</f>
        <v>#REF!</v>
      </c>
      <c r="H77" s="21" t="e">
        <f>VLOOKUP(F77,#REF!,6,0)</f>
        <v>#REF!</v>
      </c>
      <c r="I77" s="19" t="e">
        <f>VLOOKUP(D77,[3]INFRA!$A$1:$F$859,5,0)</f>
        <v>#REF!</v>
      </c>
      <c r="J77" s="19" t="e">
        <f>I77*G77</f>
        <v>#REF!</v>
      </c>
      <c r="K77" s="19" t="e">
        <f>I77*(1+$F$11)</f>
        <v>#REF!</v>
      </c>
      <c r="L77" s="20" t="e">
        <f>G77*K77</f>
        <v>#REF!</v>
      </c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</row>
    <row r="78" spans="1:257" s="1" customFormat="1" x14ac:dyDescent="0.2">
      <c r="A78" s="3"/>
      <c r="B78" s="13"/>
      <c r="C78" s="14"/>
      <c r="D78" s="14"/>
      <c r="E78" s="71"/>
      <c r="F78" s="15"/>
      <c r="G78" s="19"/>
      <c r="H78" s="21"/>
      <c r="I78" s="19"/>
      <c r="J78" s="19"/>
      <c r="K78" s="22" t="s">
        <v>9</v>
      </c>
      <c r="L78" s="23" t="e">
        <f>SUM(L77:L77)</f>
        <v>#REF!</v>
      </c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</row>
    <row r="79" spans="1:257" s="1" customFormat="1" x14ac:dyDescent="0.2">
      <c r="A79" s="3"/>
      <c r="B79" s="37"/>
      <c r="C79" s="38"/>
      <c r="D79" s="38"/>
      <c r="E79" s="73"/>
      <c r="F79" s="39"/>
      <c r="G79" s="40"/>
      <c r="H79" s="41"/>
      <c r="I79" s="40"/>
      <c r="J79" s="40"/>
      <c r="K79" s="64" t="s">
        <v>92</v>
      </c>
      <c r="L79" s="42" t="e">
        <f>SUM(L59:L78)/2</f>
        <v>#REF!</v>
      </c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</row>
    <row r="80" spans="1:257" s="1" customFormat="1" x14ac:dyDescent="0.2">
      <c r="A80" s="3"/>
      <c r="B80" s="4"/>
      <c r="C80" s="61"/>
      <c r="D80" s="61"/>
      <c r="E80" s="61"/>
      <c r="F80" s="62"/>
      <c r="G80" s="26"/>
      <c r="H80" s="63"/>
      <c r="I80" s="26"/>
      <c r="J80" s="26"/>
      <c r="K80" s="65" t="s">
        <v>10</v>
      </c>
      <c r="L80" s="24" t="e">
        <f>L79+L57+L35</f>
        <v>#REF!</v>
      </c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</row>
    <row r="81" spans="1:257" s="1" customFormat="1" x14ac:dyDescent="0.2">
      <c r="A81" s="3"/>
      <c r="B81" s="4"/>
      <c r="C81" s="61"/>
      <c r="D81" s="61"/>
      <c r="E81" s="61"/>
      <c r="F81" s="62"/>
      <c r="G81" s="26"/>
      <c r="H81" s="63"/>
      <c r="I81" s="26"/>
      <c r="J81" s="26"/>
      <c r="K81" s="65"/>
      <c r="L81" s="24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</row>
    <row r="82" spans="1:257" s="1" customFormat="1" x14ac:dyDescent="0.2">
      <c r="A82" s="3"/>
      <c r="B82" s="4"/>
      <c r="C82" s="61"/>
      <c r="D82" s="61"/>
      <c r="E82" s="61"/>
      <c r="F82" s="62"/>
      <c r="G82" s="26"/>
      <c r="H82" s="63"/>
      <c r="I82" s="26"/>
      <c r="J82" s="26"/>
      <c r="K82" s="65"/>
      <c r="L82" s="24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</row>
    <row r="83" spans="1:257" s="1" customFormat="1" x14ac:dyDescent="0.2">
      <c r="A83" s="3"/>
      <c r="B83" s="4"/>
      <c r="C83" s="61"/>
      <c r="D83" s="61"/>
      <c r="E83" s="61"/>
      <c r="F83" s="62"/>
      <c r="G83" s="26"/>
      <c r="H83" s="63"/>
      <c r="I83" s="26"/>
      <c r="J83" s="26"/>
      <c r="K83" s="65"/>
      <c r="L83" s="24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</row>
    <row r="84" spans="1:257" s="1" customFormat="1" x14ac:dyDescent="0.2">
      <c r="A84" s="3"/>
      <c r="B84" s="4"/>
      <c r="C84" s="61"/>
      <c r="D84" s="61"/>
      <c r="E84" s="61"/>
      <c r="F84" s="62"/>
      <c r="G84" s="26"/>
      <c r="H84" s="63"/>
      <c r="I84" s="26"/>
      <c r="J84" s="26"/>
      <c r="K84" s="65"/>
      <c r="L84" s="2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</row>
    <row r="85" spans="1:257" s="1" customFormat="1" x14ac:dyDescent="0.2">
      <c r="A85" s="3"/>
      <c r="B85" s="4"/>
      <c r="C85" s="61"/>
      <c r="D85" s="61"/>
      <c r="E85" s="61"/>
      <c r="F85" s="62"/>
      <c r="G85" s="26"/>
      <c r="H85" s="63"/>
      <c r="I85" s="26"/>
      <c r="J85" s="26"/>
      <c r="K85" s="65"/>
      <c r="L85" s="24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</row>
    <row r="86" spans="1:257" s="1" customFormat="1" x14ac:dyDescent="0.2">
      <c r="A86" s="3"/>
      <c r="B86" s="4"/>
      <c r="C86" s="61"/>
      <c r="D86" s="61"/>
      <c r="E86" s="61"/>
      <c r="F86" s="62"/>
      <c r="G86" s="26"/>
      <c r="H86" s="63"/>
      <c r="I86" s="26"/>
      <c r="J86" s="26"/>
      <c r="K86" s="65"/>
      <c r="L86" s="24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</row>
    <row r="87" spans="1:257" s="1" customFormat="1" x14ac:dyDescent="0.2">
      <c r="A87" s="3"/>
      <c r="B87" s="4"/>
      <c r="C87" s="61"/>
      <c r="D87" s="61"/>
      <c r="E87" s="61"/>
      <c r="F87" s="62"/>
      <c r="G87" s="26"/>
      <c r="H87" s="63"/>
      <c r="I87" s="26"/>
      <c r="J87" s="26"/>
      <c r="K87" s="65"/>
      <c r="L87" s="24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</row>
    <row r="88" spans="1:257" s="1" customFormat="1" x14ac:dyDescent="0.2">
      <c r="A88" s="3"/>
      <c r="B88" s="4"/>
      <c r="C88" s="61"/>
      <c r="D88" s="61"/>
      <c r="E88" s="61"/>
      <c r="F88" s="62"/>
      <c r="G88" s="26"/>
      <c r="H88" s="63"/>
      <c r="I88" s="26"/>
      <c r="J88" s="26"/>
      <c r="K88" s="65"/>
      <c r="L88" s="24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</row>
    <row r="89" spans="1:257" s="1" customFormat="1" x14ac:dyDescent="0.2">
      <c r="A89" s="3"/>
      <c r="B89" s="4"/>
      <c r="C89" s="61"/>
      <c r="D89" s="61"/>
      <c r="E89" s="61"/>
      <c r="F89" s="62"/>
      <c r="G89" s="26"/>
      <c r="H89" s="63"/>
      <c r="I89" s="26"/>
      <c r="J89" s="26"/>
      <c r="K89" s="65"/>
      <c r="L89" s="24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</row>
    <row r="90" spans="1:257" s="1" customFormat="1" x14ac:dyDescent="0.2">
      <c r="A90" s="3"/>
      <c r="B90" s="4"/>
      <c r="C90" s="61"/>
      <c r="D90" s="61"/>
      <c r="E90" s="61"/>
      <c r="F90" s="62"/>
      <c r="G90" s="26"/>
      <c r="H90" s="63"/>
      <c r="I90" s="26"/>
      <c r="J90" s="26"/>
      <c r="K90" s="65"/>
      <c r="L90" s="24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</row>
    <row r="91" spans="1:257" s="1" customFormat="1" x14ac:dyDescent="0.2">
      <c r="A91" s="3"/>
      <c r="B91" s="4"/>
      <c r="C91" s="61"/>
      <c r="D91" s="61"/>
      <c r="E91" s="61"/>
      <c r="F91" s="62"/>
      <c r="G91" s="26"/>
      <c r="H91" s="63"/>
      <c r="I91" s="26"/>
      <c r="J91" s="26"/>
      <c r="K91" s="65"/>
      <c r="L91" s="24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</row>
    <row r="92" spans="1:257" s="1" customFormat="1" x14ac:dyDescent="0.2">
      <c r="A92" s="3"/>
      <c r="B92" s="4"/>
      <c r="C92" s="61"/>
      <c r="D92" s="61"/>
      <c r="E92" s="61"/>
      <c r="F92" s="62"/>
      <c r="G92" s="26"/>
      <c r="H92" s="63"/>
      <c r="I92" s="26"/>
      <c r="J92" s="26"/>
      <c r="K92" s="65"/>
      <c r="L92" s="24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</row>
    <row r="93" spans="1:257" s="1" customFormat="1" x14ac:dyDescent="0.2">
      <c r="A93" s="3"/>
      <c r="B93" s="4"/>
      <c r="C93" s="61"/>
      <c r="D93" s="61"/>
      <c r="E93" s="61"/>
      <c r="F93" s="62"/>
      <c r="G93" s="26"/>
      <c r="H93" s="63"/>
      <c r="I93" s="26"/>
      <c r="J93" s="26"/>
      <c r="K93" s="65"/>
      <c r="L93" s="24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</row>
    <row r="94" spans="1:257" s="1" customFormat="1" x14ac:dyDescent="0.2">
      <c r="A94" s="3"/>
      <c r="B94" s="4"/>
      <c r="C94" s="61"/>
      <c r="D94" s="61"/>
      <c r="E94" s="61"/>
      <c r="F94" s="62"/>
      <c r="G94" s="26"/>
      <c r="H94" s="63"/>
      <c r="I94" s="26"/>
      <c r="J94" s="26"/>
      <c r="K94" s="65"/>
      <c r="L94" s="2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</row>
    <row r="95" spans="1:257" s="1" customFormat="1" x14ac:dyDescent="0.2">
      <c r="A95" s="3"/>
      <c r="B95" s="4"/>
      <c r="C95" s="61"/>
      <c r="D95" s="61"/>
      <c r="E95" s="61"/>
      <c r="F95" s="62"/>
      <c r="G95" s="26"/>
      <c r="H95" s="63"/>
      <c r="I95" s="26"/>
      <c r="J95" s="26"/>
      <c r="K95" s="65"/>
      <c r="L95" s="24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</row>
    <row r="96" spans="1:257" s="1" customFormat="1" x14ac:dyDescent="0.2">
      <c r="A96" s="3"/>
      <c r="B96" s="4"/>
      <c r="C96" s="61"/>
      <c r="D96" s="61"/>
      <c r="E96" s="61"/>
      <c r="F96" s="62"/>
      <c r="G96" s="26"/>
      <c r="H96" s="63"/>
      <c r="I96" s="26"/>
      <c r="J96" s="26"/>
      <c r="K96" s="65"/>
      <c r="L96" s="24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</row>
    <row r="97" spans="1:257" s="1" customFormat="1" x14ac:dyDescent="0.2">
      <c r="A97" s="3"/>
      <c r="B97" s="4"/>
      <c r="C97" s="61"/>
      <c r="D97" s="61"/>
      <c r="E97" s="61"/>
      <c r="F97" s="62"/>
      <c r="G97" s="26"/>
      <c r="H97" s="63"/>
      <c r="I97" s="26"/>
      <c r="J97" s="26"/>
      <c r="K97" s="65"/>
      <c r="L97" s="24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</row>
    <row r="98" spans="1:257" s="1" customFormat="1" x14ac:dyDescent="0.2">
      <c r="A98" s="3"/>
      <c r="B98" s="4"/>
      <c r="C98" s="61"/>
      <c r="D98" s="61"/>
      <c r="E98" s="61"/>
      <c r="F98" s="62"/>
      <c r="G98" s="26"/>
      <c r="H98" s="63"/>
      <c r="I98" s="26"/>
      <c r="J98" s="26"/>
      <c r="K98" s="65"/>
      <c r="L98" s="24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</row>
    <row r="99" spans="1:257" s="1" customFormat="1" x14ac:dyDescent="0.2">
      <c r="A99" s="3"/>
      <c r="B99" s="4"/>
      <c r="C99" s="61"/>
      <c r="D99" s="61"/>
      <c r="E99" s="61"/>
      <c r="F99" s="62"/>
      <c r="G99" s="26"/>
      <c r="H99" s="63"/>
      <c r="I99" s="26"/>
      <c r="J99" s="26"/>
      <c r="K99" s="65"/>
      <c r="L99" s="24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</row>
    <row r="100" spans="1:257" s="1" customFormat="1" x14ac:dyDescent="0.2">
      <c r="A100" s="3"/>
      <c r="B100" s="4"/>
      <c r="C100" s="61"/>
      <c r="D100" s="61"/>
      <c r="E100" s="61"/>
      <c r="F100" s="62"/>
      <c r="G100" s="26"/>
      <c r="H100" s="63"/>
      <c r="I100" s="26"/>
      <c r="J100" s="26"/>
      <c r="K100" s="65"/>
      <c r="L100" s="24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</row>
    <row r="101" spans="1:257" s="1" customFormat="1" x14ac:dyDescent="0.2">
      <c r="A101" s="3"/>
      <c r="B101" s="4"/>
      <c r="C101" s="61"/>
      <c r="D101" s="61"/>
      <c r="E101" s="61"/>
      <c r="F101" s="62"/>
      <c r="G101" s="26"/>
      <c r="H101" s="63"/>
      <c r="I101" s="26"/>
      <c r="J101" s="26"/>
      <c r="K101" s="65"/>
      <c r="L101" s="24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</row>
    <row r="102" spans="1:257" s="1" customFormat="1" x14ac:dyDescent="0.2">
      <c r="A102" s="3"/>
      <c r="B102" s="4"/>
      <c r="C102" s="61"/>
      <c r="D102" s="61"/>
      <c r="E102" s="61"/>
      <c r="F102" s="62"/>
      <c r="G102" s="26"/>
      <c r="H102" s="63"/>
      <c r="I102" s="26"/>
      <c r="J102" s="26"/>
      <c r="K102" s="65"/>
      <c r="L102" s="24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</row>
    <row r="103" spans="1:257" s="1" customFormat="1" x14ac:dyDescent="0.2">
      <c r="A103" s="3"/>
      <c r="B103" s="4"/>
      <c r="C103" s="61"/>
      <c r="D103" s="61"/>
      <c r="E103" s="61"/>
      <c r="F103" s="62"/>
      <c r="G103" s="26"/>
      <c r="H103" s="63"/>
      <c r="I103" s="26"/>
      <c r="J103" s="26"/>
      <c r="K103" s="65"/>
      <c r="L103" s="24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</row>
    <row r="104" spans="1:257" s="1" customFormat="1" x14ac:dyDescent="0.2">
      <c r="A104" s="3"/>
      <c r="B104" s="4"/>
      <c r="C104" s="61"/>
      <c r="D104" s="61"/>
      <c r="E104" s="61"/>
      <c r="F104" s="62"/>
      <c r="G104" s="26"/>
      <c r="H104" s="63"/>
      <c r="I104" s="26"/>
      <c r="J104" s="26"/>
      <c r="K104" s="65"/>
      <c r="L104" s="2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</row>
    <row r="105" spans="1:257" s="1" customFormat="1" x14ac:dyDescent="0.2">
      <c r="A105" s="3"/>
      <c r="B105" s="4"/>
      <c r="C105" s="61"/>
      <c r="D105" s="61"/>
      <c r="E105" s="61"/>
      <c r="F105" s="62"/>
      <c r="G105" s="26"/>
      <c r="H105" s="63"/>
      <c r="I105" s="26"/>
      <c r="J105" s="26"/>
      <c r="K105" s="65"/>
      <c r="L105" s="24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</row>
    <row r="106" spans="1:257" s="1" customFormat="1" x14ac:dyDescent="0.2">
      <c r="A106" s="3"/>
      <c r="B106" s="4"/>
      <c r="C106" s="61"/>
      <c r="D106" s="61"/>
      <c r="E106" s="61"/>
      <c r="F106" s="62"/>
      <c r="G106" s="26"/>
      <c r="H106" s="63"/>
      <c r="I106" s="26"/>
      <c r="J106" s="26"/>
      <c r="K106" s="65"/>
      <c r="L106" s="24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</row>
    <row r="107" spans="1:257" s="1" customFormat="1" x14ac:dyDescent="0.2">
      <c r="A107" s="3"/>
      <c r="B107" s="4"/>
      <c r="C107" s="61"/>
      <c r="D107" s="61"/>
      <c r="E107" s="61"/>
      <c r="F107" s="62"/>
      <c r="G107" s="26"/>
      <c r="H107" s="63"/>
      <c r="I107" s="26"/>
      <c r="J107" s="26"/>
      <c r="K107" s="65"/>
      <c r="L107" s="24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</row>
    <row r="108" spans="1:257" s="1" customFormat="1" x14ac:dyDescent="0.2">
      <c r="A108" s="3"/>
      <c r="B108" s="4"/>
      <c r="C108" s="61"/>
      <c r="D108" s="61"/>
      <c r="E108" s="61"/>
      <c r="F108" s="62"/>
      <c r="G108" s="26"/>
      <c r="H108" s="63"/>
      <c r="I108" s="26"/>
      <c r="J108" s="26"/>
      <c r="K108" s="65"/>
      <c r="L108" s="24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</row>
    <row r="109" spans="1:257" s="1" customFormat="1" x14ac:dyDescent="0.2">
      <c r="A109" s="3"/>
      <c r="B109" s="4"/>
      <c r="C109" s="61"/>
      <c r="D109" s="61"/>
      <c r="E109" s="61"/>
      <c r="F109" s="62"/>
      <c r="G109" s="26"/>
      <c r="H109" s="63"/>
      <c r="I109" s="26"/>
      <c r="J109" s="26"/>
      <c r="K109" s="65"/>
      <c r="L109" s="24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</row>
    <row r="110" spans="1:257" s="1" customFormat="1" x14ac:dyDescent="0.2">
      <c r="A110" s="3"/>
      <c r="B110" s="4"/>
      <c r="C110" s="61"/>
      <c r="D110" s="61"/>
      <c r="E110" s="61"/>
      <c r="F110" s="62"/>
      <c r="G110" s="26"/>
      <c r="H110" s="63"/>
      <c r="I110" s="26"/>
      <c r="J110" s="26"/>
      <c r="K110" s="65"/>
      <c r="L110" s="24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</row>
    <row r="111" spans="1:257" s="1" customFormat="1" x14ac:dyDescent="0.2">
      <c r="A111" s="3"/>
      <c r="B111" s="4"/>
      <c r="C111" s="61"/>
      <c r="D111" s="61"/>
      <c r="E111" s="61"/>
      <c r="F111" s="62"/>
      <c r="G111" s="26"/>
      <c r="H111" s="63"/>
      <c r="I111" s="26"/>
      <c r="J111" s="26"/>
      <c r="K111" s="65"/>
      <c r="L111" s="24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</row>
    <row r="112" spans="1:257" s="1" customFormat="1" x14ac:dyDescent="0.2">
      <c r="A112" s="3"/>
      <c r="B112" s="4"/>
      <c r="C112" s="61"/>
      <c r="D112" s="61"/>
      <c r="E112" s="61"/>
      <c r="F112" s="62"/>
      <c r="G112" s="26"/>
      <c r="H112" s="63"/>
      <c r="I112" s="26"/>
      <c r="J112" s="26"/>
      <c r="K112" s="65"/>
      <c r="L112" s="24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</row>
    <row r="113" spans="1:257" s="1" customFormat="1" x14ac:dyDescent="0.2">
      <c r="A113" s="3"/>
      <c r="B113" s="4"/>
      <c r="C113" s="61"/>
      <c r="D113" s="61"/>
      <c r="E113" s="61"/>
      <c r="F113" s="62"/>
      <c r="G113" s="26"/>
      <c r="H113" s="63"/>
      <c r="I113" s="26"/>
      <c r="J113" s="26"/>
      <c r="K113" s="65"/>
      <c r="L113" s="24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</row>
    <row r="114" spans="1:257" s="1" customFormat="1" x14ac:dyDescent="0.2">
      <c r="A114" s="3"/>
      <c r="B114" s="4"/>
      <c r="C114" s="61"/>
      <c r="D114" s="61"/>
      <c r="E114" s="61"/>
      <c r="F114" s="62"/>
      <c r="G114" s="26"/>
      <c r="H114" s="63"/>
      <c r="I114" s="26"/>
      <c r="J114" s="26"/>
      <c r="K114" s="65"/>
      <c r="L114" s="2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</row>
    <row r="115" spans="1:257" s="1" customFormat="1" x14ac:dyDescent="0.2">
      <c r="A115" s="3"/>
      <c r="B115" s="4"/>
      <c r="C115" s="61"/>
      <c r="D115" s="61"/>
      <c r="E115" s="61"/>
      <c r="F115" s="62"/>
      <c r="G115" s="26"/>
      <c r="H115" s="63"/>
      <c r="I115" s="26"/>
      <c r="J115" s="26"/>
      <c r="K115" s="65"/>
      <c r="L115" s="24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</row>
    <row r="116" spans="1:257" s="1" customFormat="1" x14ac:dyDescent="0.2">
      <c r="A116" s="3"/>
      <c r="B116" s="4"/>
      <c r="C116" s="61"/>
      <c r="D116" s="61"/>
      <c r="E116" s="61"/>
      <c r="F116" s="62"/>
      <c r="G116" s="26"/>
      <c r="H116" s="63"/>
      <c r="I116" s="26"/>
      <c r="J116" s="26"/>
      <c r="K116" s="65"/>
      <c r="L116" s="24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</row>
    <row r="117" spans="1:257" s="1" customFormat="1" x14ac:dyDescent="0.2">
      <c r="A117" s="3"/>
      <c r="B117" s="4"/>
      <c r="C117" s="61"/>
      <c r="D117" s="61"/>
      <c r="E117" s="61"/>
      <c r="F117" s="62"/>
      <c r="G117" s="26"/>
      <c r="H117" s="63"/>
      <c r="I117" s="26"/>
      <c r="J117" s="26"/>
      <c r="K117" s="65"/>
      <c r="L117" s="24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</row>
    <row r="118" spans="1:257" s="1" customFormat="1" x14ac:dyDescent="0.2">
      <c r="A118" s="3"/>
      <c r="B118" s="4"/>
      <c r="C118" s="61"/>
      <c r="D118" s="61"/>
      <c r="E118" s="61"/>
      <c r="F118" s="62"/>
      <c r="G118" s="26"/>
      <c r="H118" s="63"/>
      <c r="I118" s="26"/>
      <c r="J118" s="26"/>
      <c r="K118" s="65"/>
      <c r="L118" s="24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</row>
    <row r="119" spans="1:257" s="1" customFormat="1" x14ac:dyDescent="0.2">
      <c r="A119" s="3"/>
      <c r="B119" s="4"/>
      <c r="C119" s="61"/>
      <c r="D119" s="61"/>
      <c r="E119" s="61"/>
      <c r="F119" s="62"/>
      <c r="G119" s="26"/>
      <c r="H119" s="63"/>
      <c r="I119" s="26"/>
      <c r="J119" s="26"/>
      <c r="K119" s="65"/>
      <c r="L119" s="24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</row>
    <row r="120" spans="1:257" s="1" customFormat="1" x14ac:dyDescent="0.2">
      <c r="A120" s="3"/>
      <c r="B120" s="4"/>
      <c r="C120" s="61"/>
      <c r="D120" s="61"/>
      <c r="E120" s="61"/>
      <c r="F120" s="62"/>
      <c r="G120" s="26"/>
      <c r="H120" s="63"/>
      <c r="I120" s="26"/>
      <c r="J120" s="26"/>
      <c r="K120" s="65"/>
      <c r="L120" s="24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</row>
    <row r="121" spans="1:257" s="1" customFormat="1" x14ac:dyDescent="0.2">
      <c r="A121" s="3"/>
      <c r="B121" s="4"/>
      <c r="C121" s="61"/>
      <c r="D121" s="61"/>
      <c r="E121" s="61"/>
      <c r="F121" s="62"/>
      <c r="G121" s="26"/>
      <c r="H121" s="63"/>
      <c r="I121" s="26"/>
      <c r="J121" s="26"/>
      <c r="K121" s="65"/>
      <c r="L121" s="24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</row>
    <row r="122" spans="1:257" s="1" customFormat="1" x14ac:dyDescent="0.2">
      <c r="A122" s="3"/>
      <c r="B122" s="4"/>
      <c r="C122" s="61"/>
      <c r="D122" s="61"/>
      <c r="E122" s="61"/>
      <c r="F122" s="62"/>
      <c r="G122" s="26"/>
      <c r="H122" s="63"/>
      <c r="I122" s="26"/>
      <c r="J122" s="26"/>
      <c r="K122" s="65"/>
      <c r="L122" s="24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</row>
    <row r="123" spans="1:257" s="1" customFormat="1" x14ac:dyDescent="0.2">
      <c r="A123" s="3"/>
      <c r="B123" s="4"/>
      <c r="C123" s="61"/>
      <c r="D123" s="61"/>
      <c r="E123" s="61"/>
      <c r="F123" s="62"/>
      <c r="G123" s="26"/>
      <c r="H123" s="63"/>
      <c r="I123" s="26"/>
      <c r="J123" s="26"/>
      <c r="K123" s="65"/>
      <c r="L123" s="24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</row>
    <row r="124" spans="1:257" s="1" customFormat="1" x14ac:dyDescent="0.2">
      <c r="A124" s="3"/>
      <c r="B124" s="4"/>
      <c r="C124" s="61"/>
      <c r="D124" s="61"/>
      <c r="E124" s="61"/>
      <c r="F124" s="62"/>
      <c r="G124" s="26"/>
      <c r="H124" s="63"/>
      <c r="I124" s="26"/>
      <c r="J124" s="26"/>
      <c r="K124" s="65"/>
      <c r="L124" s="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</row>
    <row r="125" spans="1:257" s="1" customFormat="1" x14ac:dyDescent="0.2">
      <c r="A125" s="3"/>
      <c r="B125" s="4"/>
      <c r="C125" s="61"/>
      <c r="D125" s="61"/>
      <c r="E125" s="61"/>
      <c r="F125" s="62"/>
      <c r="G125" s="26"/>
      <c r="H125" s="63"/>
      <c r="I125" s="26"/>
      <c r="J125" s="26"/>
      <c r="K125" s="65"/>
      <c r="L125" s="24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</row>
    <row r="126" spans="1:257" s="1" customFormat="1" x14ac:dyDescent="0.2">
      <c r="A126" s="3"/>
      <c r="B126" s="4"/>
      <c r="C126" s="61"/>
      <c r="D126" s="61"/>
      <c r="E126" s="61"/>
      <c r="F126" s="62"/>
      <c r="G126" s="26"/>
      <c r="H126" s="63"/>
      <c r="I126" s="26"/>
      <c r="J126" s="26"/>
      <c r="K126" s="65"/>
      <c r="L126" s="24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</row>
    <row r="127" spans="1:257" s="1" customFormat="1" x14ac:dyDescent="0.2">
      <c r="A127" s="3"/>
      <c r="B127" s="4"/>
      <c r="C127" s="61"/>
      <c r="D127" s="61"/>
      <c r="E127" s="61"/>
      <c r="F127" s="62"/>
      <c r="G127" s="26"/>
      <c r="H127" s="63"/>
      <c r="I127" s="26"/>
      <c r="J127" s="26"/>
      <c r="K127" s="65"/>
      <c r="L127" s="24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</row>
    <row r="128" spans="1:257" s="1" customFormat="1" x14ac:dyDescent="0.2">
      <c r="A128" s="3"/>
      <c r="B128" s="4"/>
      <c r="C128" s="61"/>
      <c r="D128" s="61"/>
      <c r="E128" s="61"/>
      <c r="F128" s="62"/>
      <c r="G128" s="26"/>
      <c r="H128" s="63"/>
      <c r="I128" s="26"/>
      <c r="J128" s="26"/>
      <c r="K128" s="65"/>
      <c r="L128" s="24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</row>
    <row r="129" spans="1:257" s="1" customFormat="1" x14ac:dyDescent="0.2">
      <c r="A129" s="3"/>
      <c r="B129" s="4"/>
      <c r="C129" s="61"/>
      <c r="D129" s="61"/>
      <c r="E129" s="61"/>
      <c r="F129" s="62"/>
      <c r="G129" s="26"/>
      <c r="H129" s="63"/>
      <c r="I129" s="26"/>
      <c r="J129" s="26"/>
      <c r="K129" s="65"/>
      <c r="L129" s="24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</row>
    <row r="130" spans="1:257" s="1" customFormat="1" x14ac:dyDescent="0.2">
      <c r="A130" s="3"/>
      <c r="B130" s="4"/>
      <c r="C130" s="61"/>
      <c r="D130" s="61"/>
      <c r="E130" s="61"/>
      <c r="F130" s="62"/>
      <c r="G130" s="26"/>
      <c r="H130" s="63"/>
      <c r="I130" s="26"/>
      <c r="J130" s="26"/>
      <c r="K130" s="65"/>
      <c r="L130" s="24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</row>
    <row r="131" spans="1:257" s="1" customFormat="1" x14ac:dyDescent="0.2">
      <c r="A131" s="3"/>
      <c r="B131" s="4"/>
      <c r="C131" s="61"/>
      <c r="D131" s="61"/>
      <c r="E131" s="61"/>
      <c r="F131" s="62"/>
      <c r="G131" s="26"/>
      <c r="H131" s="63"/>
      <c r="I131" s="26"/>
      <c r="J131" s="26"/>
      <c r="K131" s="65"/>
      <c r="L131" s="24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</row>
    <row r="132" spans="1:257" s="1" customFormat="1" x14ac:dyDescent="0.2">
      <c r="A132" s="3"/>
      <c r="B132" s="4"/>
      <c r="C132" s="61"/>
      <c r="D132" s="61"/>
      <c r="E132" s="61"/>
      <c r="F132" s="62"/>
      <c r="G132" s="26"/>
      <c r="H132" s="63"/>
      <c r="I132" s="26"/>
      <c r="J132" s="26"/>
      <c r="K132" s="65"/>
      <c r="L132" s="24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</row>
    <row r="133" spans="1:257" s="1" customFormat="1" x14ac:dyDescent="0.2">
      <c r="A133" s="3"/>
      <c r="B133" s="4"/>
      <c r="C133" s="61"/>
      <c r="D133" s="61"/>
      <c r="E133" s="61"/>
      <c r="F133" s="62"/>
      <c r="G133" s="26"/>
      <c r="H133" s="63"/>
      <c r="I133" s="26"/>
      <c r="J133" s="26"/>
      <c r="K133" s="65"/>
      <c r="L133" s="24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</row>
    <row r="134" spans="1:257" s="1" customFormat="1" x14ac:dyDescent="0.2">
      <c r="A134" s="3"/>
      <c r="B134" s="4"/>
      <c r="C134" s="61"/>
      <c r="D134" s="61"/>
      <c r="E134" s="61"/>
      <c r="F134" s="62"/>
      <c r="G134" s="26"/>
      <c r="H134" s="63"/>
      <c r="I134" s="26"/>
      <c r="J134" s="26"/>
      <c r="K134" s="65"/>
      <c r="L134" s="2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</row>
    <row r="135" spans="1:257" s="1" customFormat="1" x14ac:dyDescent="0.2">
      <c r="A135" s="3"/>
      <c r="B135" s="4"/>
      <c r="C135" s="61"/>
      <c r="D135" s="61"/>
      <c r="E135" s="61"/>
      <c r="F135" s="62"/>
      <c r="G135" s="26"/>
      <c r="H135" s="63"/>
      <c r="I135" s="26"/>
      <c r="J135" s="26"/>
      <c r="K135" s="65"/>
      <c r="L135" s="24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</row>
    <row r="136" spans="1:257" s="1" customFormat="1" x14ac:dyDescent="0.2">
      <c r="A136" s="3"/>
      <c r="B136" s="4"/>
      <c r="C136" s="61"/>
      <c r="D136" s="61"/>
      <c r="E136" s="61"/>
      <c r="F136" s="62"/>
      <c r="G136" s="26"/>
      <c r="H136" s="63"/>
      <c r="I136" s="26"/>
      <c r="J136" s="26"/>
      <c r="K136" s="65"/>
      <c r="L136" s="24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</row>
    <row r="137" spans="1:257" s="1" customFormat="1" x14ac:dyDescent="0.2">
      <c r="A137" s="3"/>
      <c r="B137" s="4"/>
      <c r="C137" s="61"/>
      <c r="D137" s="61"/>
      <c r="E137" s="61"/>
      <c r="F137" s="62"/>
      <c r="G137" s="26"/>
      <c r="H137" s="63"/>
      <c r="I137" s="26"/>
      <c r="J137" s="26"/>
      <c r="K137" s="65"/>
      <c r="L137" s="24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</row>
    <row r="138" spans="1:257" s="1" customFormat="1" x14ac:dyDescent="0.2">
      <c r="A138" s="3"/>
      <c r="B138" s="4"/>
      <c r="C138" s="61"/>
      <c r="D138" s="61"/>
      <c r="E138" s="61"/>
      <c r="F138" s="62"/>
      <c r="G138" s="26"/>
      <c r="H138" s="63"/>
      <c r="I138" s="26"/>
      <c r="J138" s="26"/>
      <c r="K138" s="65"/>
      <c r="L138" s="24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</row>
    <row r="139" spans="1:257" s="1" customFormat="1" x14ac:dyDescent="0.2">
      <c r="A139" s="3"/>
      <c r="B139" s="4"/>
      <c r="C139" s="61"/>
      <c r="D139" s="61"/>
      <c r="E139" s="61"/>
      <c r="F139" s="62"/>
      <c r="G139" s="26"/>
      <c r="H139" s="63"/>
      <c r="I139" s="26"/>
      <c r="J139" s="26"/>
      <c r="K139" s="65"/>
      <c r="L139" s="24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</row>
    <row r="140" spans="1:257" s="1" customFormat="1" x14ac:dyDescent="0.2">
      <c r="A140" s="3"/>
      <c r="B140" s="4"/>
      <c r="C140" s="61"/>
      <c r="D140" s="61"/>
      <c r="E140" s="61"/>
      <c r="F140" s="62"/>
      <c r="G140" s="26"/>
      <c r="H140" s="63"/>
      <c r="I140" s="26"/>
      <c r="J140" s="26"/>
      <c r="K140" s="65"/>
      <c r="L140" s="24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</row>
    <row r="141" spans="1:257" s="1" customFormat="1" x14ac:dyDescent="0.2">
      <c r="A141" s="3"/>
      <c r="B141" s="4"/>
      <c r="C141" s="61"/>
      <c r="D141" s="61"/>
      <c r="E141" s="61"/>
      <c r="F141" s="62"/>
      <c r="G141" s="26"/>
      <c r="H141" s="63"/>
      <c r="I141" s="26"/>
      <c r="J141" s="26"/>
      <c r="K141" s="65"/>
      <c r="L141" s="24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</row>
    <row r="142" spans="1:257" s="1" customFormat="1" x14ac:dyDescent="0.2">
      <c r="A142" s="3"/>
      <c r="B142" s="4"/>
      <c r="C142" s="61"/>
      <c r="D142" s="61"/>
      <c r="E142" s="61"/>
      <c r="F142" s="62"/>
      <c r="G142" s="26"/>
      <c r="H142" s="63"/>
      <c r="I142" s="26"/>
      <c r="J142" s="26"/>
      <c r="K142" s="65"/>
      <c r="L142" s="24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</row>
    <row r="143" spans="1:257" s="1" customFormat="1" x14ac:dyDescent="0.2">
      <c r="A143" s="3"/>
      <c r="B143" s="4"/>
      <c r="C143" s="61"/>
      <c r="D143" s="61"/>
      <c r="E143" s="61"/>
      <c r="F143" s="62"/>
      <c r="G143" s="26"/>
      <c r="H143" s="63"/>
      <c r="I143" s="26"/>
      <c r="J143" s="26"/>
      <c r="K143" s="65"/>
      <c r="L143" s="24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</row>
    <row r="144" spans="1:257" s="1" customFormat="1" x14ac:dyDescent="0.2">
      <c r="A144" s="3"/>
      <c r="B144" s="4"/>
      <c r="C144" s="61"/>
      <c r="D144" s="61"/>
      <c r="E144" s="61"/>
      <c r="F144" s="62"/>
      <c r="G144" s="26"/>
      <c r="H144" s="63"/>
      <c r="I144" s="26"/>
      <c r="J144" s="26"/>
      <c r="K144" s="65"/>
      <c r="L144" s="2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</row>
    <row r="145" spans="1:257" s="1" customFormat="1" x14ac:dyDescent="0.2">
      <c r="A145" s="3"/>
      <c r="B145" s="4"/>
      <c r="C145" s="61"/>
      <c r="D145" s="61"/>
      <c r="E145" s="61"/>
      <c r="F145" s="62"/>
      <c r="G145" s="26"/>
      <c r="H145" s="63"/>
      <c r="I145" s="26"/>
      <c r="J145" s="26"/>
      <c r="K145" s="65"/>
      <c r="L145" s="24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</row>
    <row r="146" spans="1:257" s="1" customFormat="1" x14ac:dyDescent="0.2">
      <c r="A146" s="3"/>
      <c r="B146" s="4"/>
      <c r="C146" s="61"/>
      <c r="D146" s="61"/>
      <c r="E146" s="61"/>
      <c r="F146" s="62"/>
      <c r="G146" s="26"/>
      <c r="H146" s="63"/>
      <c r="I146" s="26"/>
      <c r="J146" s="26"/>
      <c r="K146" s="65"/>
      <c r="L146" s="24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</row>
    <row r="147" spans="1:257" s="1" customFormat="1" x14ac:dyDescent="0.2">
      <c r="A147" s="3"/>
      <c r="B147" s="4"/>
      <c r="C147" s="61"/>
      <c r="D147" s="61"/>
      <c r="E147" s="61"/>
      <c r="F147" s="62"/>
      <c r="G147" s="26"/>
      <c r="H147" s="63"/>
      <c r="I147" s="26"/>
      <c r="J147" s="26"/>
      <c r="K147" s="65"/>
      <c r="L147" s="24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</row>
    <row r="148" spans="1:257" s="1" customFormat="1" x14ac:dyDescent="0.2">
      <c r="A148" s="3"/>
      <c r="B148" s="4"/>
      <c r="C148" s="61"/>
      <c r="D148" s="61"/>
      <c r="E148" s="61"/>
      <c r="F148" s="62"/>
      <c r="G148" s="26"/>
      <c r="H148" s="63"/>
      <c r="I148" s="26"/>
      <c r="J148" s="26"/>
      <c r="K148" s="65"/>
      <c r="L148" s="24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</row>
    <row r="149" spans="1:257" s="1" customFormat="1" x14ac:dyDescent="0.2">
      <c r="A149" s="3"/>
      <c r="B149" s="4"/>
      <c r="C149" s="61"/>
      <c r="D149" s="61"/>
      <c r="E149" s="61"/>
      <c r="F149" s="62"/>
      <c r="G149" s="26"/>
      <c r="H149" s="63"/>
      <c r="I149" s="26"/>
      <c r="J149" s="26"/>
      <c r="K149" s="65"/>
      <c r="L149" s="24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</row>
    <row r="150" spans="1:257" s="2" customFormat="1" x14ac:dyDescent="0.2">
      <c r="B150" s="1"/>
      <c r="C150" s="1"/>
      <c r="D150" s="16"/>
      <c r="E150" s="16"/>
      <c r="F150" s="16"/>
      <c r="G150" s="1"/>
      <c r="H150" s="7"/>
      <c r="I150" s="1"/>
      <c r="J150" s="1"/>
      <c r="K150" s="25"/>
      <c r="L150" s="24"/>
    </row>
    <row r="151" spans="1:257" ht="14.25" x14ac:dyDescent="0.2">
      <c r="B151" s="35"/>
      <c r="C151" s="35"/>
      <c r="F151" s="5" t="s">
        <v>42</v>
      </c>
      <c r="G151" s="6"/>
      <c r="H151" s="4"/>
      <c r="L151" s="43"/>
    </row>
    <row r="152" spans="1:257" ht="14.25" x14ac:dyDescent="0.2">
      <c r="B152" s="36"/>
      <c r="C152" s="36"/>
      <c r="G152" s="6"/>
      <c r="H152" s="4"/>
    </row>
    <row r="153" spans="1:257" ht="14.25" x14ac:dyDescent="0.2">
      <c r="B153" s="35"/>
      <c r="C153" s="35"/>
      <c r="G153" s="6"/>
      <c r="H153" s="4"/>
    </row>
    <row r="154" spans="1:257" x14ac:dyDescent="0.2">
      <c r="G154" s="6"/>
      <c r="H154" s="4"/>
      <c r="J154" s="26"/>
      <c r="L154" s="26"/>
    </row>
    <row r="155" spans="1:257" x14ac:dyDescent="0.2">
      <c r="G155" s="6"/>
      <c r="H155" s="4"/>
    </row>
    <row r="156" spans="1:257" x14ac:dyDescent="0.2">
      <c r="G156" s="6"/>
      <c r="H156" s="4"/>
    </row>
    <row r="157" spans="1:257" x14ac:dyDescent="0.2">
      <c r="G157" s="6"/>
      <c r="H157" s="4"/>
    </row>
    <row r="158" spans="1:257" x14ac:dyDescent="0.2">
      <c r="F158" s="45" t="s">
        <v>43</v>
      </c>
      <c r="G158" s="6"/>
      <c r="H158" s="4"/>
    </row>
    <row r="159" spans="1:257" x14ac:dyDescent="0.2">
      <c r="F159" s="4" t="s">
        <v>44</v>
      </c>
      <c r="G159" s="6"/>
      <c r="H159" s="4"/>
    </row>
    <row r="160" spans="1:257" x14ac:dyDescent="0.2">
      <c r="F160" s="6" t="s">
        <v>45</v>
      </c>
      <c r="G160" s="6"/>
      <c r="H160" s="4"/>
    </row>
  </sheetData>
  <autoFilter ref="B13:L13" xr:uid="{00000000-0001-0000-0100-000000000000}"/>
  <mergeCells count="3">
    <mergeCell ref="F3:L3"/>
    <mergeCell ref="F4:L4"/>
    <mergeCell ref="F5:L5"/>
  </mergeCells>
  <phoneticPr fontId="7" type="noConversion"/>
  <printOptions horizontalCentered="1"/>
  <pageMargins left="0.43" right="0.12" top="0.12" bottom="0.12" header="0.31" footer="0.31"/>
  <pageSetup paperSize="9" scale="6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18E0F-94D7-456C-A084-B46655AF8BC4}">
  <sheetPr>
    <pageSetUpPr fitToPage="1"/>
  </sheetPr>
  <dimension ref="B1:L33"/>
  <sheetViews>
    <sheetView showGridLines="0" topLeftCell="A2" zoomScale="85" zoomScaleNormal="85" workbookViewId="0">
      <selection activeCell="E29" sqref="E28:E29"/>
    </sheetView>
  </sheetViews>
  <sheetFormatPr defaultColWidth="9.140625" defaultRowHeight="12.75" x14ac:dyDescent="0.2"/>
  <cols>
    <col min="1" max="1" width="9.140625" style="46"/>
    <col min="2" max="2" width="8.7109375" style="46" customWidth="1"/>
    <col min="3" max="3" width="40.7109375" style="46" customWidth="1"/>
    <col min="4" max="4" width="9.140625" style="46"/>
    <col min="5" max="5" width="11.85546875" style="46" customWidth="1"/>
    <col min="6" max="6" width="11" style="46" bestFit="1" customWidth="1"/>
    <col min="7" max="9" width="17.7109375" style="46" customWidth="1"/>
    <col min="10" max="10" width="13.7109375" style="46" customWidth="1"/>
    <col min="11" max="16384" width="9.140625" style="46"/>
  </cols>
  <sheetData>
    <row r="1" spans="2:12" ht="12" customHeight="1" x14ac:dyDescent="0.2"/>
    <row r="2" spans="2:12" ht="51" customHeight="1" x14ac:dyDescent="0.2">
      <c r="B2" s="98" t="s">
        <v>47</v>
      </c>
      <c r="C2" s="98"/>
      <c r="D2" s="98"/>
      <c r="E2" s="99"/>
      <c r="F2" s="100" t="s">
        <v>48</v>
      </c>
      <c r="G2" s="101"/>
      <c r="H2" s="102"/>
      <c r="J2" s="103" t="s">
        <v>64</v>
      </c>
      <c r="K2" s="104"/>
      <c r="L2" s="105"/>
    </row>
    <row r="3" spans="2:12" x14ac:dyDescent="0.2">
      <c r="C3" s="47"/>
      <c r="D3" s="48"/>
      <c r="E3" s="47"/>
      <c r="F3" s="48"/>
      <c r="G3" s="48"/>
    </row>
    <row r="4" spans="2:12" ht="12.75" customHeight="1" x14ac:dyDescent="0.2">
      <c r="B4" s="106" t="s">
        <v>49</v>
      </c>
      <c r="C4" s="107"/>
      <c r="D4" s="107"/>
      <c r="E4" s="108"/>
      <c r="I4" s="115" t="s">
        <v>50</v>
      </c>
      <c r="J4" s="116"/>
      <c r="K4" s="116"/>
      <c r="L4" s="117"/>
    </row>
    <row r="5" spans="2:12" ht="12.75" customHeight="1" x14ac:dyDescent="0.2">
      <c r="B5" s="109" t="str">
        <f>'jAN24'!F9</f>
        <v>RECAPEAMENTO ASFÁLTICO RUA DOM PEDRO I, RECAPEAMENTO ASFÁLTICO RUA CARMELITA DE ALMEIDA DA SILVA E RECAPEAMENTO ASFÁLTICO RUA JOÃO DEMETRIO DA SILVA</v>
      </c>
      <c r="C5" s="110"/>
      <c r="D5" s="110"/>
      <c r="E5" s="111"/>
      <c r="I5" s="118" t="s">
        <v>51</v>
      </c>
      <c r="J5" s="119"/>
      <c r="K5" s="119"/>
      <c r="L5" s="120"/>
    </row>
    <row r="6" spans="2:12" ht="27" customHeight="1" x14ac:dyDescent="0.2">
      <c r="B6" s="112"/>
      <c r="C6" s="113"/>
      <c r="D6" s="113"/>
      <c r="E6" s="114"/>
      <c r="I6" s="121" t="s">
        <v>52</v>
      </c>
      <c r="J6" s="122"/>
      <c r="K6" s="122"/>
      <c r="L6" s="123"/>
    </row>
    <row r="7" spans="2:12" ht="12" customHeight="1" x14ac:dyDescent="0.2">
      <c r="B7" s="47"/>
      <c r="C7" s="47"/>
    </row>
    <row r="8" spans="2:12" ht="12" customHeight="1" x14ac:dyDescent="0.2"/>
    <row r="9" spans="2:12" ht="12" customHeight="1" x14ac:dyDescent="0.2">
      <c r="B9" s="133" t="s">
        <v>53</v>
      </c>
      <c r="C9" s="135" t="s">
        <v>54</v>
      </c>
      <c r="D9" s="136"/>
      <c r="E9" s="136"/>
      <c r="F9" s="137"/>
      <c r="G9" s="144" t="s">
        <v>55</v>
      </c>
      <c r="H9" s="146" t="s">
        <v>56</v>
      </c>
      <c r="I9" s="146"/>
      <c r="J9" s="153" t="s">
        <v>57</v>
      </c>
      <c r="K9" s="116"/>
      <c r="L9" s="117"/>
    </row>
    <row r="10" spans="2:12" ht="24" customHeight="1" x14ac:dyDescent="0.2">
      <c r="B10" s="134"/>
      <c r="C10" s="138"/>
      <c r="D10" s="139"/>
      <c r="E10" s="139"/>
      <c r="F10" s="140"/>
      <c r="G10" s="145"/>
      <c r="H10" s="147" t="s">
        <v>113</v>
      </c>
      <c r="I10" s="147"/>
      <c r="J10" s="154"/>
      <c r="K10" s="155"/>
      <c r="L10" s="156"/>
    </row>
    <row r="11" spans="2:12" ht="25.5" customHeight="1" x14ac:dyDescent="0.2">
      <c r="B11" s="134"/>
      <c r="C11" s="138"/>
      <c r="D11" s="139"/>
      <c r="E11" s="139"/>
      <c r="F11" s="140"/>
      <c r="G11" s="145"/>
      <c r="H11" s="148" t="s">
        <v>114</v>
      </c>
      <c r="I11" s="69" t="s">
        <v>115</v>
      </c>
      <c r="J11" s="154"/>
      <c r="K11" s="155"/>
      <c r="L11" s="156"/>
    </row>
    <row r="12" spans="2:12" ht="43.5" customHeight="1" x14ac:dyDescent="0.2">
      <c r="B12" s="134"/>
      <c r="C12" s="141"/>
      <c r="D12" s="142"/>
      <c r="E12" s="142"/>
      <c r="F12" s="143"/>
      <c r="G12" s="145"/>
      <c r="H12" s="148"/>
      <c r="I12" s="69" t="s">
        <v>116</v>
      </c>
      <c r="J12" s="154"/>
      <c r="K12" s="155"/>
      <c r="L12" s="156"/>
    </row>
    <row r="13" spans="2:12" x14ac:dyDescent="0.2">
      <c r="B13" s="124">
        <v>1</v>
      </c>
      <c r="C13" s="126" t="str">
        <f>'jAN24'!F14</f>
        <v>RECAPEAMENTO ASFÁLTICO RUA DOM PEDRO I</v>
      </c>
      <c r="D13" s="127"/>
      <c r="E13" s="127"/>
      <c r="F13" s="128"/>
      <c r="G13" s="49" t="s">
        <v>0</v>
      </c>
      <c r="H13" s="132" t="e">
        <f>J13</f>
        <v>#REF!</v>
      </c>
      <c r="I13" s="132"/>
      <c r="J13" s="149" t="e">
        <f>'jAN24'!G19</f>
        <v>#REF!</v>
      </c>
      <c r="K13" s="150"/>
      <c r="L13" s="151"/>
    </row>
    <row r="14" spans="2:12" x14ac:dyDescent="0.2">
      <c r="B14" s="125"/>
      <c r="C14" s="129"/>
      <c r="D14" s="130"/>
      <c r="E14" s="130"/>
      <c r="F14" s="131"/>
      <c r="G14" s="49" t="s">
        <v>58</v>
      </c>
      <c r="H14" s="132" t="e">
        <f t="shared" ref="H14:H18" si="0">J14</f>
        <v>#REF!</v>
      </c>
      <c r="I14" s="132"/>
      <c r="J14" s="149" t="e">
        <f>'jAN24'!L35</f>
        <v>#REF!</v>
      </c>
      <c r="K14" s="150"/>
      <c r="L14" s="151"/>
    </row>
    <row r="15" spans="2:12" x14ac:dyDescent="0.2">
      <c r="B15" s="124">
        <f>'jAN24'!B36</f>
        <v>2</v>
      </c>
      <c r="C15" s="126" t="str">
        <f>'jAN24'!F36</f>
        <v>RECAPEAMENTO ASFÁLTICO RUA CARMELITA DE ALMEIDA DA SILVA</v>
      </c>
      <c r="D15" s="127"/>
      <c r="E15" s="127"/>
      <c r="F15" s="128"/>
      <c r="G15" s="49" t="s">
        <v>0</v>
      </c>
      <c r="H15" s="132" t="e">
        <f t="shared" si="0"/>
        <v>#REF!</v>
      </c>
      <c r="I15" s="132"/>
      <c r="J15" s="149" t="e">
        <f>'jAN24'!G41</f>
        <v>#REF!</v>
      </c>
      <c r="K15" s="150"/>
      <c r="L15" s="151"/>
    </row>
    <row r="16" spans="2:12" x14ac:dyDescent="0.2">
      <c r="B16" s="125"/>
      <c r="C16" s="129"/>
      <c r="D16" s="130"/>
      <c r="E16" s="130"/>
      <c r="F16" s="131"/>
      <c r="G16" s="49" t="s">
        <v>58</v>
      </c>
      <c r="H16" s="132" t="e">
        <f t="shared" si="0"/>
        <v>#REF!</v>
      </c>
      <c r="I16" s="132"/>
      <c r="J16" s="149" t="e">
        <f>'jAN24'!L57</f>
        <v>#REF!</v>
      </c>
      <c r="K16" s="150"/>
      <c r="L16" s="151"/>
    </row>
    <row r="17" spans="2:12" x14ac:dyDescent="0.2">
      <c r="B17" s="124">
        <f>'jAN24'!B58</f>
        <v>3</v>
      </c>
      <c r="C17" s="126" t="str">
        <f>'jAN24'!F58</f>
        <v>RECAPEAMENTO ASFÁLTICO RUA JOÃO DEMETRIO DA SILVA</v>
      </c>
      <c r="D17" s="127"/>
      <c r="E17" s="127"/>
      <c r="F17" s="128"/>
      <c r="G17" s="49" t="s">
        <v>0</v>
      </c>
      <c r="H17" s="132" t="e">
        <f t="shared" si="0"/>
        <v>#REF!</v>
      </c>
      <c r="I17" s="132"/>
      <c r="J17" s="149" t="e">
        <f>'jAN24'!G63</f>
        <v>#REF!</v>
      </c>
      <c r="K17" s="150"/>
      <c r="L17" s="151"/>
    </row>
    <row r="18" spans="2:12" x14ac:dyDescent="0.2">
      <c r="B18" s="125"/>
      <c r="C18" s="129"/>
      <c r="D18" s="130"/>
      <c r="E18" s="130"/>
      <c r="F18" s="131"/>
      <c r="G18" s="49" t="s">
        <v>58</v>
      </c>
      <c r="H18" s="132" t="e">
        <f t="shared" si="0"/>
        <v>#REF!</v>
      </c>
      <c r="I18" s="132"/>
      <c r="J18" s="149" t="e">
        <f>'jAN24'!L79</f>
        <v>#REF!</v>
      </c>
      <c r="K18" s="150"/>
      <c r="L18" s="151"/>
    </row>
    <row r="19" spans="2:12" x14ac:dyDescent="0.2">
      <c r="B19" s="124"/>
      <c r="C19" s="126"/>
      <c r="D19" s="127"/>
      <c r="E19" s="127"/>
      <c r="F19" s="128"/>
      <c r="G19" s="49"/>
      <c r="H19" s="152"/>
      <c r="I19" s="152"/>
      <c r="J19" s="149">
        <f t="shared" ref="J19:J24" si="1">SUM(H19:I19)</f>
        <v>0</v>
      </c>
      <c r="K19" s="150"/>
      <c r="L19" s="151"/>
    </row>
    <row r="20" spans="2:12" x14ac:dyDescent="0.2">
      <c r="B20" s="125"/>
      <c r="C20" s="129"/>
      <c r="D20" s="130"/>
      <c r="E20" s="130"/>
      <c r="F20" s="131"/>
      <c r="G20" s="49"/>
      <c r="H20" s="132"/>
      <c r="I20" s="132"/>
      <c r="J20" s="149">
        <f t="shared" si="1"/>
        <v>0</v>
      </c>
      <c r="K20" s="150"/>
      <c r="L20" s="151"/>
    </row>
    <row r="21" spans="2:12" x14ac:dyDescent="0.2">
      <c r="B21" s="124"/>
      <c r="C21" s="126"/>
      <c r="D21" s="127"/>
      <c r="E21" s="127"/>
      <c r="F21" s="128"/>
      <c r="G21" s="49"/>
      <c r="H21" s="152"/>
      <c r="I21" s="152"/>
      <c r="J21" s="149">
        <f t="shared" si="1"/>
        <v>0</v>
      </c>
      <c r="K21" s="150"/>
      <c r="L21" s="151"/>
    </row>
    <row r="22" spans="2:12" x14ac:dyDescent="0.2">
      <c r="B22" s="125"/>
      <c r="C22" s="129"/>
      <c r="D22" s="130"/>
      <c r="E22" s="130"/>
      <c r="F22" s="131"/>
      <c r="G22" s="49"/>
      <c r="H22" s="132"/>
      <c r="I22" s="132"/>
      <c r="J22" s="149">
        <f t="shared" si="1"/>
        <v>0</v>
      </c>
      <c r="K22" s="150"/>
      <c r="L22" s="151"/>
    </row>
    <row r="23" spans="2:12" x14ac:dyDescent="0.2">
      <c r="B23" s="124"/>
      <c r="C23" s="172"/>
      <c r="D23" s="173"/>
      <c r="E23" s="173"/>
      <c r="F23" s="174"/>
      <c r="G23" s="49"/>
      <c r="H23" s="178"/>
      <c r="I23" s="178"/>
      <c r="J23" s="149">
        <f t="shared" si="1"/>
        <v>0</v>
      </c>
      <c r="K23" s="150"/>
      <c r="L23" s="151"/>
    </row>
    <row r="24" spans="2:12" x14ac:dyDescent="0.2">
      <c r="B24" s="171"/>
      <c r="C24" s="175"/>
      <c r="D24" s="176"/>
      <c r="E24" s="176"/>
      <c r="F24" s="177"/>
      <c r="G24" s="50"/>
      <c r="H24" s="179"/>
      <c r="I24" s="179"/>
      <c r="J24" s="180">
        <f t="shared" si="1"/>
        <v>0</v>
      </c>
      <c r="K24" s="181"/>
      <c r="L24" s="182"/>
    </row>
    <row r="25" spans="2:12" x14ac:dyDescent="0.2">
      <c r="B25" s="51"/>
      <c r="C25" s="51"/>
      <c r="D25" s="51"/>
      <c r="E25" s="51"/>
      <c r="F25" s="51"/>
      <c r="G25" s="51"/>
      <c r="H25" s="186"/>
      <c r="I25" s="186"/>
      <c r="J25" s="51"/>
      <c r="K25" s="51"/>
    </row>
    <row r="26" spans="2:12" ht="12.75" customHeight="1" x14ac:dyDescent="0.2">
      <c r="B26" s="157" t="s">
        <v>59</v>
      </c>
      <c r="C26" s="158"/>
      <c r="D26" s="158"/>
      <c r="E26" s="158"/>
      <c r="F26" s="158"/>
      <c r="G26" s="159"/>
      <c r="H26" s="160">
        <f>J26</f>
        <v>1000000</v>
      </c>
      <c r="I26" s="160"/>
      <c r="J26" s="161">
        <v>1000000</v>
      </c>
      <c r="K26" s="162"/>
      <c r="L26" s="163"/>
    </row>
    <row r="27" spans="2:12" ht="12.75" customHeight="1" x14ac:dyDescent="0.2">
      <c r="B27" s="164" t="s">
        <v>60</v>
      </c>
      <c r="C27" s="165"/>
      <c r="D27" s="165"/>
      <c r="E27" s="165"/>
      <c r="F27" s="165"/>
      <c r="G27" s="166"/>
      <c r="H27" s="167" t="e">
        <f>H14+H16+H18-H26</f>
        <v>#REF!</v>
      </c>
      <c r="I27" s="167"/>
      <c r="J27" s="168" t="e">
        <f>H27</f>
        <v>#REF!</v>
      </c>
      <c r="K27" s="169"/>
      <c r="L27" s="170"/>
    </row>
    <row r="28" spans="2:12" x14ac:dyDescent="0.2">
      <c r="B28" s="66" t="s">
        <v>57</v>
      </c>
      <c r="C28" s="67"/>
      <c r="D28" s="67"/>
      <c r="E28" s="67"/>
      <c r="F28" s="67"/>
      <c r="G28" s="52"/>
      <c r="H28" s="183" t="e">
        <f>H27+H26</f>
        <v>#REF!</v>
      </c>
      <c r="I28" s="183"/>
      <c r="J28" s="180" t="e">
        <f>H28</f>
        <v>#REF!</v>
      </c>
      <c r="K28" s="184"/>
      <c r="L28" s="185"/>
    </row>
    <row r="29" spans="2:12" x14ac:dyDescent="0.2">
      <c r="B29" s="46" t="s">
        <v>46</v>
      </c>
    </row>
    <row r="32" spans="2:12" ht="21" customHeight="1" x14ac:dyDescent="0.2">
      <c r="B32" s="53" t="s">
        <v>61</v>
      </c>
      <c r="E32" s="53" t="s">
        <v>62</v>
      </c>
      <c r="F32" s="55" t="s">
        <v>110</v>
      </c>
    </row>
    <row r="33" spans="3:5" ht="21" customHeight="1" x14ac:dyDescent="0.2">
      <c r="C33" s="54" t="s">
        <v>109</v>
      </c>
      <c r="E33" s="53" t="s">
        <v>63</v>
      </c>
    </row>
  </sheetData>
  <mergeCells count="60">
    <mergeCell ref="H28:I28"/>
    <mergeCell ref="J28:L28"/>
    <mergeCell ref="H25:I25"/>
    <mergeCell ref="J16:L16"/>
    <mergeCell ref="J13:L13"/>
    <mergeCell ref="H14:I14"/>
    <mergeCell ref="J14:L14"/>
    <mergeCell ref="J21:L21"/>
    <mergeCell ref="H22:I22"/>
    <mergeCell ref="J22:L22"/>
    <mergeCell ref="J9:L12"/>
    <mergeCell ref="B26:G26"/>
    <mergeCell ref="H26:I26"/>
    <mergeCell ref="J26:L26"/>
    <mergeCell ref="B27:G27"/>
    <mergeCell ref="H27:I27"/>
    <mergeCell ref="J27:L27"/>
    <mergeCell ref="B23:B24"/>
    <mergeCell ref="C23:F24"/>
    <mergeCell ref="H23:I23"/>
    <mergeCell ref="J23:L23"/>
    <mergeCell ref="H24:I24"/>
    <mergeCell ref="J24:L24"/>
    <mergeCell ref="B21:B22"/>
    <mergeCell ref="C21:F22"/>
    <mergeCell ref="H21:I21"/>
    <mergeCell ref="B19:B20"/>
    <mergeCell ref="C19:F20"/>
    <mergeCell ref="H19:I19"/>
    <mergeCell ref="J19:L19"/>
    <mergeCell ref="H20:I20"/>
    <mergeCell ref="J20:L20"/>
    <mergeCell ref="B17:B18"/>
    <mergeCell ref="C17:F18"/>
    <mergeCell ref="H17:I17"/>
    <mergeCell ref="J17:L17"/>
    <mergeCell ref="H18:I18"/>
    <mergeCell ref="J18:L18"/>
    <mergeCell ref="B15:B16"/>
    <mergeCell ref="C15:F16"/>
    <mergeCell ref="H15:I15"/>
    <mergeCell ref="J15:L15"/>
    <mergeCell ref="H16:I16"/>
    <mergeCell ref="B13:B14"/>
    <mergeCell ref="C13:F14"/>
    <mergeCell ref="H13:I13"/>
    <mergeCell ref="B9:B12"/>
    <mergeCell ref="C9:F12"/>
    <mergeCell ref="G9:G12"/>
    <mergeCell ref="H9:I9"/>
    <mergeCell ref="H10:I10"/>
    <mergeCell ref="H11:H12"/>
    <mergeCell ref="B2:E2"/>
    <mergeCell ref="F2:H2"/>
    <mergeCell ref="J2:L2"/>
    <mergeCell ref="B4:E4"/>
    <mergeCell ref="B5:E6"/>
    <mergeCell ref="I4:L4"/>
    <mergeCell ref="I5:L5"/>
    <mergeCell ref="I6:L6"/>
  </mergeCells>
  <printOptions horizontalCentered="1"/>
  <pageMargins left="0.196527777777778" right="0.196527777777778" top="0.43263888888888902" bottom="0.196527777777778" header="0.51180555555555596" footer="0.51180555555555596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7</vt:i4>
      </vt:variant>
    </vt:vector>
  </HeadingPairs>
  <TitlesOfParts>
    <vt:vector size="10" baseType="lpstr">
      <vt:lpstr>Planilha</vt:lpstr>
      <vt:lpstr>jAN24</vt:lpstr>
      <vt:lpstr>Cronograma estado</vt:lpstr>
      <vt:lpstr>'Cronograma estado'!Area_de_impressao</vt:lpstr>
      <vt:lpstr>'jAN24'!Area_de_impressao</vt:lpstr>
      <vt:lpstr>Planilha!Area_de_impressao</vt:lpstr>
      <vt:lpstr>'jAN24'!Print_Area</vt:lpstr>
      <vt:lpstr>Planilha!Print_Area</vt:lpstr>
      <vt:lpstr>'jAN24'!Titulos_de_impressao</vt:lpstr>
      <vt:lpstr>Planilha!Titulos_de_impressao</vt:lpstr>
    </vt:vector>
  </TitlesOfParts>
  <Manager/>
  <Company>Monte Azul / Trajeto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user</cp:lastModifiedBy>
  <cp:revision>1</cp:revision>
  <cp:lastPrinted>2025-08-28T17:19:22Z</cp:lastPrinted>
  <dcterms:created xsi:type="dcterms:W3CDTF">2009-08-20T06:39:23Z</dcterms:created>
  <dcterms:modified xsi:type="dcterms:W3CDTF">2025-09-17T16:42:43Z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