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E5542BA-9E59-4624-BD83-1CA1DC5FE95B}" xr6:coauthVersionLast="47" xr6:coauthVersionMax="47" xr10:uidLastSave="{00000000-0000-0000-0000-000000000000}"/>
  <bookViews>
    <workbookView xWindow="-108" yWindow="-108" windowWidth="23256" windowHeight="12456" tabRatio="870" activeTab="3" xr2:uid="{00000000-000D-0000-FFFF-FFFF00000000}"/>
  </bookViews>
  <sheets>
    <sheet name="Planilha Custos Rubrica Eixo" sheetId="5" r:id="rId1"/>
    <sheet name="Detalhamento Custo Médio" sheetId="6" r:id="rId2"/>
    <sheet name="Detalhamento Custo procXmetas" sheetId="11" r:id="rId3"/>
    <sheet name="Quadro 1 Dimensionamento RH" sheetId="7" r:id="rId4"/>
  </sheets>
  <calcPr calcId="191029" forceFullCalc="1"/>
</workbook>
</file>

<file path=xl/sharedStrings.xml><?xml version="1.0" encoding="utf-8"?>
<sst xmlns="http://schemas.openxmlformats.org/spreadsheetml/2006/main" count="255" uniqueCount="188">
  <si>
    <t>E6 - PLANILHA DE CUSTOS DETALHADOS POR RUBRICA E POR EIXO</t>
  </si>
  <si>
    <t>LOTE II - GERENCIAMENTO, OPERACIONALIZAÇÃO E EXECUÇÃO DO SAMU 192</t>
  </si>
  <si>
    <t>ITENS DE DESPESAS</t>
  </si>
  <si>
    <t>(LOTE II - SAMU 192)</t>
  </si>
  <si>
    <t>CUSTEIO ESTIMADO
MENSAL</t>
  </si>
  <si>
    <t>CUSTEIO ESTIMADO
ANUAL</t>
  </si>
  <si>
    <t>1. PESSOAL</t>
  </si>
  <si>
    <t>1.1. Remuneração Bruta - CLT</t>
  </si>
  <si>
    <t>1.2. Benefícios, Gratificações e Adicionais - CLT</t>
  </si>
  <si>
    <t>1.3. Encargos Sociais - CLT</t>
  </si>
  <si>
    <t>1.4. Provisionamentos Trabalhistas - CLT</t>
  </si>
  <si>
    <t>2. MEDICAMENTOS / INSUMOS</t>
  </si>
  <si>
    <t>2.1. Medicamentos</t>
  </si>
  <si>
    <t>2.3. Gases Medicinais</t>
  </si>
  <si>
    <t>3. MATERIAIS DE CONSUMO</t>
  </si>
  <si>
    <t>3.1. Materiais de Higienização e Limpeza</t>
  </si>
  <si>
    <t>3.2. Escritório e Expediente</t>
  </si>
  <si>
    <t>3.3. Material de Consumo (Copa / Cozinha)</t>
  </si>
  <si>
    <t>3.4. Informática e Comunicação</t>
  </si>
  <si>
    <t>4. MATERIAIS DE USO OPERACIONAL</t>
  </si>
  <si>
    <t>4.1. Combustível</t>
  </si>
  <si>
    <t>4.2. Uniformes</t>
  </si>
  <si>
    <t>4.3. Proteção e Segurança (EPI)</t>
  </si>
  <si>
    <t>5. MANUTENÇÕES CORRETIVAS E PREVENTIVAS</t>
  </si>
  <si>
    <t>5.4. Ar-Condicionado</t>
  </si>
  <si>
    <t>5.5. Imóveis</t>
  </si>
  <si>
    <t>5.6. Veículos</t>
  </si>
  <si>
    <t>6. SEGUROS, IMPOSTOS, TAXAS E DESPESAS FINANCEIRAS</t>
  </si>
  <si>
    <t>6.3. Seguro Patrimonial / Responsabilidade Civil</t>
  </si>
  <si>
    <t>6.5. Tarifas Bancárias</t>
  </si>
  <si>
    <t>6.6. Impostos / Taxas</t>
  </si>
  <si>
    <t>7. LOCAÇÕES</t>
  </si>
  <si>
    <t>7.2. Veículos Leves</t>
  </si>
  <si>
    <t>7.3. Equipamentos de Informática</t>
  </si>
  <si>
    <t>7.4. Equipamentos Médicos, Odontológicos e Mobiliários</t>
  </si>
  <si>
    <t>7.5. Ambulâncias — 2 SBV + 1 SAV + 1 UMRT</t>
  </si>
  <si>
    <t>7.6. Outras Locações — 2 Motolâncias</t>
  </si>
  <si>
    <t>8. SERVIÇOS PÚBLICOS E COMUNICAÇÃO</t>
  </si>
  <si>
    <t>8.1. Telefonia</t>
  </si>
  <si>
    <t>8.2. Água</t>
  </si>
  <si>
    <t>8.3. Energia Elétrica</t>
  </si>
  <si>
    <t>8.4. Internet e Dados</t>
  </si>
  <si>
    <t>8.5. Rádio Comunicação</t>
  </si>
  <si>
    <t>9. SERVIÇOS DE TERCEIROS</t>
  </si>
  <si>
    <t>9.1. Serviços Médicos Especializados</t>
  </si>
  <si>
    <t>9.3. Saúde Ocupacional e Medicina do Trabalho</t>
  </si>
  <si>
    <t>9.4. Extintores</t>
  </si>
  <si>
    <t>9.5. Controlador de Acesso, Segurança e Monitoramento</t>
  </si>
  <si>
    <t>9.6. Controle de Pragas</t>
  </si>
  <si>
    <t>9.7. Produção de Materiais Gráficos</t>
  </si>
  <si>
    <t>9.8. Digitalização e Guarda de Documentos</t>
  </si>
  <si>
    <t>9.10. Limpeza Técnica</t>
  </si>
  <si>
    <t>9.11. Serviços de Apoio Financeiro e Prestação de Contas</t>
  </si>
  <si>
    <t>9.12. Serviços Contábeis e Auditoria</t>
  </si>
  <si>
    <t>9.13. Serviços Jurídicos</t>
  </si>
  <si>
    <t>9.14A. Serviços de Apoio em Recursos Humanos</t>
  </si>
  <si>
    <t>9.14B. Serviços de Apoio em Gestão de Qualidade e Operacional</t>
  </si>
  <si>
    <t>9.16. Gerenciamento de Resíduos de Serviços de Saúde</t>
  </si>
  <si>
    <t>9.17. Lavanderia e Enxoval da Base SAMU</t>
  </si>
  <si>
    <t>9.19. Fundo de Pequeno Valor e Despesas Administrativas Complementares</t>
  </si>
  <si>
    <t>10. SERVIÇOS DE INFORMÁTICA</t>
  </si>
  <si>
    <t>10.1. Sistema de Gestão</t>
  </si>
  <si>
    <t>10.3. Aplicativos Operacionais</t>
  </si>
  <si>
    <t>11. CAPACITAÇÃO E DESENVOLVIMENTO DOS RECURSOS HUMANOS</t>
  </si>
  <si>
    <t>11.1. Instrutores / Palestrantes</t>
  </si>
  <si>
    <t>11.2. Materiais de Treinamento</t>
  </si>
  <si>
    <t>12. RESERVA FINANCEIRA PARA AQUISIÇÃO DE BENS E OBRAS FUTURAS</t>
  </si>
  <si>
    <t>12.1. Aquisição de Bens Permanentes / Mobiliário / Equipamentos</t>
  </si>
  <si>
    <t>12.2. Reforma / Ampliação</t>
  </si>
  <si>
    <t>TOTAL GERAL LOTE II - SAMU 192</t>
  </si>
  <si>
    <t>40h</t>
  </si>
  <si>
    <t>Enfermeiro</t>
  </si>
  <si>
    <t>12/36h</t>
  </si>
  <si>
    <t>Rádio Operador</t>
  </si>
  <si>
    <t>Jovem Aprendiz</t>
  </si>
  <si>
    <t>30h</t>
  </si>
  <si>
    <t>* O Tribunal Superior do Trabalho (TST) pacificou o entendimento de que os empregados que se enquadram nessa modalidade de risco não podem acumular o adicional de periculosidade com o adicional de insalubridade, devendo optar pelo que for mais vantajoso, conforme previsto no § 2º do artigo Art. 193, § 2 Consolidação das Leis do Trabalho e consolidado pela jurisprudência do TST.</t>
  </si>
  <si>
    <t>Médico Regulador</t>
  </si>
  <si>
    <t>Médico Interventor</t>
  </si>
  <si>
    <t>CUSTO MENSAL</t>
  </si>
  <si>
    <t>Total</t>
  </si>
  <si>
    <t>DETALHAMENTO DOS CUSTOS POR DESPESAS X CUSTO MÉDIO POR PROCEDIMENTO</t>
  </si>
  <si>
    <t>Identificador do Custo</t>
  </si>
  <si>
    <t>Valor de Referência (R$)</t>
  </si>
  <si>
    <t>Metodologia de Cálculo</t>
  </si>
  <si>
    <t>(A) Custo Total Operacional Mensal</t>
  </si>
  <si>
    <t>Somatório dos Grupos de Despesas do Item ( 1 ao 12 )</t>
  </si>
  <si>
    <t>(B) Meta Total de Produção (LOTE II - SAMU 192)</t>
  </si>
  <si>
    <t>(C) Custo Médio por Procedimentos</t>
  </si>
  <si>
    <t>RESULTADO DE C = (A/B)</t>
  </si>
  <si>
    <t>Grupo de Despesas</t>
  </si>
  <si>
    <t>Item de Despesa</t>
  </si>
  <si>
    <t>Valor Mensal de Referência (R$)</t>
  </si>
  <si>
    <t>1. RECURSOS HUMANOS (CLT)</t>
  </si>
  <si>
    <t>1.1 Salários e Encargos (Vencimentos, INSS, FGTS, PIS)</t>
  </si>
  <si>
    <t>1.2 Provisões ( Férias ,13º Salários, Rescisões )</t>
  </si>
  <si>
    <t>1.3 Benefícios (Vale Transporte e Cesta Básica)</t>
  </si>
  <si>
    <t>SUBTOTAL GRUPO 1</t>
  </si>
  <si>
    <t>2. MEDICAMENTOS</t>
  </si>
  <si>
    <t>SUBTOTAL GRUPO 2</t>
  </si>
  <si>
    <t>3.1. Higienização e Limpeza</t>
  </si>
  <si>
    <t>3.3. Material de Consumo ( Copa / Cozinha )</t>
  </si>
  <si>
    <t>3.5. Gases Medicinais</t>
  </si>
  <si>
    <t>3.6. Enfermagem ( Insumos Hospitalares e Odontologicos )</t>
  </si>
  <si>
    <t>SUBTOTAL GRUPO 3</t>
  </si>
  <si>
    <t>4. MATERIAL DE USO OPERACIONAL</t>
  </si>
  <si>
    <t>SUBTOTAL GRUPO 4</t>
  </si>
  <si>
    <t>5.4. Ar Condicionado</t>
  </si>
  <si>
    <t>SUBTOTAL GRUPO 5</t>
  </si>
  <si>
    <t>6.3. Seguro Patrimonial RC</t>
  </si>
  <si>
    <t>6.6. Impostos/Taxas</t>
  </si>
  <si>
    <t>SUBTOTAL GRUPO 6</t>
  </si>
  <si>
    <t>7.5. Ambulâncias</t>
  </si>
  <si>
    <t>SUBTOTAL GRUPO 7</t>
  </si>
  <si>
    <t>8. SERVIÇOS PUBLICOS E COMUNICAÇÃO</t>
  </si>
  <si>
    <t>SUBTOTAL GRUPO 8</t>
  </si>
  <si>
    <t>9.5. Controlador de Acesso , Segurança e Monitoramento</t>
  </si>
  <si>
    <t>9.11 Serviços Apoio Financeiro e Prestação de Contas</t>
  </si>
  <si>
    <t>9.12 Serviços Contabéis e Auditoria</t>
  </si>
  <si>
    <t>9.13 Serviços Juridicos</t>
  </si>
  <si>
    <t>9.14 Serviços Apoio em Recursos Humanos</t>
  </si>
  <si>
    <t>9.14 Serviços Apoio em Gestão de Qualidade e Operacional</t>
  </si>
  <si>
    <t>SUBTOTAL GRUPO 9</t>
  </si>
  <si>
    <t>SUBTOTAL GRUPO 10</t>
  </si>
  <si>
    <t>SUBTOTAL GRUPO 11</t>
  </si>
  <si>
    <t>12. RESERVA FINANCEIRA P/ AQUISIÇÃO DE BENS E OBRAS FUTURAS</t>
  </si>
  <si>
    <t>12.1 Reserva Financeira p/ Aquisição de Bens e Obras Futuras</t>
  </si>
  <si>
    <t>SUBTOTAL GRUPO 12</t>
  </si>
  <si>
    <t>TOTAL GERAL</t>
  </si>
  <si>
    <t>QUADRO 1 – DIMENSIONAMENTO DE RECURSOS HUMANOS</t>
  </si>
  <si>
    <t>COMPOSIÇÃO DA REMUNERAÇÃO</t>
  </si>
  <si>
    <t>Coord. Geral</t>
  </si>
  <si>
    <t>Supervisor Frota</t>
  </si>
  <si>
    <t>1. Salário Base</t>
  </si>
  <si>
    <t>2. Adicional de Insalubridade</t>
  </si>
  <si>
    <t>3. Adicional Noturno</t>
  </si>
  <si>
    <t>4. Encargos Sociais e Trabalhistas</t>
  </si>
  <si>
    <t>5. Benefícios</t>
  </si>
  <si>
    <t>6. Provisão de 13º Salário, Férias e Encargos</t>
  </si>
  <si>
    <t>7. Provisão para Rescisão Contratual</t>
  </si>
  <si>
    <t>8. Cobertura de Ausências
(Férias, Folgas, Afastamentos e Atestados)</t>
  </si>
  <si>
    <t>9. Outros Custos Diretos (Justificar)</t>
  </si>
  <si>
    <t>10. REMUNERAÇÃO BRUTA INDIVIDUAL (R$)</t>
  </si>
  <si>
    <t>11. QUANTIDADE DE PROFISSIONAIS</t>
  </si>
  <si>
    <t>12. CUSTO MENSAL POR CARGO (R$)</t>
  </si>
  <si>
    <t>13. CUSTO ANUAL POR CARGO (R$)</t>
  </si>
  <si>
    <t>14. REGIME DE CONTRATAÇÃO</t>
  </si>
  <si>
    <t>CLT</t>
  </si>
  <si>
    <t>PJ — mensal</t>
  </si>
  <si>
    <t>Enf. Núcleo Educação</t>
  </si>
  <si>
    <t>Enf. Motolância</t>
  </si>
  <si>
    <t>Téc. Enfermagem</t>
  </si>
  <si>
    <t>Condutor Urgência</t>
  </si>
  <si>
    <t>TARM</t>
  </si>
  <si>
    <t>Assist. Administrativo</t>
  </si>
  <si>
    <t>* Os valores das remunerações salariais estão prevendo dissídios das categorias profissionais de acordo com as respectivas datas bases.</t>
  </si>
  <si>
    <t>TERCEIRIZADO</t>
  </si>
  <si>
    <t>* A contratação de Jovem Aprendiz com jornada de 40 horas semanais (8 horas diárias) é permitida pela legislação, desde que o aprendiz tenha concluído o ensino fundamental e que as horas destinadas às atividades teóricas estejam incluídas na jornada de trabalho, conforme previsto nos arts. 428 a 433 da CLT e no Decreto nº 9.579/2018.</t>
  </si>
  <si>
    <t>PROCEDIMENTOS</t>
  </si>
  <si>
    <t>CATEGORIA</t>
  </si>
  <si>
    <t>CARGA HORÁRIA SEMANAL</t>
  </si>
  <si>
    <t>META DE PRODUÇÃO INDIVIDUAL MENSAL</t>
  </si>
  <si>
    <t>QUANTIDADE TOTAL DE PROCEDIMENTO META</t>
  </si>
  <si>
    <t>CUSTO UNITÁRIO POR META</t>
  </si>
  <si>
    <t>QUANTIDADE TOTAL DE PROCEDIMENTO CAPACIDADE INSTALADA</t>
  </si>
  <si>
    <t>CUSTO UNITÁRIO POR CAPACIDADE INSTALADA</t>
  </si>
  <si>
    <t>Atendimento Telefônico</t>
  </si>
  <si>
    <t>SAMU</t>
  </si>
  <si>
    <t>NA</t>
  </si>
  <si>
    <t>Atendimento das Viaturas</t>
  </si>
  <si>
    <t>DETALHAMENTO DOS CUSTOS POR PROCEDIMENTOS  X METAS - SAMU - LOTE 02</t>
  </si>
  <si>
    <t>Aux. de Serviço Gerais (40h)</t>
  </si>
  <si>
    <t>PLANILHA DE CUSTOS DETALHADOS POR RUBRICA E POR EIXO</t>
  </si>
  <si>
    <t xml:space="preserve"> PLANILHA DETALHAMENTO DOS CUSTOS POR DESPESA X CUSTO MÉDIO POR PROCEDIMENTO</t>
  </si>
  <si>
    <t>Coord. RT Médico</t>
  </si>
  <si>
    <t>Farmacêutico RT</t>
  </si>
  <si>
    <t>Coord. Enfermagem RT</t>
  </si>
  <si>
    <t>8.6. Contingência Tecnológica</t>
  </si>
  <si>
    <t>2.2. Enfermagem (Insumos Hospitalares)</t>
  </si>
  <si>
    <t>15. REGIME DE CONTRATAÇÃO</t>
  </si>
  <si>
    <t>40H</t>
  </si>
  <si>
    <t>APRENDIZ</t>
  </si>
  <si>
    <t>PJ</t>
  </si>
  <si>
    <t>47 plantões/mês</t>
  </si>
  <si>
    <t>20H</t>
  </si>
  <si>
    <t>Meta mensal adotada para o SAMU: 700 atendimentos telefônicos mais 500 atendimentos das viaturas, totalizando 1.200 procedimentos mensais.</t>
  </si>
  <si>
    <t>5.8. Gerador</t>
  </si>
  <si>
    <t>7.6. Motolâncias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</si>
</sst>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\R\$\ #,##0"/>
  </numFmts>
  <fonts count="22" x14ac:knownFonts="1">
    <font>
      <sz val="11"/>
      <color theme="1"/>
      <name val="Calibri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FFFFFF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color rgb="FF000000"/>
      <name val="Calibri"/>
      <family val="2"/>
    </font>
    <font>
      <b/>
      <i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i/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</font>
    <font>
      <b/>
      <sz val="11"/>
      <color theme="1"/>
      <name val="Arial"/>
    </font>
    <font>
      <sz val="11"/>
      <color theme="1"/>
      <name val="Arial"/>
    </font>
    <font>
      <b/>
      <sz val="11"/>
      <color theme="0"/>
      <name val="Arial"/>
    </font>
    <font>
      <b/>
      <sz val="11"/>
      <color theme="1"/>
      <name val="Calibri"/>
    </font>
    <font>
      <b/>
      <sz val="12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C76A7"/>
      </patternFill>
    </fill>
    <fill>
      <patternFill patternType="solid">
        <fgColor rgb="FFF0F5EA"/>
      </patternFill>
    </fill>
    <fill>
      <patternFill patternType="solid">
        <fgColor rgb="FFF2F4F5"/>
      </patternFill>
    </fill>
    <fill>
      <patternFill patternType="solid">
        <fgColor rgb="FFD9DEE1"/>
      </patternFill>
    </fill>
    <fill>
      <patternFill patternType="solid">
        <fgColor rgb="FFDCCCA1"/>
        <bgColor indexed="64"/>
      </patternFill>
    </fill>
    <fill>
      <patternFill patternType="solid">
        <fgColor rgb="FFF5F0E3"/>
      </patternFill>
    </fill>
    <fill>
      <patternFill patternType="solid">
        <fgColor rgb="FFDCCCA1"/>
      </patternFill>
    </fill>
    <fill>
      <patternFill patternType="solid">
        <fgColor rgb="FFEAF4F8"/>
      </patternFill>
    </fill>
    <fill>
      <patternFill patternType="solid">
        <fgColor rgb="FF7CAA48"/>
      </patternFill>
    </fill>
    <fill>
      <patternFill patternType="solid">
        <fgColor rgb="FF0E6F6B"/>
      </patternFill>
    </fill>
    <fill>
      <patternFill patternType="solid">
        <fgColor rgb="FF0070C0"/>
      </patternFill>
    </fill>
    <fill>
      <patternFill patternType="solid">
        <fgColor rgb="FFBCCCA1"/>
        <bgColor indexed="64"/>
      </patternFill>
    </fill>
    <fill>
      <patternFill patternType="solid">
        <fgColor rgb="FF7CA445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</borders>
  <cellStyleXfs count="5">
    <xf numFmtId="0" fontId="0" fillId="0" borderId="6"/>
    <xf numFmtId="44" fontId="2" fillId="0" borderId="6"/>
    <xf numFmtId="44" fontId="16" fillId="0" borderId="6" applyFont="0" applyFill="0" applyBorder="0" applyAlignment="0" applyProtection="0"/>
    <xf numFmtId="43" fontId="16" fillId="0" borderId="6" applyFont="0" applyFill="0" applyBorder="0" applyAlignment="0" applyProtection="0"/>
    <xf numFmtId="9" fontId="16" fillId="0" borderId="6" applyFont="0" applyFill="0" applyBorder="0" applyAlignment="0" applyProtection="0"/>
  </cellStyleXfs>
  <cellXfs count="109"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vertical="center" wrapText="1"/>
    </xf>
    <xf numFmtId="0" fontId="15" fillId="4" borderId="0" xfId="0" applyFont="1" applyFill="1" applyBorder="1" applyAlignment="1">
      <alignment vertical="center" wrapText="1"/>
    </xf>
    <xf numFmtId="0" fontId="0" fillId="0" borderId="6" xfId="0"/>
    <xf numFmtId="44" fontId="10" fillId="2" borderId="0" xfId="0" applyNumberFormat="1" applyFont="1" applyFill="1" applyBorder="1" applyAlignment="1">
      <alignment horizontal="right" vertical="center" wrapText="1"/>
    </xf>
    <xf numFmtId="44" fontId="10" fillId="2" borderId="5" xfId="0" applyNumberFormat="1" applyFont="1" applyFill="1" applyBorder="1" applyAlignment="1">
      <alignment horizontal="right" vertical="center" wrapText="1"/>
    </xf>
    <xf numFmtId="44" fontId="13" fillId="3" borderId="0" xfId="0" applyNumberFormat="1" applyFont="1" applyFill="1" applyBorder="1" applyAlignment="1">
      <alignment horizontal="right" vertical="center" wrapText="1"/>
    </xf>
    <xf numFmtId="44" fontId="0" fillId="0" borderId="0" xfId="0" applyNumberFormat="1" applyBorder="1" applyAlignment="1">
      <alignment vertical="center" wrapText="1"/>
    </xf>
    <xf numFmtId="44" fontId="15" fillId="4" borderId="0" xfId="0" applyNumberFormat="1" applyFont="1" applyFill="1" applyBorder="1" applyAlignment="1">
      <alignment horizontal="right" vertical="center" wrapText="1"/>
    </xf>
    <xf numFmtId="0" fontId="0" fillId="0" borderId="6" xfId="0" applyAlignment="1">
      <alignment vertical="center" wrapText="1"/>
    </xf>
    <xf numFmtId="0" fontId="11" fillId="0" borderId="6" xfId="0" applyFont="1" applyAlignment="1">
      <alignment horizontal="center" vertical="center"/>
    </xf>
    <xf numFmtId="4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4" fontId="11" fillId="13" borderId="2" xfId="0" applyNumberFormat="1" applyFont="1" applyFill="1" applyBorder="1" applyAlignment="1">
      <alignment horizontal="center" vertical="center" wrapText="1"/>
    </xf>
    <xf numFmtId="164" fontId="11" fillId="13" borderId="3" xfId="0" applyNumberFormat="1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left" vertical="center" wrapText="1"/>
    </xf>
    <xf numFmtId="44" fontId="12" fillId="13" borderId="2" xfId="0" applyNumberFormat="1" applyFont="1" applyFill="1" applyBorder="1" applyAlignment="1">
      <alignment horizontal="right" vertical="center" wrapText="1"/>
    </xf>
    <xf numFmtId="44" fontId="12" fillId="13" borderId="3" xfId="0" applyNumberFormat="1" applyFont="1" applyFill="1" applyBorder="1" applyAlignment="1">
      <alignment horizontal="right" vertical="center" wrapText="1"/>
    </xf>
    <xf numFmtId="0" fontId="5" fillId="13" borderId="0" xfId="0" applyFont="1" applyFill="1" applyBorder="1" applyAlignment="1">
      <alignment horizontal="left" vertical="center" wrapText="1"/>
    </xf>
    <xf numFmtId="44" fontId="5" fillId="13" borderId="0" xfId="0" applyNumberFormat="1" applyFont="1" applyFill="1" applyBorder="1" applyAlignment="1">
      <alignment horizontal="right" vertical="center" wrapText="1"/>
    </xf>
    <xf numFmtId="0" fontId="14" fillId="5" borderId="0" xfId="0" applyFont="1" applyFill="1" applyBorder="1" applyAlignment="1">
      <alignment horizontal="left" vertical="center" wrapText="1"/>
    </xf>
    <xf numFmtId="44" fontId="14" fillId="5" borderId="0" xfId="0" applyNumberFormat="1" applyFont="1" applyFill="1" applyBorder="1" applyAlignment="1">
      <alignment horizontal="right" vertical="center" wrapText="1"/>
    </xf>
    <xf numFmtId="0" fontId="1" fillId="13" borderId="0" xfId="0" applyFont="1" applyFill="1" applyBorder="1" applyAlignment="1">
      <alignment horizontal="center" vertical="center" wrapText="1"/>
    </xf>
    <xf numFmtId="44" fontId="7" fillId="8" borderId="0" xfId="0" applyNumberFormat="1" applyFont="1" applyFill="1" applyBorder="1" applyAlignment="1">
      <alignment vertical="center" wrapText="1"/>
    </xf>
    <xf numFmtId="44" fontId="3" fillId="8" borderId="0" xfId="0" applyNumberFormat="1" applyFont="1" applyFill="1" applyBorder="1" applyAlignment="1">
      <alignment horizontal="right" vertical="center" wrapText="1"/>
    </xf>
    <xf numFmtId="44" fontId="9" fillId="8" borderId="0" xfId="0" applyNumberFormat="1" applyFont="1" applyFill="1" applyBorder="1" applyAlignment="1">
      <alignment horizontal="right" vertical="center" wrapText="1"/>
    </xf>
    <xf numFmtId="44" fontId="14" fillId="13" borderId="0" xfId="0" applyNumberFormat="1" applyFont="1" applyFill="1" applyBorder="1" applyAlignment="1">
      <alignment horizontal="right" vertical="center" wrapText="1"/>
    </xf>
    <xf numFmtId="0" fontId="6" fillId="12" borderId="0" xfId="0" applyFont="1" applyFill="1" applyBorder="1" applyAlignment="1">
      <alignment vertical="center" wrapText="1"/>
    </xf>
    <xf numFmtId="44" fontId="0" fillId="12" borderId="0" xfId="0" applyNumberForma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vertical="center" wrapText="1"/>
    </xf>
    <xf numFmtId="0" fontId="0" fillId="6" borderId="0" xfId="0" applyFill="1" applyBorder="1" applyAlignment="1">
      <alignment horizontal="center" vertical="center" wrapText="1"/>
    </xf>
    <xf numFmtId="0" fontId="6" fillId="10" borderId="0" xfId="0" applyFont="1" applyFill="1" applyBorder="1" applyAlignment="1">
      <alignment vertical="center" wrapText="1"/>
    </xf>
    <xf numFmtId="44" fontId="0" fillId="10" borderId="0" xfId="0" applyNumberFormat="1" applyFill="1" applyBorder="1" applyAlignment="1">
      <alignment horizontal="center" vertical="center" wrapText="1"/>
    </xf>
    <xf numFmtId="0" fontId="6" fillId="11" borderId="0" xfId="0" applyFont="1" applyFill="1" applyBorder="1" applyAlignment="1">
      <alignment vertical="center" wrapText="1"/>
    </xf>
    <xf numFmtId="44" fontId="0" fillId="11" borderId="0" xfId="0" applyNumberForma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vertical="center" wrapText="1"/>
    </xf>
    <xf numFmtId="0" fontId="0" fillId="7" borderId="0" xfId="0" applyFill="1" applyBorder="1" applyAlignment="1">
      <alignment horizontal="center" vertical="center" wrapText="1"/>
    </xf>
    <xf numFmtId="44" fontId="0" fillId="0" borderId="6" xfId="0" applyNumberFormat="1" applyAlignment="1">
      <alignment horizontal="center" vertical="center" wrapText="1"/>
    </xf>
    <xf numFmtId="44" fontId="0" fillId="12" borderId="6" xfId="0" applyNumberFormat="1" applyFill="1" applyAlignment="1">
      <alignment horizontal="center" vertical="center" wrapText="1"/>
    </xf>
    <xf numFmtId="0" fontId="0" fillId="6" borderId="6" xfId="0" applyFill="1" applyAlignment="1">
      <alignment horizontal="center" vertical="center" wrapText="1"/>
    </xf>
    <xf numFmtId="44" fontId="0" fillId="10" borderId="6" xfId="0" applyNumberFormat="1" applyFill="1" applyAlignment="1">
      <alignment horizontal="center" vertical="center" wrapText="1"/>
    </xf>
    <xf numFmtId="44" fontId="0" fillId="11" borderId="6" xfId="0" applyNumberFormat="1" applyFill="1" applyAlignment="1">
      <alignment horizontal="center" vertical="center" wrapText="1"/>
    </xf>
    <xf numFmtId="0" fontId="0" fillId="7" borderId="6" xfId="0" applyFill="1" applyAlignment="1">
      <alignment horizontal="center" vertical="center" wrapText="1"/>
    </xf>
    <xf numFmtId="0" fontId="18" fillId="0" borderId="6" xfId="0" applyFont="1"/>
    <xf numFmtId="0" fontId="19" fillId="14" borderId="10" xfId="0" applyFont="1" applyFill="1" applyBorder="1" applyAlignment="1">
      <alignment horizontal="center" vertical="center"/>
    </xf>
    <xf numFmtId="0" fontId="19" fillId="14" borderId="10" xfId="0" applyFont="1" applyFill="1" applyBorder="1" applyAlignment="1">
      <alignment horizontal="center" vertical="center" wrapText="1"/>
    </xf>
    <xf numFmtId="0" fontId="19" fillId="15" borderId="10" xfId="0" applyFont="1" applyFill="1" applyBorder="1" applyAlignment="1">
      <alignment horizontal="center" vertical="center" wrapText="1"/>
    </xf>
    <xf numFmtId="44" fontId="0" fillId="0" borderId="11" xfId="2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4" fontId="0" fillId="0" borderId="13" xfId="2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44" fontId="0" fillId="0" borderId="15" xfId="0" applyNumberFormat="1" applyBorder="1" applyAlignment="1">
      <alignment horizontal="center" vertical="center"/>
    </xf>
    <xf numFmtId="43" fontId="0" fillId="0" borderId="16" xfId="3" applyFont="1" applyBorder="1" applyAlignment="1">
      <alignment horizontal="center" vertical="center"/>
    </xf>
    <xf numFmtId="44" fontId="0" fillId="0" borderId="6" xfId="0" applyNumberFormat="1"/>
    <xf numFmtId="0" fontId="17" fillId="0" borderId="6" xfId="0" applyFont="1" applyAlignment="1">
      <alignment vertical="center"/>
    </xf>
    <xf numFmtId="0" fontId="0" fillId="0" borderId="18" xfId="0" applyBorder="1"/>
    <xf numFmtId="0" fontId="0" fillId="0" borderId="19" xfId="0" applyBorder="1" applyAlignment="1">
      <alignment horizontal="center" vertical="center"/>
    </xf>
    <xf numFmtId="0" fontId="21" fillId="16" borderId="10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left" vertical="center" wrapText="1"/>
    </xf>
    <xf numFmtId="0" fontId="21" fillId="17" borderId="18" xfId="0" applyFont="1" applyFill="1" applyBorder="1"/>
    <xf numFmtId="0" fontId="21" fillId="17" borderId="19" xfId="0" applyFont="1" applyFill="1" applyBorder="1"/>
    <xf numFmtId="0" fontId="20" fillId="0" borderId="19" xfId="0" applyFont="1" applyBorder="1" applyAlignment="1">
      <alignment horizontal="center" vertical="center"/>
    </xf>
    <xf numFmtId="44" fontId="0" fillId="0" borderId="19" xfId="0" applyNumberForma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0" fillId="16" borderId="21" xfId="0" applyFill="1" applyBorder="1" applyProtection="1">
      <protection locked="0"/>
    </xf>
    <xf numFmtId="0" fontId="0" fillId="16" borderId="21" xfId="0" applyFill="1" applyBorder="1" applyAlignment="1" applyProtection="1">
      <alignment horizontal="center" vertical="center"/>
      <protection locked="0"/>
    </xf>
    <xf numFmtId="0" fontId="0" fillId="0" borderId="22" xfId="0" applyBorder="1" applyAlignment="1">
      <alignment horizontal="center" vertical="center"/>
    </xf>
    <xf numFmtId="44" fontId="0" fillId="0" borderId="23" xfId="2" applyFont="1" applyBorder="1" applyAlignment="1">
      <alignment horizontal="center" vertical="center"/>
    </xf>
    <xf numFmtId="0" fontId="0" fillId="16" borderId="14" xfId="0" applyFill="1" applyBorder="1" applyProtection="1">
      <protection locked="0"/>
    </xf>
    <xf numFmtId="0" fontId="0" fillId="16" borderId="14" xfId="0" applyFill="1" applyBorder="1" applyAlignment="1" applyProtection="1">
      <alignment horizontal="center" vertical="center"/>
      <protection locked="0"/>
    </xf>
    <xf numFmtId="0" fontId="0" fillId="0" borderId="24" xfId="0" applyBorder="1" applyAlignment="1">
      <alignment horizontal="center" vertical="center"/>
    </xf>
    <xf numFmtId="44" fontId="0" fillId="0" borderId="25" xfId="2" applyFont="1" applyBorder="1" applyAlignment="1">
      <alignment horizontal="center" vertical="center"/>
    </xf>
    <xf numFmtId="0" fontId="5" fillId="13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1" fillId="13" borderId="6" xfId="0" applyFont="1" applyFill="1" applyAlignment="1">
      <alignment horizontal="center" vertical="center" wrapText="1"/>
    </xf>
    <xf numFmtId="0" fontId="0" fillId="0" borderId="0" xfId="0" applyBorder="1"/>
    <xf numFmtId="0" fontId="4" fillId="0" borderId="6" xfId="0" applyFont="1" applyAlignment="1">
      <alignment horizontal="center" vertical="center"/>
    </xf>
    <xf numFmtId="164" fontId="11" fillId="13" borderId="6" xfId="0" applyNumberFormat="1" applyFont="1" applyFill="1" applyAlignment="1">
      <alignment horizontal="center" vertical="center" wrapText="1"/>
    </xf>
    <xf numFmtId="0" fontId="0" fillId="0" borderId="6" xfId="0"/>
    <xf numFmtId="164" fontId="1" fillId="13" borderId="6" xfId="0" applyNumberFormat="1" applyFont="1" applyFill="1" applyAlignment="1">
      <alignment horizontal="center" vertical="center" wrapText="1"/>
    </xf>
    <xf numFmtId="0" fontId="11" fillId="13" borderId="6" xfId="0" applyFont="1" applyFill="1" applyAlignment="1">
      <alignment horizontal="center" vertical="center"/>
    </xf>
    <xf numFmtId="0" fontId="7" fillId="0" borderId="6" xfId="0" applyFont="1" applyAlignment="1">
      <alignment horizontal="center" vertical="center" wrapText="1"/>
    </xf>
    <xf numFmtId="0" fontId="9" fillId="8" borderId="6" xfId="0" applyFont="1" applyFill="1" applyAlignment="1">
      <alignment vertical="center" wrapText="1"/>
    </xf>
    <xf numFmtId="0" fontId="7" fillId="8" borderId="6" xfId="0" applyFont="1" applyFill="1" applyAlignment="1">
      <alignment vertical="center" wrapText="1"/>
    </xf>
    <xf numFmtId="0" fontId="0" fillId="0" borderId="6" xfId="0" applyAlignment="1">
      <alignment wrapText="1"/>
    </xf>
    <xf numFmtId="0" fontId="3" fillId="8" borderId="6" xfId="0" applyFont="1" applyFill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3" fillId="8" borderId="6" xfId="0" applyFont="1" applyFill="1" applyAlignment="1">
      <alignment vertical="center" wrapText="1"/>
    </xf>
    <xf numFmtId="0" fontId="14" fillId="13" borderId="6" xfId="0" applyFont="1" applyFill="1" applyAlignment="1">
      <alignment vertical="center" wrapText="1"/>
    </xf>
    <xf numFmtId="0" fontId="6" fillId="0" borderId="6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3" fillId="4" borderId="6" xfId="0" applyFont="1" applyFill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44" fontId="16" fillId="0" borderId="17" xfId="2" applyFont="1" applyBorder="1" applyAlignment="1">
      <alignment horizontal="center" vertical="center"/>
    </xf>
    <xf numFmtId="44" fontId="16" fillId="0" borderId="20" xfId="2" applyFont="1" applyBorder="1" applyAlignment="1">
      <alignment horizontal="center" vertical="center"/>
    </xf>
    <xf numFmtId="44" fontId="16" fillId="0" borderId="12" xfId="2" applyFont="1" applyBorder="1" applyAlignment="1">
      <alignment horizontal="center" vertical="center"/>
    </xf>
    <xf numFmtId="0" fontId="0" fillId="9" borderId="6" xfId="0" applyFill="1" applyAlignment="1">
      <alignment horizontal="left" wrapText="1"/>
    </xf>
    <xf numFmtId="0" fontId="2" fillId="9" borderId="6" xfId="0" applyFont="1" applyFill="1" applyAlignment="1">
      <alignment horizontal="left"/>
    </xf>
    <xf numFmtId="0" fontId="2" fillId="9" borderId="6" xfId="0" applyFont="1" applyFill="1" applyAlignment="1">
      <alignment horizontal="left" wrapText="1"/>
    </xf>
    <xf numFmtId="0" fontId="0" fillId="0" borderId="0" xfId="0" applyBorder="1" applyAlignment="1">
      <alignment wrapText="1"/>
    </xf>
  </cellXfs>
  <cellStyles count="5">
    <cellStyle name="Moeda" xfId="1" xr:uid="{00000000-0005-0000-0000-000001000000}"/>
    <cellStyle name="Moeda 2" xfId="2" xr:uid="{58435757-E618-4660-92CC-101313EBAB06}"/>
    <cellStyle name="Normal" xfId="0" builtinId="0"/>
    <cellStyle name="Porcentagem 2" xfId="4" xr:uid="{B1A0F446-1105-4679-9B68-84D9A2DD1FD5}"/>
    <cellStyle name="Vírgula 2" xfId="3" xr:uid="{A2E6FC58-162C-4AB5-AADC-39641766B2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AJ161"/>
  <sheetViews>
    <sheetView workbookViewId="0">
      <selection activeCell="C64" sqref="C64"/>
    </sheetView>
  </sheetViews>
  <sheetFormatPr defaultRowHeight="14.4" x14ac:dyDescent="0.3"/>
  <cols>
    <col min="1" max="1" width="58.44140625" customWidth="1"/>
    <col min="2" max="2" width="19.33203125" customWidth="1"/>
    <col min="3" max="3" width="20.6640625" customWidth="1"/>
  </cols>
  <sheetData>
    <row r="1" spans="1:36" ht="18.3" customHeight="1" x14ac:dyDescent="0.3">
      <c r="A1" s="83" t="s">
        <v>0</v>
      </c>
      <c r="B1" s="82"/>
      <c r="C1" s="8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x14ac:dyDescent="0.3">
      <c r="A2" s="87" t="s">
        <v>1</v>
      </c>
      <c r="B2" s="82"/>
      <c r="C2" s="8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9" customFormat="1" ht="5.85" customHeight="1" x14ac:dyDescent="0.3">
      <c r="A3" s="16"/>
      <c r="B3" s="16"/>
      <c r="C3" s="16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 ht="15" customHeight="1" x14ac:dyDescent="0.3">
      <c r="A4" s="86" t="s">
        <v>172</v>
      </c>
      <c r="B4" s="82"/>
      <c r="C4" s="8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9" customFormat="1" ht="30.15" customHeight="1" x14ac:dyDescent="0.3">
      <c r="A5" s="81" t="s">
        <v>2</v>
      </c>
      <c r="B5" s="84" t="s">
        <v>3</v>
      </c>
      <c r="C5" s="8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ht="30.15" customHeight="1" x14ac:dyDescent="0.3">
      <c r="A6" s="82"/>
      <c r="B6" s="19" t="s">
        <v>4</v>
      </c>
      <c r="C6" s="20" t="s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x14ac:dyDescent="0.3">
      <c r="A7" s="21" t="s">
        <v>6</v>
      </c>
      <c r="B7" s="22">
        <v>284112.13</v>
      </c>
      <c r="C7" s="23">
        <v>3409345.56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3">
      <c r="A8" s="5" t="s">
        <v>7</v>
      </c>
      <c r="B8" s="10">
        <v>190009.17</v>
      </c>
      <c r="C8" s="11">
        <v>2280110.04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5" t="s">
        <v>8</v>
      </c>
      <c r="B9" s="10">
        <v>35280.22</v>
      </c>
      <c r="C9" s="11">
        <v>423362.64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5" t="s">
        <v>9</v>
      </c>
      <c r="B10" s="10">
        <v>15088.21</v>
      </c>
      <c r="C10" s="11">
        <v>181058.52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5" t="s">
        <v>10</v>
      </c>
      <c r="B11" s="10">
        <v>43734.53</v>
      </c>
      <c r="C11" s="11">
        <v>524814.36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21" t="s">
        <v>11</v>
      </c>
      <c r="B12" s="22">
        <v>21710</v>
      </c>
      <c r="C12" s="23">
        <v>260520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x14ac:dyDescent="0.3">
      <c r="A13" s="5" t="s">
        <v>12</v>
      </c>
      <c r="B13" s="10">
        <v>6000</v>
      </c>
      <c r="C13" s="11">
        <v>72000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65" t="s">
        <v>178</v>
      </c>
      <c r="B14" s="10">
        <v>13000</v>
      </c>
      <c r="C14" s="11">
        <v>156000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5" t="s">
        <v>13</v>
      </c>
      <c r="B15" s="10">
        <v>2710</v>
      </c>
      <c r="C15" s="11">
        <v>32520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x14ac:dyDescent="0.3">
      <c r="A16" s="21" t="s">
        <v>14</v>
      </c>
      <c r="B16" s="22">
        <v>6200</v>
      </c>
      <c r="C16" s="23">
        <v>74400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5" t="s">
        <v>15</v>
      </c>
      <c r="B17" s="10">
        <v>2800</v>
      </c>
      <c r="C17" s="11">
        <v>33600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5" t="s">
        <v>16</v>
      </c>
      <c r="B18" s="10">
        <v>1000</v>
      </c>
      <c r="C18" s="11">
        <v>12000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5" t="s">
        <v>17</v>
      </c>
      <c r="B19" s="10">
        <v>1900</v>
      </c>
      <c r="C19" s="11">
        <v>22800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5" t="s">
        <v>18</v>
      </c>
      <c r="B20" s="10">
        <v>500</v>
      </c>
      <c r="C20" s="11">
        <v>6000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1" t="s">
        <v>19</v>
      </c>
      <c r="B21" s="22">
        <v>13102</v>
      </c>
      <c r="C21" s="23">
        <v>157224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5" t="s">
        <v>20</v>
      </c>
      <c r="B22" s="10">
        <v>8238</v>
      </c>
      <c r="C22" s="11">
        <v>98856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x14ac:dyDescent="0.3">
      <c r="A23" s="5" t="s">
        <v>21</v>
      </c>
      <c r="B23" s="10">
        <v>2648</v>
      </c>
      <c r="C23" s="11">
        <v>31776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5" t="s">
        <v>22</v>
      </c>
      <c r="B24" s="10">
        <v>2216</v>
      </c>
      <c r="C24" s="11">
        <v>26592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79" t="s">
        <v>23</v>
      </c>
      <c r="B25" s="22">
        <v>16700</v>
      </c>
      <c r="C25" s="23">
        <v>200400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5" t="s">
        <v>24</v>
      </c>
      <c r="B26" s="10">
        <v>2500</v>
      </c>
      <c r="C26" s="11">
        <v>30000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5" t="s">
        <v>25</v>
      </c>
      <c r="B27" s="10">
        <v>3500</v>
      </c>
      <c r="C27" s="11">
        <v>42000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s="9" customFormat="1" x14ac:dyDescent="0.3">
      <c r="A28" s="65" t="s">
        <v>26</v>
      </c>
      <c r="B28" s="10">
        <v>9500</v>
      </c>
      <c r="C28" s="11">
        <v>114000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</row>
    <row r="29" spans="1:36" x14ac:dyDescent="0.3">
      <c r="A29" s="65" t="s">
        <v>186</v>
      </c>
      <c r="B29" s="10">
        <v>1200</v>
      </c>
      <c r="C29" s="11">
        <v>14400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79" t="s">
        <v>27</v>
      </c>
      <c r="B30" s="22">
        <v>4150</v>
      </c>
      <c r="C30" s="23">
        <v>49800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5" t="s">
        <v>28</v>
      </c>
      <c r="B31" s="10">
        <v>2500</v>
      </c>
      <c r="C31" s="11">
        <v>30000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5" t="s">
        <v>29</v>
      </c>
      <c r="B32" s="10">
        <v>150</v>
      </c>
      <c r="C32" s="11">
        <v>1800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5" t="s">
        <v>30</v>
      </c>
      <c r="B33" s="10">
        <v>1500</v>
      </c>
      <c r="C33" s="11">
        <v>18000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21" t="s">
        <v>31</v>
      </c>
      <c r="B34" s="22">
        <v>106000</v>
      </c>
      <c r="C34" s="23">
        <v>1272000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5" t="s">
        <v>32</v>
      </c>
      <c r="B35" s="10">
        <v>3500</v>
      </c>
      <c r="C35" s="11">
        <v>42000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5" t="s">
        <v>33</v>
      </c>
      <c r="B36" s="10">
        <v>3000</v>
      </c>
      <c r="C36" s="11">
        <v>36000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5" t="s">
        <v>34</v>
      </c>
      <c r="B37" s="10">
        <v>1500</v>
      </c>
      <c r="C37" s="11">
        <v>18000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5" t="s">
        <v>35</v>
      </c>
      <c r="B38" s="10">
        <v>93000</v>
      </c>
      <c r="C38" s="11">
        <v>1116000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65" t="s">
        <v>36</v>
      </c>
      <c r="B39" s="10">
        <v>5000</v>
      </c>
      <c r="C39" s="11">
        <v>60000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21" t="s">
        <v>37</v>
      </c>
      <c r="B40" s="22">
        <v>20800</v>
      </c>
      <c r="C40" s="23">
        <v>249600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5" t="s">
        <v>38</v>
      </c>
      <c r="B41" s="10">
        <v>3800</v>
      </c>
      <c r="C41" s="11">
        <v>45600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5" t="s">
        <v>39</v>
      </c>
      <c r="B42" s="10">
        <v>6500</v>
      </c>
      <c r="C42" s="11">
        <v>78000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5" t="s">
        <v>40</v>
      </c>
      <c r="B43" s="10">
        <v>3500</v>
      </c>
      <c r="C43" s="11">
        <v>42000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5" t="s">
        <v>41</v>
      </c>
      <c r="B44" s="10">
        <v>2000</v>
      </c>
      <c r="C44" s="11">
        <v>24000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5" t="s">
        <v>42</v>
      </c>
      <c r="B45" s="10">
        <v>3800</v>
      </c>
      <c r="C45" s="11">
        <v>45600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65" t="s">
        <v>177</v>
      </c>
      <c r="B46" s="10">
        <v>1200</v>
      </c>
      <c r="C46" s="11">
        <v>14400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21" t="s">
        <v>43</v>
      </c>
      <c r="B47" s="22">
        <v>264668</v>
      </c>
      <c r="C47" s="23">
        <v>3176016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5" t="s">
        <v>44</v>
      </c>
      <c r="B48" s="10">
        <v>226576</v>
      </c>
      <c r="C48" s="11">
        <v>2718912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5" t="s">
        <v>45</v>
      </c>
      <c r="B49" s="10">
        <v>2072</v>
      </c>
      <c r="C49" s="11">
        <v>24864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5" t="s">
        <v>46</v>
      </c>
      <c r="B50" s="10">
        <v>600</v>
      </c>
      <c r="C50" s="11">
        <v>7200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5" t="s">
        <v>47</v>
      </c>
      <c r="B51" s="10">
        <v>1500</v>
      </c>
      <c r="C51" s="11">
        <v>18000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5" t="s">
        <v>48</v>
      </c>
      <c r="B52" s="10">
        <v>500</v>
      </c>
      <c r="C52" s="11">
        <v>6000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5" t="s">
        <v>49</v>
      </c>
      <c r="B53" s="10">
        <v>500</v>
      </c>
      <c r="C53" s="11">
        <v>6000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5" t="s">
        <v>50</v>
      </c>
      <c r="B54" s="10">
        <v>800</v>
      </c>
      <c r="C54" s="11">
        <v>9600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5" t="s">
        <v>51</v>
      </c>
      <c r="B55" s="10">
        <v>7200</v>
      </c>
      <c r="C55" s="11">
        <v>86400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5" t="s">
        <v>52</v>
      </c>
      <c r="B56" s="10">
        <v>4000</v>
      </c>
      <c r="C56" s="11">
        <v>48000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5" t="s">
        <v>53</v>
      </c>
      <c r="B57" s="10">
        <v>5000</v>
      </c>
      <c r="C57" s="11">
        <v>60000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5" t="s">
        <v>54</v>
      </c>
      <c r="B58" s="10">
        <v>6000</v>
      </c>
      <c r="C58" s="11">
        <v>72000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5" t="s">
        <v>55</v>
      </c>
      <c r="B59" s="10">
        <v>2000</v>
      </c>
      <c r="C59" s="11">
        <v>24000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5" t="s">
        <v>56</v>
      </c>
      <c r="B60" s="10">
        <v>4000</v>
      </c>
      <c r="C60" s="11">
        <v>48000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6" t="s">
        <v>57</v>
      </c>
      <c r="B61" s="12">
        <v>1000</v>
      </c>
      <c r="C61" s="12">
        <v>12000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6" t="s">
        <v>58</v>
      </c>
      <c r="B62" s="12">
        <v>1920</v>
      </c>
      <c r="C62" s="12">
        <v>23040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27.6" x14ac:dyDescent="0.3">
      <c r="A63" s="6" t="s">
        <v>59</v>
      </c>
      <c r="B63" s="12">
        <v>1000</v>
      </c>
      <c r="C63" s="12">
        <v>12000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24" t="s">
        <v>60</v>
      </c>
      <c r="B64" s="25">
        <v>12000</v>
      </c>
      <c r="C64" s="25">
        <v>144000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6" t="s">
        <v>61</v>
      </c>
      <c r="B65" s="12">
        <v>11000</v>
      </c>
      <c r="C65" s="12">
        <v>132000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6" t="s">
        <v>62</v>
      </c>
      <c r="B66" s="12">
        <v>1000</v>
      </c>
      <c r="C66" s="12">
        <v>12000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24" t="s">
        <v>63</v>
      </c>
      <c r="B67" s="25">
        <v>3300</v>
      </c>
      <c r="C67" s="25">
        <v>39600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x14ac:dyDescent="0.3">
      <c r="A68" s="6" t="s">
        <v>64</v>
      </c>
      <c r="B68" s="12">
        <v>2000</v>
      </c>
      <c r="C68" s="12">
        <v>24000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6" t="s">
        <v>65</v>
      </c>
      <c r="B69" s="12">
        <v>1300</v>
      </c>
      <c r="C69" s="12">
        <v>15600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27.6" x14ac:dyDescent="0.3">
      <c r="A70" s="24" t="s">
        <v>66</v>
      </c>
      <c r="B70" s="25">
        <v>1000</v>
      </c>
      <c r="C70" s="25">
        <v>12000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6" t="s">
        <v>67</v>
      </c>
      <c r="B71" s="12">
        <v>500</v>
      </c>
      <c r="C71" s="12">
        <v>6000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6" t="s">
        <v>68</v>
      </c>
      <c r="B72" s="12">
        <v>500</v>
      </c>
      <c r="C72" s="12">
        <v>6000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26" t="s">
        <v>69</v>
      </c>
      <c r="B73" s="27">
        <v>753742.13</v>
      </c>
      <c r="C73" s="27">
        <v>9044905.5600000005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2"/>
      <c r="B77" s="13"/>
      <c r="C77" s="1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</sheetData>
  <mergeCells count="5">
    <mergeCell ref="A5:A6"/>
    <mergeCell ref="A1:C1"/>
    <mergeCell ref="B5:C5"/>
    <mergeCell ref="A4:C4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AZ280"/>
  <sheetViews>
    <sheetView topLeftCell="A70" workbookViewId="0">
      <selection activeCell="B24" sqref="B24"/>
    </sheetView>
  </sheetViews>
  <sheetFormatPr defaultRowHeight="14.4" x14ac:dyDescent="0.3"/>
  <cols>
    <col min="1" max="1" width="56.109375" bestFit="1" customWidth="1"/>
    <col min="2" max="2" width="49.44140625" customWidth="1"/>
    <col min="3" max="3" width="30.6640625" customWidth="1"/>
    <col min="4" max="5" width="18" customWidth="1"/>
    <col min="6" max="6" width="38" customWidth="1"/>
  </cols>
  <sheetData>
    <row r="1" spans="1:52" x14ac:dyDescent="0.3">
      <c r="A1" s="88" t="s">
        <v>173</v>
      </c>
      <c r="B1" s="82"/>
      <c r="C1" s="8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x14ac:dyDescent="0.3">
      <c r="A2" s="96" t="s">
        <v>81</v>
      </c>
      <c r="B2" s="82"/>
      <c r="C2" s="8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x14ac:dyDescent="0.3">
      <c r="A3" s="1"/>
      <c r="B3" s="1"/>
      <c r="C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x14ac:dyDescent="0.3">
      <c r="A4" s="28" t="s">
        <v>82</v>
      </c>
      <c r="B4" s="28" t="s">
        <v>83</v>
      </c>
      <c r="C4" s="28" t="s">
        <v>84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ht="30.15" customHeight="1" x14ac:dyDescent="0.3">
      <c r="A5" s="2" t="s">
        <v>85</v>
      </c>
      <c r="B5" s="17">
        <v>753742.13</v>
      </c>
      <c r="C5" s="2" t="s">
        <v>86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72" x14ac:dyDescent="0.3">
      <c r="A6" s="2" t="s">
        <v>87</v>
      </c>
      <c r="B6" s="18">
        <v>1200</v>
      </c>
      <c r="C6" s="2" t="s">
        <v>185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x14ac:dyDescent="0.3">
      <c r="A7" s="2" t="s">
        <v>88</v>
      </c>
      <c r="B7" s="17">
        <v>628.11844166666663</v>
      </c>
      <c r="C7" s="2" t="s">
        <v>89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x14ac:dyDescent="0.3">
      <c r="A8" s="1"/>
      <c r="B8" s="1"/>
      <c r="C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x14ac:dyDescent="0.3">
      <c r="A9" s="28" t="s">
        <v>90</v>
      </c>
      <c r="B9" s="28" t="s">
        <v>91</v>
      </c>
      <c r="C9" s="28" t="s">
        <v>92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x14ac:dyDescent="0.3">
      <c r="A10" s="88" t="s">
        <v>93</v>
      </c>
      <c r="B10" s="2" t="s">
        <v>94</v>
      </c>
      <c r="C10" s="13">
        <v>205097.38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x14ac:dyDescent="0.3">
      <c r="A11" s="82"/>
      <c r="B11" s="2" t="s">
        <v>95</v>
      </c>
      <c r="C11" s="13">
        <v>43734.53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x14ac:dyDescent="0.3">
      <c r="A12" s="82"/>
      <c r="B12" s="2" t="s">
        <v>96</v>
      </c>
      <c r="C12" s="13">
        <v>35280.22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x14ac:dyDescent="0.3">
      <c r="A13" s="90" t="s">
        <v>97</v>
      </c>
      <c r="B13" s="82"/>
      <c r="C13" s="29">
        <v>284112.13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x14ac:dyDescent="0.3">
      <c r="A14" s="4" t="s">
        <v>98</v>
      </c>
      <c r="B14" s="2" t="s">
        <v>12</v>
      </c>
      <c r="C14" s="13">
        <v>6000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x14ac:dyDescent="0.3">
      <c r="A15" s="90" t="s">
        <v>99</v>
      </c>
      <c r="B15" s="82"/>
      <c r="C15" s="29">
        <v>6000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x14ac:dyDescent="0.3">
      <c r="A16" s="88" t="s">
        <v>14</v>
      </c>
      <c r="B16" s="2" t="s">
        <v>100</v>
      </c>
      <c r="C16" s="13">
        <v>2800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x14ac:dyDescent="0.3">
      <c r="A17" s="82"/>
      <c r="B17" s="2" t="s">
        <v>15</v>
      </c>
      <c r="C17" s="13">
        <v>1000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x14ac:dyDescent="0.3">
      <c r="A18" s="82"/>
      <c r="B18" s="2" t="s">
        <v>101</v>
      </c>
      <c r="C18" s="13">
        <v>1900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x14ac:dyDescent="0.3">
      <c r="A19" s="82"/>
      <c r="B19" s="2" t="s">
        <v>18</v>
      </c>
      <c r="C19" s="13">
        <v>500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x14ac:dyDescent="0.3">
      <c r="A20" s="82"/>
      <c r="B20" s="2" t="s">
        <v>102</v>
      </c>
      <c r="C20" s="13">
        <v>2710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x14ac:dyDescent="0.3">
      <c r="A21" s="82"/>
      <c r="B21" s="2" t="s">
        <v>103</v>
      </c>
      <c r="C21" s="13">
        <v>13000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x14ac:dyDescent="0.3">
      <c r="A22" s="90" t="s">
        <v>104</v>
      </c>
      <c r="B22" s="82"/>
      <c r="C22" s="29">
        <v>21910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x14ac:dyDescent="0.3">
      <c r="A23" s="88" t="s">
        <v>105</v>
      </c>
      <c r="B23" s="2" t="s">
        <v>20</v>
      </c>
      <c r="C23" s="13">
        <v>8238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x14ac:dyDescent="0.3">
      <c r="A24" s="82"/>
      <c r="B24" s="2" t="s">
        <v>21</v>
      </c>
      <c r="C24" s="13">
        <v>2648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x14ac:dyDescent="0.3">
      <c r="A25" s="82"/>
      <c r="B25" s="2" t="s">
        <v>22</v>
      </c>
      <c r="C25" s="13">
        <v>2216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x14ac:dyDescent="0.3">
      <c r="A26" s="90" t="s">
        <v>106</v>
      </c>
      <c r="B26" s="82"/>
      <c r="C26" s="29">
        <v>13102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x14ac:dyDescent="0.3">
      <c r="A27" s="97" t="s">
        <v>23</v>
      </c>
      <c r="B27" s="2" t="s">
        <v>107</v>
      </c>
      <c r="C27" s="13">
        <v>2500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x14ac:dyDescent="0.3">
      <c r="A28" s="97"/>
      <c r="B28" s="2" t="s">
        <v>25</v>
      </c>
      <c r="C28" s="13">
        <v>3500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x14ac:dyDescent="0.3">
      <c r="A29" s="97"/>
      <c r="B29" s="2" t="s">
        <v>26</v>
      </c>
      <c r="C29" s="13">
        <v>9500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x14ac:dyDescent="0.3">
      <c r="A30" s="97"/>
      <c r="B30" s="2" t="s">
        <v>186</v>
      </c>
      <c r="C30" s="13">
        <v>1200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x14ac:dyDescent="0.3">
      <c r="A31" s="90" t="s">
        <v>108</v>
      </c>
      <c r="B31" s="82"/>
      <c r="C31" s="29">
        <v>16700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x14ac:dyDescent="0.3">
      <c r="A32" s="93" t="s">
        <v>27</v>
      </c>
      <c r="B32" s="2" t="s">
        <v>109</v>
      </c>
      <c r="C32" s="13">
        <v>2500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x14ac:dyDescent="0.3">
      <c r="A33" s="93"/>
      <c r="B33" s="2" t="s">
        <v>29</v>
      </c>
      <c r="C33" s="13">
        <v>150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x14ac:dyDescent="0.3">
      <c r="A34" s="93"/>
      <c r="B34" s="2" t="s">
        <v>110</v>
      </c>
      <c r="C34" s="13">
        <v>1500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x14ac:dyDescent="0.3">
      <c r="A35" s="90" t="s">
        <v>111</v>
      </c>
      <c r="B35" s="82"/>
      <c r="C35" s="29">
        <v>4150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x14ac:dyDescent="0.3">
      <c r="A36" s="97" t="s">
        <v>31</v>
      </c>
      <c r="B36" s="2" t="s">
        <v>32</v>
      </c>
      <c r="C36" s="13">
        <v>3500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x14ac:dyDescent="0.3">
      <c r="A37" s="97"/>
      <c r="B37" s="2" t="s">
        <v>33</v>
      </c>
      <c r="C37" s="13">
        <v>3000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x14ac:dyDescent="0.3">
      <c r="A38" s="97"/>
      <c r="B38" s="2" t="s">
        <v>34</v>
      </c>
      <c r="C38" s="13">
        <v>1500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x14ac:dyDescent="0.3">
      <c r="A39" s="97"/>
      <c r="B39" s="2" t="s">
        <v>112</v>
      </c>
      <c r="C39" s="13">
        <v>93000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x14ac:dyDescent="0.3">
      <c r="A40" s="97"/>
      <c r="B40" s="80" t="s">
        <v>187</v>
      </c>
      <c r="C40" s="13">
        <v>5000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x14ac:dyDescent="0.3">
      <c r="A41" s="90" t="s">
        <v>113</v>
      </c>
      <c r="B41" s="82"/>
      <c r="C41" s="29">
        <v>106000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x14ac:dyDescent="0.3">
      <c r="A42" s="88" t="s">
        <v>114</v>
      </c>
      <c r="B42" s="2" t="s">
        <v>38</v>
      </c>
      <c r="C42" s="13">
        <v>3800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x14ac:dyDescent="0.3">
      <c r="A43" s="82"/>
      <c r="B43" s="2" t="s">
        <v>39</v>
      </c>
      <c r="C43" s="13">
        <v>6500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x14ac:dyDescent="0.3">
      <c r="A44" s="82"/>
      <c r="B44" s="2" t="s">
        <v>40</v>
      </c>
      <c r="C44" s="13">
        <v>3500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x14ac:dyDescent="0.3">
      <c r="A45" s="82"/>
      <c r="B45" s="2" t="s">
        <v>41</v>
      </c>
      <c r="C45" s="13">
        <v>2000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x14ac:dyDescent="0.3">
      <c r="A46" s="82"/>
      <c r="B46" s="2" t="s">
        <v>42</v>
      </c>
      <c r="C46" s="13">
        <v>3800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x14ac:dyDescent="0.3">
      <c r="A47" s="82"/>
      <c r="B47" s="80" t="s">
        <v>177</v>
      </c>
      <c r="C47" s="13">
        <v>1200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x14ac:dyDescent="0.3">
      <c r="A48" s="90" t="s">
        <v>115</v>
      </c>
      <c r="B48" s="82"/>
      <c r="C48" s="29">
        <v>20800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x14ac:dyDescent="0.3">
      <c r="A49" s="88" t="s">
        <v>43</v>
      </c>
      <c r="B49" s="2" t="s">
        <v>44</v>
      </c>
      <c r="C49" s="13">
        <v>226576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x14ac:dyDescent="0.3">
      <c r="A50" s="82"/>
      <c r="B50" s="2" t="s">
        <v>45</v>
      </c>
      <c r="C50" s="13">
        <v>2072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x14ac:dyDescent="0.3">
      <c r="A51" s="82"/>
      <c r="B51" s="2" t="s">
        <v>46</v>
      </c>
      <c r="C51" s="13">
        <v>600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x14ac:dyDescent="0.3">
      <c r="A52" s="82"/>
      <c r="B52" s="2" t="s">
        <v>116</v>
      </c>
      <c r="C52" s="13">
        <v>1500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x14ac:dyDescent="0.3">
      <c r="A53" s="82"/>
      <c r="B53" s="2" t="s">
        <v>48</v>
      </c>
      <c r="C53" s="13">
        <v>500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x14ac:dyDescent="0.3">
      <c r="A54" s="82"/>
      <c r="B54" s="2" t="s">
        <v>49</v>
      </c>
      <c r="C54" s="13">
        <v>500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x14ac:dyDescent="0.3">
      <c r="A55" s="82"/>
      <c r="B55" s="2" t="s">
        <v>50</v>
      </c>
      <c r="C55" s="13">
        <v>800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x14ac:dyDescent="0.3">
      <c r="A56" s="82"/>
      <c r="B56" s="2" t="s">
        <v>51</v>
      </c>
      <c r="C56" s="13">
        <v>7200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x14ac:dyDescent="0.3">
      <c r="A57" s="82"/>
      <c r="B57" s="2" t="s">
        <v>117</v>
      </c>
      <c r="C57" s="13">
        <v>4000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x14ac:dyDescent="0.3">
      <c r="A58" s="82"/>
      <c r="B58" s="2" t="s">
        <v>118</v>
      </c>
      <c r="C58" s="13">
        <v>5000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x14ac:dyDescent="0.3">
      <c r="A59" s="82"/>
      <c r="B59" s="2" t="s">
        <v>119</v>
      </c>
      <c r="C59" s="13">
        <v>6000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x14ac:dyDescent="0.3">
      <c r="A60" s="82"/>
      <c r="B60" s="2" t="s">
        <v>120</v>
      </c>
      <c r="C60" s="13">
        <v>2000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28.8" x14ac:dyDescent="0.3">
      <c r="A61" s="82"/>
      <c r="B61" s="2" t="s">
        <v>121</v>
      </c>
      <c r="C61" s="13">
        <v>4000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x14ac:dyDescent="0.3">
      <c r="A62" s="82"/>
      <c r="B62" s="8" t="s">
        <v>57</v>
      </c>
      <c r="C62" s="14">
        <v>1000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x14ac:dyDescent="0.3">
      <c r="A63" s="82"/>
      <c r="B63" s="8" t="s">
        <v>58</v>
      </c>
      <c r="C63" s="14">
        <v>1920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30.15" customHeight="1" x14ac:dyDescent="0.3">
      <c r="A64" s="82"/>
      <c r="B64" s="8" t="s">
        <v>59</v>
      </c>
      <c r="C64" s="14">
        <v>1000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x14ac:dyDescent="0.3">
      <c r="A65" s="92" t="s">
        <v>122</v>
      </c>
      <c r="B65" s="82"/>
      <c r="C65" s="30">
        <v>264668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x14ac:dyDescent="0.3">
      <c r="A66" s="98" t="s">
        <v>60</v>
      </c>
      <c r="B66" s="8" t="s">
        <v>61</v>
      </c>
      <c r="C66" s="14">
        <v>11000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x14ac:dyDescent="0.3">
      <c r="A67" s="82"/>
      <c r="B67" s="8" t="s">
        <v>62</v>
      </c>
      <c r="C67" s="14">
        <v>1000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x14ac:dyDescent="0.3">
      <c r="A68" s="92" t="s">
        <v>123</v>
      </c>
      <c r="B68" s="82"/>
      <c r="C68" s="30">
        <v>12000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x14ac:dyDescent="0.3">
      <c r="A69" s="98" t="s">
        <v>63</v>
      </c>
      <c r="B69" s="8" t="s">
        <v>64</v>
      </c>
      <c r="C69" s="14">
        <v>2000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x14ac:dyDescent="0.3">
      <c r="A70" s="82"/>
      <c r="B70" s="8" t="s">
        <v>65</v>
      </c>
      <c r="C70" s="14">
        <v>1300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x14ac:dyDescent="0.3">
      <c r="A71" s="94" t="s">
        <v>124</v>
      </c>
      <c r="B71" s="82"/>
      <c r="C71" s="30">
        <v>3300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30.15" customHeight="1" x14ac:dyDescent="0.3">
      <c r="A72" s="7" t="s">
        <v>125</v>
      </c>
      <c r="B72" s="8" t="s">
        <v>126</v>
      </c>
      <c r="C72" s="14">
        <v>1000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x14ac:dyDescent="0.3">
      <c r="A73" s="89" t="s">
        <v>127</v>
      </c>
      <c r="B73" s="82"/>
      <c r="C73" s="31">
        <v>1000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x14ac:dyDescent="0.3">
      <c r="A74" s="95" t="s">
        <v>128</v>
      </c>
      <c r="B74" s="82"/>
      <c r="C74" s="32">
        <v>753742.13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x14ac:dyDescent="0.3">
      <c r="A75" s="1"/>
      <c r="B75" s="1"/>
      <c r="C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x14ac:dyDescent="0.3">
      <c r="A76" s="91"/>
      <c r="B76" s="82"/>
      <c r="C76" s="8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x14ac:dyDescent="0.3">
      <c r="A77" s="91"/>
      <c r="B77" s="82"/>
      <c r="C77" s="8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x14ac:dyDescent="0.3">
      <c r="A78" s="1"/>
      <c r="B78" s="1"/>
      <c r="C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x14ac:dyDescent="0.3">
      <c r="A79" s="1"/>
      <c r="B79" s="1"/>
      <c r="C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x14ac:dyDescent="0.3">
      <c r="A80" s="1"/>
      <c r="B80" s="1"/>
      <c r="C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7:52" x14ac:dyDescent="0.3"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7:52" x14ac:dyDescent="0.3"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7:52" x14ac:dyDescent="0.3"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7:52" x14ac:dyDescent="0.3"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7:52" x14ac:dyDescent="0.3"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7:52" x14ac:dyDescent="0.3"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7:52" x14ac:dyDescent="0.3"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7:52" x14ac:dyDescent="0.3"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7:52" x14ac:dyDescent="0.3"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7:52" x14ac:dyDescent="0.3"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7:52" x14ac:dyDescent="0.3"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7:52" x14ac:dyDescent="0.3"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7:52" x14ac:dyDescent="0.3"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7:52" x14ac:dyDescent="0.3"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7:52" x14ac:dyDescent="0.3"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7:52" x14ac:dyDescent="0.3"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7:52" x14ac:dyDescent="0.3"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7:52" x14ac:dyDescent="0.3"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7:52" x14ac:dyDescent="0.3"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7:52" x14ac:dyDescent="0.3"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7:52" x14ac:dyDescent="0.3"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7:52" x14ac:dyDescent="0.3"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7:52" x14ac:dyDescent="0.3"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7:52" x14ac:dyDescent="0.3"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7:52" x14ac:dyDescent="0.3"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7:52" x14ac:dyDescent="0.3"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7:52" x14ac:dyDescent="0.3"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7:52" x14ac:dyDescent="0.3"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7:52" x14ac:dyDescent="0.3"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7:52" x14ac:dyDescent="0.3"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7:52" x14ac:dyDescent="0.3"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7:52" x14ac:dyDescent="0.3"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7:52" x14ac:dyDescent="0.3"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7:52" x14ac:dyDescent="0.3"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7:52" x14ac:dyDescent="0.3"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7:52" x14ac:dyDescent="0.3"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7:52" x14ac:dyDescent="0.3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7:52" x14ac:dyDescent="0.3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7:52" x14ac:dyDescent="0.3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7:52" x14ac:dyDescent="0.3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7:52" x14ac:dyDescent="0.3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7:52" x14ac:dyDescent="0.3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7:52" x14ac:dyDescent="0.3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7:52" x14ac:dyDescent="0.3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7:52" x14ac:dyDescent="0.3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7:52" x14ac:dyDescent="0.3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7:52" x14ac:dyDescent="0.3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7:52" x14ac:dyDescent="0.3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3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3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3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3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3"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3"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3"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3"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3"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3"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3"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3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</sheetData>
  <mergeCells count="27">
    <mergeCell ref="A69:A70"/>
    <mergeCell ref="A66:A67"/>
    <mergeCell ref="A36:A40"/>
    <mergeCell ref="A13:B13"/>
    <mergeCell ref="A10:A12"/>
    <mergeCell ref="A31:B31"/>
    <mergeCell ref="A26:B26"/>
    <mergeCell ref="A22:B22"/>
    <mergeCell ref="A42:A47"/>
    <mergeCell ref="A41:B41"/>
    <mergeCell ref="A16:A21"/>
    <mergeCell ref="A1:C1"/>
    <mergeCell ref="A73:B73"/>
    <mergeCell ref="A35:B35"/>
    <mergeCell ref="A48:B48"/>
    <mergeCell ref="A77:C77"/>
    <mergeCell ref="A65:B65"/>
    <mergeCell ref="A76:C76"/>
    <mergeCell ref="A68:B68"/>
    <mergeCell ref="A32:A34"/>
    <mergeCell ref="A71:B71"/>
    <mergeCell ref="A74:B74"/>
    <mergeCell ref="A23:A25"/>
    <mergeCell ref="A49:A64"/>
    <mergeCell ref="A2:C2"/>
    <mergeCell ref="A27:A30"/>
    <mergeCell ref="A15:B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F65CB-6D69-4B35-9AD8-70CD7EDECB7A}">
  <sheetPr>
    <tabColor rgb="FF00B050"/>
  </sheetPr>
  <dimension ref="A1:L60"/>
  <sheetViews>
    <sheetView showGridLines="0" workbookViewId="0">
      <selection activeCell="E14" sqref="E14"/>
    </sheetView>
  </sheetViews>
  <sheetFormatPr defaultRowHeight="14.4" x14ac:dyDescent="0.3"/>
  <cols>
    <col min="1" max="1" width="44.6640625" style="9" customWidth="1"/>
    <col min="2" max="2" width="14.109375" style="9" customWidth="1"/>
    <col min="3" max="3" width="17.21875" style="9" bestFit="1" customWidth="1"/>
    <col min="4" max="4" width="22.109375" style="9" customWidth="1"/>
    <col min="5" max="5" width="23.5546875" style="9" bestFit="1" customWidth="1"/>
    <col min="6" max="6" width="17.44140625" style="9" bestFit="1" customWidth="1"/>
    <col min="7" max="7" width="16.44140625" style="9" bestFit="1" customWidth="1"/>
    <col min="8" max="8" width="39.44140625" style="9" bestFit="1" customWidth="1"/>
    <col min="9" max="9" width="24" style="9" bestFit="1" customWidth="1"/>
    <col min="10" max="10" width="19.21875" style="9" bestFit="1" customWidth="1"/>
    <col min="11" max="11" width="14.109375" style="9" bestFit="1" customWidth="1"/>
    <col min="12" max="12" width="9.33203125" style="9" bestFit="1" customWidth="1"/>
    <col min="13" max="13" width="14.109375" style="9" bestFit="1" customWidth="1"/>
    <col min="14" max="14" width="10.109375" style="9" bestFit="1" customWidth="1"/>
    <col min="15" max="15" width="13.5546875" style="9" bestFit="1" customWidth="1"/>
    <col min="16" max="17" width="15.5546875" style="9" bestFit="1" customWidth="1"/>
    <col min="18" max="18" width="11" style="9" customWidth="1"/>
    <col min="19" max="21" width="14.33203125" style="9" customWidth="1"/>
    <col min="22" max="22" width="12.109375" style="9" customWidth="1"/>
    <col min="23" max="16384" width="8.88671875" style="9"/>
  </cols>
  <sheetData>
    <row r="1" spans="1:12" ht="27.15" customHeight="1" thickBot="1" x14ac:dyDescent="0.35">
      <c r="A1" s="99" t="s">
        <v>170</v>
      </c>
      <c r="B1" s="100"/>
      <c r="C1" s="100"/>
      <c r="D1" s="100"/>
      <c r="E1" s="100"/>
      <c r="F1" s="100"/>
      <c r="G1" s="101"/>
      <c r="H1" s="61"/>
      <c r="I1" s="61"/>
      <c r="J1" s="61"/>
    </row>
    <row r="2" spans="1:12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2" ht="39.299999999999997" customHeight="1" thickBot="1" x14ac:dyDescent="0.35">
      <c r="A3" s="50" t="s">
        <v>158</v>
      </c>
      <c r="B3" s="50" t="s">
        <v>159</v>
      </c>
      <c r="C3" s="51" t="s">
        <v>160</v>
      </c>
      <c r="D3" s="51" t="s">
        <v>161</v>
      </c>
      <c r="E3" s="51" t="s">
        <v>162</v>
      </c>
      <c r="F3" s="51" t="s">
        <v>163</v>
      </c>
      <c r="G3" s="51" t="s">
        <v>79</v>
      </c>
    </row>
    <row r="4" spans="1:12" x14ac:dyDescent="0.3">
      <c r="A4" s="71" t="s">
        <v>166</v>
      </c>
      <c r="B4" s="72" t="s">
        <v>167</v>
      </c>
      <c r="C4" s="72" t="s">
        <v>168</v>
      </c>
      <c r="D4" s="72">
        <v>700</v>
      </c>
      <c r="E4" s="73">
        <v>700</v>
      </c>
      <c r="F4" s="74">
        <v>628.11844166666663</v>
      </c>
      <c r="G4" s="102">
        <v>753742.13</v>
      </c>
    </row>
    <row r="5" spans="1:12" ht="15" thickBot="1" x14ac:dyDescent="0.35">
      <c r="A5" s="75" t="s">
        <v>169</v>
      </c>
      <c r="B5" s="76" t="s">
        <v>167</v>
      </c>
      <c r="C5" s="76" t="s">
        <v>168</v>
      </c>
      <c r="D5" s="76">
        <v>500</v>
      </c>
      <c r="E5" s="77">
        <v>500</v>
      </c>
      <c r="F5" s="78">
        <v>628.11844166666663</v>
      </c>
      <c r="G5" s="103"/>
    </row>
    <row r="6" spans="1:12" ht="15" thickBot="1" x14ac:dyDescent="0.35">
      <c r="A6" s="62"/>
      <c r="B6" s="63"/>
      <c r="C6" s="63"/>
      <c r="D6" s="63" t="s">
        <v>80</v>
      </c>
      <c r="E6" s="68">
        <v>1200</v>
      </c>
      <c r="F6" s="69">
        <v>628.11844166666663</v>
      </c>
      <c r="G6" s="70" t="s">
        <v>80</v>
      </c>
      <c r="L6" s="60"/>
    </row>
    <row r="7" spans="1:12" ht="15" thickBot="1" x14ac:dyDescent="0.35">
      <c r="L7" s="60"/>
    </row>
    <row r="8" spans="1:12" ht="83.4" thickBot="1" x14ac:dyDescent="0.35">
      <c r="A8" s="52" t="s">
        <v>164</v>
      </c>
      <c r="B8" s="52" t="s">
        <v>165</v>
      </c>
      <c r="C8" s="52" t="s">
        <v>79</v>
      </c>
      <c r="L8" s="60"/>
    </row>
    <row r="9" spans="1:12" x14ac:dyDescent="0.3">
      <c r="A9" s="54">
        <v>910</v>
      </c>
      <c r="B9" s="53">
        <v>483.16803205128207</v>
      </c>
      <c r="C9" s="104">
        <v>753742.13</v>
      </c>
      <c r="L9" s="60"/>
    </row>
    <row r="10" spans="1:12" x14ac:dyDescent="0.3">
      <c r="A10" s="56">
        <v>650</v>
      </c>
      <c r="B10" s="55">
        <v>483.16803205128207</v>
      </c>
      <c r="C10" s="104"/>
      <c r="L10" s="60"/>
    </row>
    <row r="11" spans="1:12" ht="15" thickBot="1" x14ac:dyDescent="0.35">
      <c r="A11" s="57">
        <v>1560</v>
      </c>
      <c r="B11" s="58">
        <v>483.16803205128207</v>
      </c>
      <c r="C11" s="59"/>
    </row>
    <row r="12" spans="1:12" x14ac:dyDescent="0.3">
      <c r="E12" s="61"/>
      <c r="F12" s="61"/>
      <c r="G12" s="61"/>
      <c r="H12" s="61"/>
      <c r="I12" s="61"/>
      <c r="J12" s="61"/>
      <c r="K12" s="61"/>
    </row>
    <row r="54" ht="14.7" customHeight="1" x14ac:dyDescent="0.3"/>
    <row r="59" ht="18.3" customHeight="1" x14ac:dyDescent="0.3"/>
    <row r="60" ht="15.45" customHeight="1" x14ac:dyDescent="0.3"/>
  </sheetData>
  <mergeCells count="3">
    <mergeCell ref="A1:G1"/>
    <mergeCell ref="G4:G5"/>
    <mergeCell ref="C9:C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R21"/>
  <sheetViews>
    <sheetView tabSelected="1" workbookViewId="0">
      <selection activeCell="C11" sqref="C11"/>
    </sheetView>
  </sheetViews>
  <sheetFormatPr defaultColWidth="42.109375" defaultRowHeight="14.4" x14ac:dyDescent="0.3"/>
  <cols>
    <col min="1" max="1" width="31.33203125" bestFit="1" customWidth="1"/>
    <col min="2" max="2" width="13.33203125" bestFit="1" customWidth="1"/>
    <col min="3" max="3" width="16.109375" bestFit="1" customWidth="1"/>
    <col min="4" max="4" width="20.6640625" bestFit="1" customWidth="1"/>
    <col min="5" max="5" width="14.77734375" bestFit="1" customWidth="1"/>
    <col min="6" max="7" width="18.44140625" bestFit="1" customWidth="1"/>
    <col min="8" max="8" width="19.44140625" bestFit="1" customWidth="1"/>
    <col min="9" max="9" width="13.33203125" bestFit="1" customWidth="1"/>
    <col min="10" max="10" width="14.44140625" bestFit="1" customWidth="1"/>
    <col min="11" max="11" width="15.77734375" bestFit="1" customWidth="1"/>
    <col min="12" max="12" width="17" bestFit="1" customWidth="1"/>
    <col min="13" max="13" width="13.33203125" bestFit="1" customWidth="1"/>
    <col min="14" max="14" width="14.33203125" bestFit="1" customWidth="1"/>
    <col min="15" max="15" width="19.21875" bestFit="1" customWidth="1"/>
    <col min="16" max="16" width="24.6640625" bestFit="1" customWidth="1"/>
    <col min="17" max="17" width="15" bestFit="1" customWidth="1"/>
    <col min="18" max="18" width="14.44140625" bestFit="1" customWidth="1"/>
  </cols>
  <sheetData>
    <row r="1" spans="1:18" ht="20.25" customHeight="1" thickBot="1" x14ac:dyDescent="0.35">
      <c r="A1" s="66" t="s">
        <v>129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18" ht="16.2" thickBot="1" x14ac:dyDescent="0.35">
      <c r="A2" s="64" t="s">
        <v>130</v>
      </c>
      <c r="B2" s="64" t="s">
        <v>131</v>
      </c>
      <c r="C2" s="64" t="s">
        <v>174</v>
      </c>
      <c r="D2" s="64" t="s">
        <v>176</v>
      </c>
      <c r="E2" s="64" t="s">
        <v>132</v>
      </c>
      <c r="F2" s="64" t="s">
        <v>77</v>
      </c>
      <c r="G2" s="64" t="s">
        <v>78</v>
      </c>
      <c r="H2" s="64" t="s">
        <v>149</v>
      </c>
      <c r="I2" s="64" t="s">
        <v>71</v>
      </c>
      <c r="J2" s="64" t="s">
        <v>150</v>
      </c>
      <c r="K2" s="64" t="s">
        <v>151</v>
      </c>
      <c r="L2" s="64" t="s">
        <v>152</v>
      </c>
      <c r="M2" s="64" t="s">
        <v>153</v>
      </c>
      <c r="N2" s="64" t="s">
        <v>73</v>
      </c>
      <c r="O2" s="64" t="s">
        <v>154</v>
      </c>
      <c r="P2" s="64" t="s">
        <v>171</v>
      </c>
      <c r="Q2" s="64" t="s">
        <v>175</v>
      </c>
      <c r="R2" s="64" t="s">
        <v>74</v>
      </c>
    </row>
    <row r="3" spans="1:18" x14ac:dyDescent="0.3">
      <c r="A3" s="3" t="s">
        <v>133</v>
      </c>
      <c r="B3" s="17">
        <v>6181</v>
      </c>
      <c r="C3" s="17">
        <v>0</v>
      </c>
      <c r="D3" s="17">
        <v>7177</v>
      </c>
      <c r="E3" s="17">
        <v>3659</v>
      </c>
      <c r="F3" s="17">
        <v>0</v>
      </c>
      <c r="G3" s="17">
        <v>0</v>
      </c>
      <c r="H3" s="17">
        <v>4319</v>
      </c>
      <c r="I3" s="17">
        <v>3886.36</v>
      </c>
      <c r="J3" s="17">
        <v>3886.36</v>
      </c>
      <c r="K3" s="17">
        <v>2720.45</v>
      </c>
      <c r="L3" s="17">
        <v>2100</v>
      </c>
      <c r="M3" s="17">
        <v>1900</v>
      </c>
      <c r="N3" s="17">
        <v>1900</v>
      </c>
      <c r="O3" s="17">
        <v>2000</v>
      </c>
      <c r="P3" s="17">
        <v>0</v>
      </c>
      <c r="Q3" s="17">
        <v>3616</v>
      </c>
      <c r="R3" s="43">
        <v>1874.36</v>
      </c>
    </row>
    <row r="4" spans="1:18" x14ac:dyDescent="0.3">
      <c r="A4" s="3" t="s">
        <v>134</v>
      </c>
      <c r="B4" s="17">
        <v>324.2</v>
      </c>
      <c r="C4" s="17">
        <v>0</v>
      </c>
      <c r="D4" s="17">
        <v>324.2</v>
      </c>
      <c r="E4" s="17">
        <v>324.2</v>
      </c>
      <c r="F4" s="17">
        <v>0</v>
      </c>
      <c r="G4" s="17">
        <v>0</v>
      </c>
      <c r="H4" s="17">
        <v>324.2</v>
      </c>
      <c r="I4" s="17">
        <v>324.2</v>
      </c>
      <c r="J4" s="17">
        <v>324.2</v>
      </c>
      <c r="K4" s="17">
        <v>324.2</v>
      </c>
      <c r="L4" s="17">
        <v>324.2</v>
      </c>
      <c r="M4" s="17">
        <v>324.2</v>
      </c>
      <c r="N4" s="17">
        <v>324.2</v>
      </c>
      <c r="O4" s="17">
        <v>324.2</v>
      </c>
      <c r="P4" s="17">
        <v>0</v>
      </c>
      <c r="Q4" s="17">
        <v>324.2</v>
      </c>
      <c r="R4" s="43">
        <v>0</v>
      </c>
    </row>
    <row r="5" spans="1:18" x14ac:dyDescent="0.3">
      <c r="A5" s="3" t="s">
        <v>135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561.36</v>
      </c>
      <c r="J5" s="17">
        <v>561.36</v>
      </c>
      <c r="K5" s="17">
        <v>392.95</v>
      </c>
      <c r="L5" s="17">
        <v>303.33</v>
      </c>
      <c r="M5" s="17">
        <v>274.44</v>
      </c>
      <c r="N5" s="17">
        <v>274.44</v>
      </c>
      <c r="O5" s="17">
        <v>0</v>
      </c>
      <c r="P5" s="17">
        <v>0</v>
      </c>
      <c r="Q5" s="17">
        <v>0</v>
      </c>
      <c r="R5" s="43">
        <v>0</v>
      </c>
    </row>
    <row r="6" spans="1:18" x14ac:dyDescent="0.3">
      <c r="A6" s="3" t="s">
        <v>136</v>
      </c>
      <c r="B6" s="17">
        <v>520.41999999999996</v>
      </c>
      <c r="C6" s="17">
        <v>0</v>
      </c>
      <c r="D6" s="17">
        <v>600.1</v>
      </c>
      <c r="E6" s="17">
        <v>318.66000000000003</v>
      </c>
      <c r="F6" s="17">
        <v>0</v>
      </c>
      <c r="G6" s="17">
        <v>0</v>
      </c>
      <c r="H6" s="17">
        <v>371.46</v>
      </c>
      <c r="I6" s="17">
        <v>381.75</v>
      </c>
      <c r="J6" s="17">
        <v>381.75</v>
      </c>
      <c r="K6" s="17">
        <v>275.01</v>
      </c>
      <c r="L6" s="17">
        <v>218.2</v>
      </c>
      <c r="M6" s="17">
        <v>199.89</v>
      </c>
      <c r="N6" s="17">
        <v>199.89</v>
      </c>
      <c r="O6" s="17">
        <v>185.94</v>
      </c>
      <c r="P6" s="17">
        <v>0</v>
      </c>
      <c r="Q6" s="17">
        <v>315.22000000000003</v>
      </c>
      <c r="R6" s="43">
        <v>37.49</v>
      </c>
    </row>
    <row r="7" spans="1:18" x14ac:dyDescent="0.3">
      <c r="A7" s="3" t="s">
        <v>137</v>
      </c>
      <c r="B7" s="17">
        <v>547.12</v>
      </c>
      <c r="C7" s="17">
        <v>0</v>
      </c>
      <c r="D7" s="17">
        <v>547.12</v>
      </c>
      <c r="E7" s="17">
        <v>569.58000000000004</v>
      </c>
      <c r="F7" s="17">
        <v>0</v>
      </c>
      <c r="G7" s="17">
        <v>0</v>
      </c>
      <c r="H7" s="17">
        <v>547.12</v>
      </c>
      <c r="I7" s="17">
        <v>555.94000000000005</v>
      </c>
      <c r="J7" s="17">
        <v>555.94000000000005</v>
      </c>
      <c r="K7" s="17">
        <v>625.89</v>
      </c>
      <c r="L7" s="17">
        <v>663.12</v>
      </c>
      <c r="M7" s="17">
        <v>675.12</v>
      </c>
      <c r="N7" s="17">
        <v>675.12</v>
      </c>
      <c r="O7" s="17">
        <v>669.12</v>
      </c>
      <c r="P7" s="17">
        <v>0</v>
      </c>
      <c r="Q7" s="17">
        <v>572.16</v>
      </c>
      <c r="R7" s="43">
        <v>676.66</v>
      </c>
    </row>
    <row r="8" spans="1:18" ht="27.6" x14ac:dyDescent="0.3">
      <c r="A8" s="3" t="s">
        <v>138</v>
      </c>
      <c r="B8" s="17">
        <v>1131.9100000000001</v>
      </c>
      <c r="C8" s="17">
        <v>0</v>
      </c>
      <c r="D8" s="17">
        <v>1305.2</v>
      </c>
      <c r="E8" s="17">
        <v>693.06999999999994</v>
      </c>
      <c r="F8" s="17">
        <v>0</v>
      </c>
      <c r="G8" s="17">
        <v>0</v>
      </c>
      <c r="H8" s="17">
        <v>807.91</v>
      </c>
      <c r="I8" s="17">
        <v>830.31</v>
      </c>
      <c r="J8" s="17">
        <v>830.31</v>
      </c>
      <c r="K8" s="17">
        <v>598.15</v>
      </c>
      <c r="L8" s="17">
        <v>474.58000000000004</v>
      </c>
      <c r="M8" s="17">
        <v>434.77</v>
      </c>
      <c r="N8" s="17">
        <v>434.77</v>
      </c>
      <c r="O8" s="17">
        <v>404.4</v>
      </c>
      <c r="P8" s="17">
        <v>0</v>
      </c>
      <c r="Q8" s="17">
        <v>685.6</v>
      </c>
      <c r="R8" s="43">
        <v>308.02</v>
      </c>
    </row>
    <row r="9" spans="1:18" x14ac:dyDescent="0.3">
      <c r="A9" s="3" t="s">
        <v>139</v>
      </c>
      <c r="B9" s="17">
        <v>367.48599999999999</v>
      </c>
      <c r="C9" s="17">
        <v>0</v>
      </c>
      <c r="D9" s="17">
        <v>423.745</v>
      </c>
      <c r="E9" s="17">
        <v>225.01499999999999</v>
      </c>
      <c r="F9" s="17">
        <v>0</v>
      </c>
      <c r="G9" s="17">
        <v>0</v>
      </c>
      <c r="H9" s="17">
        <v>262.29699999999997</v>
      </c>
      <c r="I9" s="17">
        <v>269.56299999999999</v>
      </c>
      <c r="J9" s="17">
        <v>269.56299999999999</v>
      </c>
      <c r="K9" s="17">
        <v>194.19399999999999</v>
      </c>
      <c r="L9" s="17">
        <v>154.077</v>
      </c>
      <c r="M9" s="17">
        <v>141.155</v>
      </c>
      <c r="N9" s="17">
        <v>141.155</v>
      </c>
      <c r="O9" s="17">
        <v>131.29899999999998</v>
      </c>
      <c r="P9" s="17">
        <v>0</v>
      </c>
      <c r="Q9" s="17">
        <v>222.58600000000001</v>
      </c>
      <c r="R9" s="43">
        <v>63.24499999999999</v>
      </c>
    </row>
    <row r="10" spans="1:18" ht="26.25" customHeight="1" x14ac:dyDescent="0.3">
      <c r="A10" s="3" t="s">
        <v>140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43">
        <v>0</v>
      </c>
    </row>
    <row r="11" spans="1:18" x14ac:dyDescent="0.3">
      <c r="A11" s="3" t="s">
        <v>141</v>
      </c>
      <c r="B11" s="17">
        <v>0</v>
      </c>
      <c r="C11" s="17">
        <v>10000</v>
      </c>
      <c r="D11" s="17">
        <v>0</v>
      </c>
      <c r="E11" s="17">
        <v>0</v>
      </c>
      <c r="F11" s="17">
        <v>108288</v>
      </c>
      <c r="G11" s="17">
        <v>108288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7200</v>
      </c>
      <c r="Q11" s="17">
        <v>0</v>
      </c>
      <c r="R11" s="43">
        <v>0</v>
      </c>
    </row>
    <row r="12" spans="1:18" ht="27.6" x14ac:dyDescent="0.3">
      <c r="A12" s="33" t="s">
        <v>142</v>
      </c>
      <c r="B12" s="34">
        <v>9072.1360000000004</v>
      </c>
      <c r="C12" s="34">
        <v>10000</v>
      </c>
      <c r="D12" s="34">
        <v>10377.365000000002</v>
      </c>
      <c r="E12" s="34">
        <v>5789.5249999999996</v>
      </c>
      <c r="F12" s="34">
        <v>108288</v>
      </c>
      <c r="G12" s="34">
        <v>108288</v>
      </c>
      <c r="H12" s="34">
        <v>6631.9869999999992</v>
      </c>
      <c r="I12" s="34">
        <v>6809.4830000000002</v>
      </c>
      <c r="J12" s="34">
        <v>6809.4830000000002</v>
      </c>
      <c r="K12" s="34">
        <v>5130.8440000000001</v>
      </c>
      <c r="L12" s="34">
        <v>4237.5069999999996</v>
      </c>
      <c r="M12" s="34">
        <v>3949.5749999999998</v>
      </c>
      <c r="N12" s="34">
        <v>3949.5749999999998</v>
      </c>
      <c r="O12" s="34">
        <v>3714.9589999999998</v>
      </c>
      <c r="P12" s="34">
        <v>7200</v>
      </c>
      <c r="Q12" s="34">
        <v>5735.7660000000005</v>
      </c>
      <c r="R12" s="44">
        <v>2959.7749999999996</v>
      </c>
    </row>
    <row r="13" spans="1:18" x14ac:dyDescent="0.3">
      <c r="A13" s="35" t="s">
        <v>143</v>
      </c>
      <c r="B13" s="36">
        <v>1</v>
      </c>
      <c r="C13" s="36">
        <v>1</v>
      </c>
      <c r="D13" s="36">
        <v>1</v>
      </c>
      <c r="E13" s="36">
        <v>1</v>
      </c>
      <c r="F13" s="36">
        <v>1</v>
      </c>
      <c r="G13" s="36">
        <v>1</v>
      </c>
      <c r="H13" s="36">
        <v>1</v>
      </c>
      <c r="I13" s="36">
        <v>3</v>
      </c>
      <c r="J13" s="36">
        <v>9</v>
      </c>
      <c r="K13" s="36">
        <v>6</v>
      </c>
      <c r="L13" s="36">
        <v>17</v>
      </c>
      <c r="M13" s="36">
        <v>8</v>
      </c>
      <c r="N13" s="36">
        <v>6</v>
      </c>
      <c r="O13" s="36">
        <v>1</v>
      </c>
      <c r="P13" s="36">
        <v>1</v>
      </c>
      <c r="Q13" s="36">
        <v>1</v>
      </c>
      <c r="R13" s="45">
        <v>1</v>
      </c>
    </row>
    <row r="14" spans="1:18" x14ac:dyDescent="0.3">
      <c r="A14" s="37" t="s">
        <v>144</v>
      </c>
      <c r="B14" s="38">
        <v>9072.1360000000004</v>
      </c>
      <c r="C14" s="38">
        <v>10000</v>
      </c>
      <c r="D14" s="38">
        <v>10377.365000000002</v>
      </c>
      <c r="E14" s="38">
        <v>5789.5249999999996</v>
      </c>
      <c r="F14" s="38">
        <v>108288</v>
      </c>
      <c r="G14" s="38">
        <v>108288</v>
      </c>
      <c r="H14" s="38">
        <v>6631.9869999999992</v>
      </c>
      <c r="I14" s="38">
        <v>20428.449000000001</v>
      </c>
      <c r="J14" s="38">
        <v>61285.347000000002</v>
      </c>
      <c r="K14" s="38">
        <v>30785.063999999998</v>
      </c>
      <c r="L14" s="38">
        <v>72037.618999999992</v>
      </c>
      <c r="M14" s="38">
        <v>31596.6</v>
      </c>
      <c r="N14" s="38">
        <v>23697.449999999997</v>
      </c>
      <c r="O14" s="38">
        <v>3714.9589999999998</v>
      </c>
      <c r="P14" s="38">
        <v>7200</v>
      </c>
      <c r="Q14" s="38">
        <v>5735.7660000000005</v>
      </c>
      <c r="R14" s="46">
        <v>2959.7749999999996</v>
      </c>
    </row>
    <row r="15" spans="1:18" x14ac:dyDescent="0.3">
      <c r="A15" s="39" t="s">
        <v>145</v>
      </c>
      <c r="B15" s="40">
        <v>108865.63200000001</v>
      </c>
      <c r="C15" s="40">
        <v>120000</v>
      </c>
      <c r="D15" s="40">
        <v>124528.38000000002</v>
      </c>
      <c r="E15" s="40">
        <v>69474.299999999988</v>
      </c>
      <c r="F15" s="40">
        <v>1299456</v>
      </c>
      <c r="G15" s="40">
        <v>1299456</v>
      </c>
      <c r="H15" s="40">
        <v>79583.843999999983</v>
      </c>
      <c r="I15" s="40">
        <v>245141.38800000001</v>
      </c>
      <c r="J15" s="40">
        <v>735424.16399999999</v>
      </c>
      <c r="K15" s="40">
        <v>369420.76799999998</v>
      </c>
      <c r="L15" s="40">
        <v>864451.42799999984</v>
      </c>
      <c r="M15" s="40">
        <v>379159.19999999995</v>
      </c>
      <c r="N15" s="40">
        <v>284369.39999999997</v>
      </c>
      <c r="O15" s="40">
        <v>44579.508000000002</v>
      </c>
      <c r="P15" s="40">
        <v>86400</v>
      </c>
      <c r="Q15" s="40">
        <v>68829.19200000001</v>
      </c>
      <c r="R15" s="47">
        <v>35517.299999999996</v>
      </c>
    </row>
    <row r="16" spans="1:18" x14ac:dyDescent="0.3">
      <c r="A16" s="41" t="s">
        <v>146</v>
      </c>
      <c r="B16" s="42" t="s">
        <v>147</v>
      </c>
      <c r="C16" s="42" t="s">
        <v>148</v>
      </c>
      <c r="D16" s="42" t="s">
        <v>147</v>
      </c>
      <c r="E16" s="42" t="s">
        <v>147</v>
      </c>
      <c r="F16" s="42" t="s">
        <v>182</v>
      </c>
      <c r="G16" s="42" t="s">
        <v>182</v>
      </c>
      <c r="H16" s="42" t="s">
        <v>147</v>
      </c>
      <c r="I16" s="42" t="s">
        <v>147</v>
      </c>
      <c r="J16" s="42" t="s">
        <v>147</v>
      </c>
      <c r="K16" s="42" t="s">
        <v>147</v>
      </c>
      <c r="L16" s="42" t="s">
        <v>147</v>
      </c>
      <c r="M16" s="42" t="s">
        <v>147</v>
      </c>
      <c r="N16" s="42" t="s">
        <v>147</v>
      </c>
      <c r="O16" s="42" t="s">
        <v>147</v>
      </c>
      <c r="P16" s="42" t="s">
        <v>156</v>
      </c>
      <c r="Q16" s="42" t="s">
        <v>147</v>
      </c>
      <c r="R16" s="48" t="s">
        <v>181</v>
      </c>
    </row>
    <row r="17" spans="1:18" x14ac:dyDescent="0.3">
      <c r="A17" s="41" t="s">
        <v>179</v>
      </c>
      <c r="B17" s="42" t="s">
        <v>70</v>
      </c>
      <c r="C17" s="42" t="s">
        <v>184</v>
      </c>
      <c r="D17" s="42" t="s">
        <v>70</v>
      </c>
      <c r="E17" s="42" t="s">
        <v>70</v>
      </c>
      <c r="F17" s="42" t="s">
        <v>183</v>
      </c>
      <c r="G17" s="42" t="s">
        <v>183</v>
      </c>
      <c r="H17" s="42" t="s">
        <v>70</v>
      </c>
      <c r="I17" s="42" t="s">
        <v>72</v>
      </c>
      <c r="J17" s="42" t="s">
        <v>72</v>
      </c>
      <c r="K17" s="42" t="s">
        <v>72</v>
      </c>
      <c r="L17" s="42" t="s">
        <v>72</v>
      </c>
      <c r="M17" s="42" t="s">
        <v>72</v>
      </c>
      <c r="N17" s="42" t="s">
        <v>72</v>
      </c>
      <c r="O17" s="42" t="s">
        <v>70</v>
      </c>
      <c r="P17" s="42" t="s">
        <v>180</v>
      </c>
      <c r="Q17" s="42" t="s">
        <v>70</v>
      </c>
      <c r="R17" s="48" t="s">
        <v>75</v>
      </c>
    </row>
    <row r="19" spans="1:18" ht="49.8" customHeight="1" x14ac:dyDescent="0.3">
      <c r="A19" s="105" t="s">
        <v>76</v>
      </c>
      <c r="B19" s="82"/>
      <c r="C19" s="82"/>
      <c r="D19" s="82"/>
      <c r="E19" s="82"/>
      <c r="F19" s="82"/>
    </row>
    <row r="20" spans="1:18" x14ac:dyDescent="0.3">
      <c r="A20" s="106" t="s">
        <v>155</v>
      </c>
      <c r="B20" s="82"/>
      <c r="C20" s="82"/>
      <c r="D20" s="82"/>
      <c r="E20" s="82"/>
      <c r="F20" s="82"/>
    </row>
    <row r="21" spans="1:18" ht="30.75" customHeight="1" x14ac:dyDescent="0.3">
      <c r="A21" s="107" t="s">
        <v>157</v>
      </c>
      <c r="B21" s="108"/>
      <c r="C21" s="108"/>
      <c r="D21" s="108"/>
      <c r="E21" s="108"/>
      <c r="F21" s="108"/>
    </row>
  </sheetData>
  <mergeCells count="3">
    <mergeCell ref="A19:F19"/>
    <mergeCell ref="A20:F20"/>
    <mergeCell ref="A21:F21"/>
  </mergeCells>
  <dataValidations count="1">
    <dataValidation type="list" sqref="M18:M20" xr:uid="{00000000-0002-0000-0600-000000000000}">
      <formula1>"🔴 A PREENCHER,🔴 NÃO CONSTA / OMISSO,A VALIDAR,COTAR,OK,INCLUÍDA,NÃO APLICÁVEL"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Planilha Custos Rubrica Eixo</vt:lpstr>
      <vt:lpstr>Detalhamento Custo Médio</vt:lpstr>
      <vt:lpstr>Detalhamento Custo procXmetas</vt:lpstr>
      <vt:lpstr>Quadro 1 Dimensionamento RH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2026-07-16T22:44:36Z</dcterms:created>
  <dcterms:modified xsi:type="dcterms:W3CDTF">2026-07-22T22:49:17Z</dcterms:modified>
</cp:coreProperties>
</file>